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3" activeTab="8"/>
  </bookViews>
  <sheets>
    <sheet name="NEW" sheetId="64" r:id="rId1"/>
    <sheet name="20230214T210000" sheetId="66" r:id="rId2"/>
    <sheet name="20230221t210000" sheetId="67" r:id="rId3"/>
    <sheet name="20230224T210000" sheetId="68" r:id="rId4"/>
    <sheet name="20230302T090000" sheetId="69" r:id="rId5"/>
    <sheet name="20230305T090000" sheetId="70" r:id="rId6"/>
    <sheet name="20230307T090000" sheetId="71" r:id="rId7"/>
    <sheet name="20230309T090000" sheetId="72" r:id="rId8"/>
    <sheet name="Sheet2" sheetId="63" r:id="rId9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2" l="1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/>
  <c r="BD99" i="72"/>
  <c r="BE99" i="72"/>
  <c r="BD100" i="72"/>
  <c r="BE100" i="72"/>
  <c r="BD101" i="72"/>
  <c r="BE101" i="72"/>
  <c r="BD102" i="72"/>
  <c r="BE102" i="72"/>
  <c r="BD103" i="72"/>
  <c r="BE103" i="72"/>
  <c r="BD104" i="72"/>
  <c r="BE104" i="72"/>
  <c r="BD105" i="72"/>
  <c r="BE105" i="72"/>
  <c r="BD106" i="72"/>
  <c r="BE106" i="72"/>
  <c r="BD107" i="72"/>
  <c r="BE107" i="72"/>
  <c r="BD108" i="72"/>
  <c r="BE108" i="72"/>
  <c r="BD109" i="72"/>
  <c r="BE109" i="72"/>
  <c r="BD110" i="72"/>
  <c r="BE110" i="72"/>
  <c r="BD111" i="72"/>
  <c r="BE111" i="72"/>
  <c r="BD112" i="72"/>
  <c r="BE112" i="72"/>
  <c r="BD113" i="72"/>
  <c r="BE113" i="72"/>
  <c r="BD114" i="72"/>
  <c r="BE114" i="72"/>
  <c r="BD115" i="72"/>
  <c r="BE115" i="72"/>
  <c r="BD116" i="72"/>
  <c r="BE116" i="72"/>
  <c r="BD117" i="72"/>
  <c r="BE117" i="72"/>
  <c r="BD118" i="72"/>
  <c r="BE118" i="72"/>
  <c r="BD119" i="72"/>
  <c r="BE119" i="72"/>
  <c r="BD120" i="72"/>
  <c r="BE120" i="72"/>
  <c r="BD121" i="72"/>
  <c r="BE121" i="72"/>
  <c r="BD122" i="72"/>
  <c r="BE122" i="72"/>
  <c r="BD123" i="72"/>
  <c r="BE123" i="72"/>
  <c r="BD124" i="72"/>
  <c r="BE124" i="72"/>
  <c r="BD125" i="72"/>
  <c r="BE125" i="72"/>
  <c r="BD126" i="72"/>
  <c r="BE126" i="72"/>
  <c r="BD127" i="72"/>
  <c r="BE127" i="72"/>
  <c r="BD128" i="72"/>
  <c r="BE128" i="72"/>
  <c r="BD129" i="72"/>
  <c r="BE129" i="72"/>
  <c r="BD130" i="72"/>
  <c r="BE130" i="72"/>
  <c r="BD131" i="72"/>
  <c r="BE131" i="72"/>
  <c r="BD132" i="72"/>
  <c r="BE132" i="72"/>
  <c r="BD133" i="72"/>
  <c r="BE133" i="72"/>
  <c r="BD134" i="72"/>
  <c r="BE134" i="72"/>
  <c r="BD135" i="72"/>
  <c r="BE135" i="72"/>
  <c r="BD136" i="72"/>
  <c r="BE136" i="72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BD158" i="72"/>
  <c r="BE158" i="72" s="1"/>
  <c r="BD159" i="72"/>
  <c r="BE159" i="72" s="1"/>
  <c r="BD160" i="72"/>
  <c r="BE160" i="72" s="1"/>
  <c r="BD161" i="72"/>
  <c r="BE161" i="72" s="1"/>
  <c r="BD162" i="72"/>
  <c r="BE162" i="72" s="1"/>
  <c r="BD163" i="72"/>
  <c r="BE163" i="72" s="1"/>
  <c r="BD164" i="72"/>
  <c r="BE164" i="72" s="1"/>
  <c r="BD165" i="72"/>
  <c r="BE165" i="72" s="1"/>
  <c r="BD166" i="72"/>
  <c r="BE166" i="72" s="1"/>
  <c r="BD167" i="72"/>
  <c r="BE167" i="72" s="1"/>
  <c r="BD168" i="72"/>
  <c r="BE168" i="72" s="1"/>
  <c r="BD169" i="72"/>
  <c r="BE169" i="72" s="1"/>
  <c r="BD170" i="72"/>
  <c r="BE170" i="72" s="1"/>
  <c r="BD171" i="72"/>
  <c r="BE171" i="72" s="1"/>
  <c r="BD172" i="72"/>
  <c r="BE172" i="72" s="1"/>
  <c r="BD173" i="72"/>
  <c r="BE173" i="72" s="1"/>
  <c r="BD174" i="72"/>
  <c r="BE174" i="72" s="1"/>
  <c r="BD175" i="72"/>
  <c r="BE175" i="72" s="1"/>
  <c r="BD176" i="72"/>
  <c r="BE176" i="72" s="1"/>
  <c r="BD177" i="72"/>
  <c r="BE177" i="72" s="1"/>
  <c r="BD178" i="72"/>
  <c r="BE178" i="72" s="1"/>
  <c r="BD179" i="72"/>
  <c r="BE179" i="72" s="1"/>
  <c r="BD180" i="72"/>
  <c r="BE180" i="72" s="1"/>
  <c r="BD181" i="72"/>
  <c r="BE181" i="72" s="1"/>
  <c r="BD182" i="72"/>
  <c r="BE182" i="72" s="1"/>
  <c r="BD183" i="72"/>
  <c r="BE183" i="72" s="1"/>
  <c r="BD184" i="72"/>
  <c r="BE184" i="72" s="1"/>
  <c r="BD185" i="72"/>
  <c r="BE185" i="72" s="1"/>
  <c r="BD186" i="72"/>
  <c r="BE186" i="72" s="1"/>
  <c r="BD187" i="72"/>
  <c r="BE187" i="72" s="1"/>
  <c r="BD188" i="72"/>
  <c r="BE188" i="72" s="1"/>
  <c r="BD189" i="72"/>
  <c r="BE189" i="72" s="1"/>
  <c r="BD190" i="72"/>
  <c r="BE190" i="72" s="1"/>
  <c r="BD191" i="72"/>
  <c r="BE191" i="72" s="1"/>
  <c r="BD192" i="72"/>
  <c r="BE192" i="72" s="1"/>
  <c r="BD193" i="72"/>
  <c r="BE193" i="72" s="1"/>
  <c r="BD194" i="72"/>
  <c r="BE194" i="72" s="1"/>
  <c r="BD195" i="72"/>
  <c r="BE195" i="72" s="1"/>
  <c r="BD196" i="72"/>
  <c r="BE196" i="72" s="1"/>
  <c r="BD197" i="72"/>
  <c r="BE197" i="72" s="1"/>
  <c r="BD198" i="72"/>
  <c r="BE198" i="72" s="1"/>
  <c r="BD199" i="72"/>
  <c r="BE199" i="72" s="1"/>
  <c r="BD200" i="72"/>
  <c r="BE200" i="72" s="1"/>
  <c r="BD201" i="72"/>
  <c r="BE201" i="72" s="1"/>
  <c r="BD202" i="72"/>
  <c r="BE202" i="72" s="1"/>
  <c r="BD203" i="72"/>
  <c r="BE203" i="72" s="1"/>
  <c r="BD204" i="72"/>
  <c r="BE204" i="72" s="1"/>
  <c r="BD205" i="72"/>
  <c r="BE205" i="72" s="1"/>
  <c r="BD206" i="72"/>
  <c r="BE206" i="72" s="1"/>
  <c r="BD207" i="72"/>
  <c r="BE207" i="72" s="1"/>
  <c r="BD208" i="72"/>
  <c r="BE208" i="72" s="1"/>
  <c r="BD209" i="72"/>
  <c r="BE209" i="72" s="1"/>
  <c r="BD210" i="72"/>
  <c r="BE210" i="72" s="1"/>
  <c r="BD211" i="72"/>
  <c r="BE211" i="72" s="1"/>
  <c r="BD212" i="72"/>
  <c r="BE212" i="72" s="1"/>
  <c r="BD213" i="72"/>
  <c r="BE213" i="72" s="1"/>
  <c r="BD214" i="72"/>
  <c r="BE214" i="72" s="1"/>
  <c r="BD215" i="72"/>
  <c r="BE215" i="72" s="1"/>
  <c r="BD216" i="72"/>
  <c r="BE216" i="72" s="1"/>
  <c r="BD217" i="72"/>
  <c r="BE217" i="72" s="1"/>
  <c r="BD218" i="72"/>
  <c r="BE218" i="72" s="1"/>
  <c r="BD219" i="72"/>
  <c r="BE219" i="72" s="1"/>
  <c r="BD220" i="72"/>
  <c r="BE220" i="72" s="1"/>
  <c r="BD221" i="72"/>
  <c r="BE221" i="72"/>
  <c r="BD222" i="72"/>
  <c r="BE222" i="72"/>
  <c r="BD223" i="72"/>
  <c r="BE223" i="72"/>
  <c r="BD224" i="72"/>
  <c r="BE224" i="72" s="1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/>
  <c r="BD233" i="72"/>
  <c r="BE233" i="72"/>
  <c r="BD234" i="72"/>
  <c r="BE234" i="72"/>
  <c r="BD235" i="72"/>
  <c r="BE235" i="72"/>
  <c r="BD236" i="72"/>
  <c r="BE236" i="72"/>
  <c r="BD237" i="72"/>
  <c r="BE237" i="72"/>
  <c r="BD238" i="72"/>
  <c r="BE238" i="72"/>
  <c r="BD239" i="72"/>
  <c r="BE239" i="72"/>
  <c r="BD240" i="72"/>
  <c r="BE240" i="72"/>
  <c r="BD241" i="72"/>
  <c r="BE241" i="72"/>
  <c r="BD242" i="72"/>
  <c r="BE242" i="72"/>
  <c r="BD243" i="72"/>
  <c r="BE243" i="72"/>
  <c r="BD244" i="72"/>
  <c r="BE244" i="72"/>
  <c r="BD245" i="72"/>
  <c r="BE245" i="72"/>
  <c r="BD246" i="72"/>
  <c r="BE246" i="72"/>
  <c r="BD247" i="72"/>
  <c r="BE247" i="72"/>
  <c r="BD248" i="72"/>
  <c r="BE248" i="72"/>
  <c r="BD249" i="72"/>
  <c r="BE249" i="72"/>
  <c r="BD250" i="72"/>
  <c r="BE250" i="72"/>
  <c r="BD251" i="72"/>
  <c r="BE251" i="72"/>
  <c r="BD252" i="72"/>
  <c r="BE252" i="72"/>
  <c r="BD253" i="72"/>
  <c r="BE253" i="72"/>
  <c r="BD254" i="72"/>
  <c r="BE254" i="72"/>
  <c r="BD255" i="72"/>
  <c r="BE255" i="72"/>
  <c r="BD256" i="72"/>
  <c r="BE256" i="72"/>
  <c r="BD257" i="72"/>
  <c r="BE257" i="72"/>
  <c r="BD258" i="72"/>
  <c r="BE258" i="72"/>
  <c r="BD259" i="72"/>
  <c r="BE259" i="72"/>
  <c r="BD260" i="72"/>
  <c r="BE260" i="72"/>
  <c r="BD261" i="72"/>
  <c r="BE261" i="72"/>
  <c r="BD262" i="72"/>
  <c r="BE262" i="72"/>
  <c r="BD263" i="72"/>
  <c r="BE263" i="72"/>
  <c r="BD264" i="72"/>
  <c r="BE264" i="72"/>
  <c r="BD265" i="72"/>
  <c r="BE265" i="72"/>
  <c r="BD266" i="72"/>
  <c r="BE266" i="72"/>
  <c r="BD267" i="72"/>
  <c r="BE267" i="72"/>
  <c r="BD268" i="72"/>
  <c r="BE268" i="72"/>
  <c r="BD269" i="72"/>
  <c r="BE269" i="72"/>
  <c r="BD270" i="72"/>
  <c r="BE270" i="72"/>
  <c r="BD271" i="72"/>
  <c r="BE271" i="72"/>
  <c r="BD272" i="72"/>
  <c r="BE272" i="72" s="1"/>
  <c r="BD273" i="72"/>
  <c r="BE273" i="72" s="1"/>
  <c r="BD274" i="72"/>
  <c r="BE274" i="72" s="1"/>
  <c r="BD275" i="72"/>
  <c r="BE275" i="72" s="1"/>
  <c r="BD276" i="72"/>
  <c r="BE276" i="72" s="1"/>
  <c r="BD277" i="72"/>
  <c r="BE277" i="72" s="1"/>
  <c r="BD278" i="72"/>
  <c r="BE278" i="72" s="1"/>
  <c r="BD279" i="72"/>
  <c r="BE279" i="72" s="1"/>
  <c r="BD280" i="72"/>
  <c r="BE280" i="72" s="1"/>
  <c r="BD281" i="72"/>
  <c r="BE281" i="72" s="1"/>
  <c r="BD282" i="72"/>
  <c r="BE282" i="72" s="1"/>
  <c r="BD283" i="72"/>
  <c r="BE283" i="72" s="1"/>
  <c r="BD284" i="72"/>
  <c r="BE284" i="72" s="1"/>
  <c r="BD285" i="72"/>
  <c r="BE285" i="72" s="1"/>
  <c r="BD286" i="72"/>
  <c r="BE286" i="72" s="1"/>
  <c r="BD287" i="72"/>
  <c r="BE287" i="72" s="1"/>
  <c r="BD288" i="72"/>
  <c r="BE288" i="72" s="1"/>
  <c r="BD289" i="72"/>
  <c r="BE289" i="72" s="1"/>
  <c r="BD290" i="72"/>
  <c r="BE290" i="72" s="1"/>
  <c r="BD291" i="72"/>
  <c r="BE291" i="72" s="1"/>
  <c r="BD292" i="72"/>
  <c r="BE292" i="72" s="1"/>
  <c r="BD293" i="72"/>
  <c r="BE293" i="72" s="1"/>
  <c r="BD294" i="72"/>
  <c r="BE294" i="72" s="1"/>
  <c r="BD295" i="72"/>
  <c r="BE295" i="72" s="1"/>
  <c r="BD296" i="72"/>
  <c r="BE296" i="72" s="1"/>
  <c r="BD297" i="72"/>
  <c r="BE297" i="72" s="1"/>
  <c r="BD298" i="72"/>
  <c r="BE298" i="72" s="1"/>
  <c r="BD299" i="72"/>
  <c r="BE299" i="72" s="1"/>
  <c r="BD300" i="72"/>
  <c r="BE300" i="72" s="1"/>
  <c r="BD301" i="72"/>
  <c r="BE301" i="72" s="1"/>
  <c r="BD302" i="72"/>
  <c r="BE302" i="72" s="1"/>
  <c r="BD303" i="72"/>
  <c r="BE303" i="72" s="1"/>
  <c r="BD304" i="72"/>
  <c r="BE304" i="72" s="1"/>
  <c r="BD305" i="72"/>
  <c r="BE305" i="72" s="1"/>
  <c r="BD306" i="72"/>
  <c r="BE306" i="72" s="1"/>
  <c r="BD307" i="72"/>
  <c r="BE307" i="72" s="1"/>
  <c r="BD308" i="72"/>
  <c r="BE308" i="72" s="1"/>
  <c r="BD309" i="72"/>
  <c r="BE309" i="72" s="1"/>
  <c r="BD310" i="72"/>
  <c r="BE310" i="72" s="1"/>
  <c r="BD311" i="72"/>
  <c r="BE311" i="72" s="1"/>
  <c r="BD312" i="72"/>
  <c r="BE312" i="72" s="1"/>
  <c r="BD313" i="72"/>
  <c r="BE313" i="72" s="1"/>
  <c r="BD314" i="72"/>
  <c r="BE314" i="72" s="1"/>
  <c r="BD315" i="72"/>
  <c r="BE315" i="72" s="1"/>
  <c r="BD316" i="72"/>
  <c r="BE316" i="72" s="1"/>
  <c r="BD317" i="72"/>
  <c r="BE317" i="72" s="1"/>
  <c r="BD318" i="72"/>
  <c r="BE318" i="72" s="1"/>
  <c r="BD319" i="72"/>
  <c r="BE319" i="72" s="1"/>
  <c r="BD320" i="72"/>
  <c r="BE320" i="72" s="1"/>
  <c r="BD321" i="72"/>
  <c r="BE321" i="72" s="1"/>
  <c r="BD322" i="72"/>
  <c r="BE322" i="72" s="1"/>
  <c r="BD323" i="72"/>
  <c r="BE323" i="72" s="1"/>
  <c r="BD324" i="72"/>
  <c r="BE324" i="72" s="1"/>
  <c r="BD325" i="72"/>
  <c r="BE325" i="72" s="1"/>
  <c r="BD326" i="72"/>
  <c r="BE326" i="72" s="1"/>
  <c r="BD327" i="72"/>
  <c r="BE327" i="72" s="1"/>
  <c r="BD328" i="72"/>
  <c r="BE328" i="72" s="1"/>
  <c r="BD329" i="72"/>
  <c r="BE329" i="72" s="1"/>
  <c r="BD330" i="72"/>
  <c r="BE330" i="72" s="1"/>
  <c r="BD331" i="72"/>
  <c r="BE331" i="72" s="1"/>
  <c r="BD332" i="72"/>
  <c r="BE332" i="72" s="1"/>
  <c r="BD333" i="72"/>
  <c r="BE333" i="72" s="1"/>
  <c r="BD334" i="72"/>
  <c r="BE334" i="72" s="1"/>
  <c r="BD335" i="72"/>
  <c r="BE335" i="72" s="1"/>
  <c r="BD336" i="72"/>
  <c r="BE336" i="72" s="1"/>
  <c r="BD337" i="72"/>
  <c r="BE337" i="72" s="1"/>
  <c r="BD338" i="72"/>
  <c r="BE338" i="72" s="1"/>
  <c r="BD339" i="72"/>
  <c r="BE339" i="72" s="1"/>
  <c r="BD340" i="72"/>
  <c r="BE340" i="72" s="1"/>
  <c r="BD341" i="72"/>
  <c r="BE341" i="72" s="1"/>
  <c r="BD342" i="72"/>
  <c r="BE342" i="72" s="1"/>
  <c r="BD343" i="72"/>
  <c r="BE343" i="72" s="1"/>
  <c r="BD344" i="72"/>
  <c r="BE344" i="72" s="1"/>
  <c r="BD345" i="72"/>
  <c r="BE345" i="72" s="1"/>
  <c r="BD346" i="72"/>
  <c r="BE346" i="72" s="1"/>
  <c r="BD347" i="72"/>
  <c r="BE347" i="72" s="1"/>
  <c r="BD348" i="72"/>
  <c r="BE348" i="72" s="1"/>
  <c r="BD349" i="72"/>
  <c r="BE349" i="72" s="1"/>
  <c r="BD350" i="72"/>
  <c r="BE350" i="72" s="1"/>
  <c r="BD351" i="72"/>
  <c r="BE351" i="72" s="1"/>
  <c r="BD352" i="72"/>
  <c r="BE352" i="72" s="1"/>
  <c r="BD353" i="72"/>
  <c r="BE353" i="72" s="1"/>
  <c r="BD354" i="72"/>
  <c r="BE354" i="72" s="1"/>
  <c r="BD355" i="72"/>
  <c r="BE355" i="72" s="1"/>
  <c r="BD356" i="72"/>
  <c r="BE356" i="72" s="1"/>
  <c r="BD357" i="72"/>
  <c r="BE357" i="72" s="1"/>
  <c r="BD358" i="72"/>
  <c r="BE358" i="72" s="1"/>
  <c r="BD359" i="72"/>
  <c r="BE359" i="72" s="1"/>
  <c r="BD360" i="72"/>
  <c r="BE360" i="72" s="1"/>
  <c r="BD361" i="72"/>
  <c r="BE361" i="72" s="1"/>
  <c r="BD362" i="72"/>
  <c r="BE362" i="72" s="1"/>
  <c r="BD363" i="72"/>
  <c r="BE363" i="72" s="1"/>
  <c r="BD364" i="72"/>
  <c r="BE364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 s="1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/>
  <c r="AV125" i="72"/>
  <c r="AW125" i="72"/>
  <c r="AV126" i="72"/>
  <c r="AW126" i="72"/>
  <c r="AV127" i="72"/>
  <c r="AW127" i="72"/>
  <c r="AV128" i="72"/>
  <c r="AW128" i="72"/>
  <c r="AV129" i="72"/>
  <c r="AW129" i="72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 s="1"/>
  <c r="AV183" i="72"/>
  <c r="AW183" i="72" s="1"/>
  <c r="AV184" i="72"/>
  <c r="AW184" i="72" s="1"/>
  <c r="AV185" i="72"/>
  <c r="AW185" i="72" s="1"/>
  <c r="AV186" i="72"/>
  <c r="AW186" i="72" s="1"/>
  <c r="AV187" i="72"/>
  <c r="AW187" i="72" s="1"/>
  <c r="AV188" i="72"/>
  <c r="AW188" i="72" s="1"/>
  <c r="AV189" i="72"/>
  <c r="AW189" i="72" s="1"/>
  <c r="AV190" i="72"/>
  <c r="AW190" i="72" s="1"/>
  <c r="AV191" i="72"/>
  <c r="AW191" i="72" s="1"/>
  <c r="AV192" i="72"/>
  <c r="AW192" i="72" s="1"/>
  <c r="AV193" i="72"/>
  <c r="AW193" i="72" s="1"/>
  <c r="AV194" i="72"/>
  <c r="AW194" i="72" s="1"/>
  <c r="AV195" i="72"/>
  <c r="AW195" i="72" s="1"/>
  <c r="AV196" i="72"/>
  <c r="AW196" i="72" s="1"/>
  <c r="AV197" i="72"/>
  <c r="AW197" i="72" s="1"/>
  <c r="AV198" i="72"/>
  <c r="AW198" i="72" s="1"/>
  <c r="AV199" i="72"/>
  <c r="AW199" i="72" s="1"/>
  <c r="AV200" i="72"/>
  <c r="AW200" i="72" s="1"/>
  <c r="AV201" i="72"/>
  <c r="AW201" i="72" s="1"/>
  <c r="AV202" i="72"/>
  <c r="AW202" i="72" s="1"/>
  <c r="AV203" i="72"/>
  <c r="AW203" i="72" s="1"/>
  <c r="AV204" i="72"/>
  <c r="AW204" i="72" s="1"/>
  <c r="AV205" i="72"/>
  <c r="AW205" i="72" s="1"/>
  <c r="AV206" i="72"/>
  <c r="AW206" i="72" s="1"/>
  <c r="AV207" i="72"/>
  <c r="AW207" i="72" s="1"/>
  <c r="AV208" i="72"/>
  <c r="AW208" i="72" s="1"/>
  <c r="AV209" i="72"/>
  <c r="AW209" i="72" s="1"/>
  <c r="AV210" i="72"/>
  <c r="AW210" i="72" s="1"/>
  <c r="AV211" i="72"/>
  <c r="AW211" i="72" s="1"/>
  <c r="AV212" i="72"/>
  <c r="AW212" i="72" s="1"/>
  <c r="AV213" i="72"/>
  <c r="AW213" i="72" s="1"/>
  <c r="AV214" i="72"/>
  <c r="AW214" i="72"/>
  <c r="AV215" i="72"/>
  <c r="AW215" i="72"/>
  <c r="AV216" i="72"/>
  <c r="AW216" i="72"/>
  <c r="AV217" i="72"/>
  <c r="AW217" i="72"/>
  <c r="AV218" i="72"/>
  <c r="AW218" i="72"/>
  <c r="AV219" i="72"/>
  <c r="AW219" i="72"/>
  <c r="AV220" i="72"/>
  <c r="AW220" i="72"/>
  <c r="AV221" i="72"/>
  <c r="AW221" i="72"/>
  <c r="AV222" i="72"/>
  <c r="AW222" i="72"/>
  <c r="AV223" i="72"/>
  <c r="AW223" i="72"/>
  <c r="AV224" i="72"/>
  <c r="AW224" i="72"/>
  <c r="AV225" i="72"/>
  <c r="AW225" i="72"/>
  <c r="AV226" i="72"/>
  <c r="AW226" i="72"/>
  <c r="AV227" i="72"/>
  <c r="AW227" i="72"/>
  <c r="AV228" i="72"/>
  <c r="AW228" i="72"/>
  <c r="AV229" i="72"/>
  <c r="AW229" i="72"/>
  <c r="AV230" i="72"/>
  <c r="AW230" i="72"/>
  <c r="AV231" i="72"/>
  <c r="AW231" i="72"/>
  <c r="AV232" i="72"/>
  <c r="AW232" i="72"/>
  <c r="AV233" i="72"/>
  <c r="AW233" i="72"/>
  <c r="AV234" i="72"/>
  <c r="AW234" i="72"/>
  <c r="AV235" i="72"/>
  <c r="AW235" i="72"/>
  <c r="AV236" i="72"/>
  <c r="AW236" i="72"/>
  <c r="AV237" i="72"/>
  <c r="AW237" i="72"/>
  <c r="AV238" i="72"/>
  <c r="AW238" i="72"/>
  <c r="AV239" i="72"/>
  <c r="AW239" i="72"/>
  <c r="AV240" i="72"/>
  <c r="AW240" i="72"/>
  <c r="AV241" i="72"/>
  <c r="AW241" i="72"/>
  <c r="AV242" i="72"/>
  <c r="AW242" i="72"/>
  <c r="AV243" i="72"/>
  <c r="AW243" i="72"/>
  <c r="AV244" i="72"/>
  <c r="AW244" i="72"/>
  <c r="AV245" i="72"/>
  <c r="AW245" i="72"/>
  <c r="AV246" i="72"/>
  <c r="AW246" i="72"/>
  <c r="AV247" i="72"/>
  <c r="AW247" i="72"/>
  <c r="AV248" i="72"/>
  <c r="AW248" i="72"/>
  <c r="AV249" i="72"/>
  <c r="AW249" i="72"/>
  <c r="AV250" i="72"/>
  <c r="AW250" i="72"/>
  <c r="AV251" i="72"/>
  <c r="AW251" i="72"/>
  <c r="AV252" i="72"/>
  <c r="AW252" i="72"/>
  <c r="AV253" i="72"/>
  <c r="AW253" i="72"/>
  <c r="AV254" i="72"/>
  <c r="AW254" i="72"/>
  <c r="AV255" i="72"/>
  <c r="AW255" i="72"/>
  <c r="AV256" i="72"/>
  <c r="AW256" i="72"/>
  <c r="AV257" i="72"/>
  <c r="AW257" i="72"/>
  <c r="AV258" i="72"/>
  <c r="AW258" i="72"/>
  <c r="AV259" i="72"/>
  <c r="AW259" i="72"/>
  <c r="AV260" i="72"/>
  <c r="AW260" i="72"/>
  <c r="AV261" i="72"/>
  <c r="AW261" i="72"/>
  <c r="AV262" i="72"/>
  <c r="AW262" i="72"/>
  <c r="AV263" i="72"/>
  <c r="AW263" i="72"/>
  <c r="AV264" i="72"/>
  <c r="AW264" i="72"/>
  <c r="AV265" i="72"/>
  <c r="AW265" i="72"/>
  <c r="AV266" i="72"/>
  <c r="AW266" i="72" s="1"/>
  <c r="AV267" i="72"/>
  <c r="AW267" i="72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 s="1"/>
  <c r="AV298" i="72"/>
  <c r="AW298" i="72" s="1"/>
  <c r="AV299" i="72"/>
  <c r="AW299" i="72" s="1"/>
  <c r="AV300" i="72"/>
  <c r="AW300" i="72" s="1"/>
  <c r="AV301" i="72"/>
  <c r="AW301" i="72" s="1"/>
  <c r="AV302" i="72"/>
  <c r="AW302" i="72" s="1"/>
  <c r="AV303" i="72"/>
  <c r="AW303" i="72" s="1"/>
  <c r="AV304" i="72"/>
  <c r="AW304" i="72" s="1"/>
  <c r="AV305" i="72"/>
  <c r="AW305" i="72" s="1"/>
  <c r="AV306" i="72"/>
  <c r="AW306" i="72" s="1"/>
  <c r="AV307" i="72"/>
  <c r="AW307" i="72" s="1"/>
  <c r="AV308" i="72"/>
  <c r="AW308" i="72" s="1"/>
  <c r="AV309" i="72"/>
  <c r="AW309" i="72" s="1"/>
  <c r="AV310" i="72"/>
  <c r="AW310" i="72" s="1"/>
  <c r="AV311" i="72"/>
  <c r="AW311" i="72" s="1"/>
  <c r="AV312" i="72"/>
  <c r="AW312" i="72" s="1"/>
  <c r="AV313" i="72"/>
  <c r="AW313" i="72" s="1"/>
  <c r="AV314" i="72"/>
  <c r="AW314" i="72" s="1"/>
  <c r="AV315" i="72"/>
  <c r="AW315" i="72" s="1"/>
  <c r="AV316" i="72"/>
  <c r="AW316" i="72" s="1"/>
  <c r="AV317" i="72"/>
  <c r="AW317" i="72" s="1"/>
  <c r="AV318" i="72"/>
  <c r="AW318" i="72" s="1"/>
  <c r="AV319" i="72"/>
  <c r="AW319" i="72" s="1"/>
  <c r="AV320" i="72"/>
  <c r="AW320" i="72" s="1"/>
  <c r="AV321" i="72"/>
  <c r="AW321" i="72" s="1"/>
  <c r="AV322" i="72"/>
  <c r="AW322" i="72" s="1"/>
  <c r="AV323" i="72"/>
  <c r="AW323" i="72" s="1"/>
  <c r="AV324" i="72"/>
  <c r="AW324" i="72" s="1"/>
  <c r="AV325" i="72"/>
  <c r="AW325" i="72" s="1"/>
  <c r="AV326" i="72"/>
  <c r="AW326" i="72" s="1"/>
  <c r="AV327" i="72"/>
  <c r="AW327" i="72" s="1"/>
  <c r="AV328" i="72"/>
  <c r="AW328" i="72" s="1"/>
  <c r="AV329" i="72"/>
  <c r="AW329" i="72" s="1"/>
  <c r="AV330" i="72"/>
  <c r="AW330" i="72" s="1"/>
  <c r="AV331" i="72"/>
  <c r="AW331" i="72" s="1"/>
  <c r="AV332" i="72"/>
  <c r="AW332" i="72" s="1"/>
  <c r="AV333" i="72"/>
  <c r="AW333" i="72" s="1"/>
  <c r="AV334" i="72"/>
  <c r="AW334" i="72" s="1"/>
  <c r="AV335" i="72"/>
  <c r="AW335" i="72" s="1"/>
  <c r="AV336" i="72"/>
  <c r="AW336" i="72" s="1"/>
  <c r="AV337" i="72"/>
  <c r="AW337" i="72" s="1"/>
  <c r="AV338" i="72"/>
  <c r="AW338" i="72" s="1"/>
  <c r="AV339" i="72"/>
  <c r="AW339" i="72" s="1"/>
  <c r="AV340" i="72"/>
  <c r="AW340" i="72" s="1"/>
  <c r="AV341" i="72"/>
  <c r="AW341" i="72" s="1"/>
  <c r="AV342" i="72"/>
  <c r="AW342" i="72" s="1"/>
  <c r="AV343" i="72"/>
  <c r="AW343" i="72" s="1"/>
  <c r="AV344" i="72"/>
  <c r="AW344" i="72" s="1"/>
  <c r="AV345" i="72"/>
  <c r="AW345" i="72" s="1"/>
  <c r="AV346" i="72"/>
  <c r="AW346" i="72" s="1"/>
  <c r="AV347" i="72"/>
  <c r="AW347" i="72" s="1"/>
  <c r="AV348" i="72"/>
  <c r="AW348" i="72" s="1"/>
  <c r="AV349" i="72"/>
  <c r="AW349" i="72" s="1"/>
  <c r="AV350" i="72"/>
  <c r="AW350" i="72" s="1"/>
  <c r="AV351" i="72"/>
  <c r="AW351" i="72" s="1"/>
  <c r="AV352" i="72"/>
  <c r="AW352" i="72" s="1"/>
  <c r="AV353" i="72"/>
  <c r="AW353" i="72" s="1"/>
  <c r="AV354" i="72"/>
  <c r="AW354" i="72" s="1"/>
  <c r="AV355" i="72"/>
  <c r="AW355" i="72" s="1"/>
  <c r="AV356" i="72"/>
  <c r="AW356" i="72" s="1"/>
  <c r="AV357" i="72"/>
  <c r="AW357" i="72" s="1"/>
  <c r="AV358" i="72"/>
  <c r="AW358" i="72" s="1"/>
  <c r="AV359" i="72"/>
  <c r="AW359" i="72" s="1"/>
  <c r="AV360" i="72"/>
  <c r="AW360" i="72" s="1"/>
  <c r="AV361" i="72"/>
  <c r="AW361" i="72" s="1"/>
  <c r="AV362" i="72"/>
  <c r="AW362" i="72" s="1"/>
  <c r="AV363" i="72"/>
  <c r="AW363" i="72" s="1"/>
  <c r="AV364" i="72"/>
  <c r="AW364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/>
  <c r="AL98" i="72"/>
  <c r="AM98" i="72"/>
  <c r="AL99" i="72"/>
  <c r="AM99" i="72"/>
  <c r="AL100" i="72"/>
  <c r="AM100" i="72"/>
  <c r="AL101" i="72"/>
  <c r="AM101" i="72"/>
  <c r="AL102" i="72"/>
  <c r="AM102" i="72"/>
  <c r="AL103" i="72"/>
  <c r="AM103" i="72"/>
  <c r="AL104" i="72"/>
  <c r="AM104" i="72"/>
  <c r="AL105" i="72"/>
  <c r="AM105" i="72"/>
  <c r="AL106" i="72"/>
  <c r="AM106" i="72"/>
  <c r="AL107" i="72"/>
  <c r="AM107" i="72"/>
  <c r="AL108" i="72"/>
  <c r="AM108" i="72"/>
  <c r="AL109" i="72"/>
  <c r="AM109" i="72"/>
  <c r="AL110" i="72"/>
  <c r="AM110" i="72"/>
  <c r="AL111" i="72"/>
  <c r="AM111" i="72"/>
  <c r="AL112" i="72"/>
  <c r="AM112" i="72"/>
  <c r="AL113" i="72"/>
  <c r="AM113" i="72"/>
  <c r="AL114" i="72"/>
  <c r="AM114" i="72"/>
  <c r="AL115" i="72"/>
  <c r="AM115" i="72"/>
  <c r="AL116" i="72"/>
  <c r="AM116" i="72"/>
  <c r="AL117" i="72"/>
  <c r="AM117" i="72"/>
  <c r="AL118" i="72"/>
  <c r="AM118" i="72"/>
  <c r="AL119" i="72"/>
  <c r="AM119" i="72"/>
  <c r="AL120" i="72"/>
  <c r="AM120" i="72"/>
  <c r="AL121" i="72"/>
  <c r="AM121" i="72"/>
  <c r="AL122" i="72"/>
  <c r="AM122" i="72"/>
  <c r="AL123" i="72"/>
  <c r="AM123" i="72"/>
  <c r="AL124" i="72"/>
  <c r="AM124" i="72"/>
  <c r="AL125" i="72"/>
  <c r="AM125" i="72"/>
  <c r="AL126" i="72"/>
  <c r="AM126" i="72"/>
  <c r="AL127" i="72"/>
  <c r="AM127" i="72"/>
  <c r="AL128" i="72"/>
  <c r="AM128" i="72"/>
  <c r="AL129" i="72"/>
  <c r="AM129" i="72"/>
  <c r="AL130" i="72"/>
  <c r="AM130" i="72"/>
  <c r="AL131" i="72"/>
  <c r="AM131" i="72"/>
  <c r="AL132" i="72"/>
  <c r="AM132" i="72"/>
  <c r="AL133" i="72"/>
  <c r="AM133" i="72"/>
  <c r="AL134" i="72"/>
  <c r="AM134" i="72"/>
  <c r="AL135" i="72"/>
  <c r="AM135" i="72"/>
  <c r="AL136" i="72"/>
  <c r="AM136" i="72"/>
  <c r="AL137" i="72"/>
  <c r="AM137" i="72"/>
  <c r="AL138" i="72"/>
  <c r="AM138" i="72"/>
  <c r="AL139" i="72"/>
  <c r="AM139" i="72"/>
  <c r="AL140" i="72"/>
  <c r="AM140" i="72"/>
  <c r="AL141" i="72"/>
  <c r="AM141" i="72"/>
  <c r="AL142" i="72"/>
  <c r="AM142" i="72"/>
  <c r="AL143" i="72"/>
  <c r="AM143" i="72"/>
  <c r="AL144" i="72"/>
  <c r="AM144" i="72"/>
  <c r="AL145" i="72"/>
  <c r="AM145" i="72"/>
  <c r="AL146" i="72"/>
  <c r="AM146" i="72"/>
  <c r="AL147" i="72"/>
  <c r="AM147" i="72"/>
  <c r="AL148" i="72"/>
  <c r="AM148" i="72"/>
  <c r="AL149" i="72"/>
  <c r="AM149" i="72"/>
  <c r="AL150" i="72"/>
  <c r="AM150" i="72"/>
  <c r="AL151" i="72"/>
  <c r="AM151" i="72"/>
  <c r="AL152" i="72"/>
  <c r="AM152" i="72"/>
  <c r="AL153" i="72"/>
  <c r="AM153" i="72"/>
  <c r="AL154" i="72"/>
  <c r="AM154" i="72"/>
  <c r="AL155" i="72"/>
  <c r="AM155" i="72"/>
  <c r="AL156" i="72"/>
  <c r="AM156" i="72"/>
  <c r="AL157" i="72"/>
  <c r="AM157" i="72"/>
  <c r="AL158" i="72"/>
  <c r="AM158" i="72"/>
  <c r="AL159" i="72"/>
  <c r="AM159" i="72"/>
  <c r="AL160" i="72"/>
  <c r="AM160" i="72"/>
  <c r="AL161" i="72"/>
  <c r="AM161" i="72"/>
  <c r="AL162" i="72"/>
  <c r="AM162" i="72"/>
  <c r="AL163" i="72"/>
  <c r="AM163" i="72"/>
  <c r="AL164" i="72"/>
  <c r="AM164" i="72"/>
  <c r="AL165" i="72"/>
  <c r="AM165" i="72"/>
  <c r="AL166" i="72"/>
  <c r="AM166" i="72"/>
  <c r="AL167" i="72"/>
  <c r="AM167" i="72"/>
  <c r="AL168" i="72"/>
  <c r="AM168" i="72"/>
  <c r="AL169" i="72"/>
  <c r="AM169" i="72"/>
  <c r="AL170" i="72"/>
  <c r="AM170" i="72"/>
  <c r="AL171" i="72"/>
  <c r="AM171" i="72"/>
  <c r="AL172" i="72"/>
  <c r="AM172" i="72"/>
  <c r="AL173" i="72"/>
  <c r="AM173" i="72"/>
  <c r="AL174" i="72"/>
  <c r="AM174" i="72"/>
  <c r="AL175" i="72"/>
  <c r="AM175" i="72"/>
  <c r="AL176" i="72"/>
  <c r="AM176" i="72"/>
  <c r="AL177" i="72"/>
  <c r="AM177" i="72"/>
  <c r="AL178" i="72"/>
  <c r="AM178" i="72"/>
  <c r="AL179" i="72"/>
  <c r="AM179" i="72"/>
  <c r="AL180" i="72"/>
  <c r="AM180" i="72"/>
  <c r="AL181" i="72"/>
  <c r="AM181" i="72"/>
  <c r="AL182" i="72"/>
  <c r="AM182" i="72"/>
  <c r="AL183" i="72"/>
  <c r="AM183" i="72"/>
  <c r="AL184" i="72"/>
  <c r="AM184" i="72"/>
  <c r="AL185" i="72"/>
  <c r="AM185" i="72"/>
  <c r="AL186" i="72"/>
  <c r="AM186" i="72"/>
  <c r="AL187" i="72"/>
  <c r="AM187" i="72"/>
  <c r="AL188" i="72"/>
  <c r="AM188" i="72"/>
  <c r="AL189" i="72"/>
  <c r="AM189" i="72"/>
  <c r="AL190" i="72"/>
  <c r="AM190" i="72"/>
  <c r="AL191" i="72"/>
  <c r="AM191" i="72"/>
  <c r="AL192" i="72"/>
  <c r="AM192" i="72"/>
  <c r="AL193" i="72"/>
  <c r="AM193" i="72"/>
  <c r="AL194" i="72"/>
  <c r="AM194" i="72"/>
  <c r="AL195" i="72"/>
  <c r="AM195" i="72"/>
  <c r="AL196" i="72"/>
  <c r="AM196" i="72"/>
  <c r="AL197" i="72"/>
  <c r="AM197" i="72"/>
  <c r="AL198" i="72"/>
  <c r="AM198" i="72"/>
  <c r="AL199" i="72"/>
  <c r="AM199" i="72"/>
  <c r="AL200" i="72"/>
  <c r="AM200" i="72"/>
  <c r="AL201" i="72"/>
  <c r="AM201" i="72"/>
  <c r="AL202" i="72"/>
  <c r="AM202" i="72"/>
  <c r="AL203" i="72"/>
  <c r="AM203" i="72"/>
  <c r="AL204" i="72"/>
  <c r="AM204" i="72"/>
  <c r="AL205" i="72"/>
  <c r="AM205" i="72"/>
  <c r="AL206" i="72"/>
  <c r="AM206" i="72"/>
  <c r="AL207" i="72"/>
  <c r="AM207" i="72"/>
  <c r="AL208" i="72"/>
  <c r="AM208" i="72"/>
  <c r="AL209" i="72"/>
  <c r="AM209" i="72"/>
  <c r="AL210" i="72"/>
  <c r="AM210" i="72"/>
  <c r="AL211" i="72"/>
  <c r="AM211" i="72"/>
  <c r="AL212" i="72"/>
  <c r="AM212" i="72"/>
  <c r="AL213" i="72"/>
  <c r="AM213" i="72"/>
  <c r="AL214" i="72"/>
  <c r="AM214" i="72"/>
  <c r="AL215" i="72"/>
  <c r="AM215" i="72"/>
  <c r="AL216" i="72"/>
  <c r="AM216" i="72"/>
  <c r="AL217" i="72"/>
  <c r="AM217" i="72"/>
  <c r="AL218" i="72"/>
  <c r="AM218" i="72"/>
  <c r="AL219" i="72"/>
  <c r="AM219" i="72"/>
  <c r="AL220" i="72"/>
  <c r="AM220" i="72"/>
  <c r="AL221" i="72"/>
  <c r="AM221" i="72"/>
  <c r="AL222" i="72"/>
  <c r="AM222" i="72"/>
  <c r="AL223" i="72"/>
  <c r="AM223" i="72"/>
  <c r="AL224" i="72"/>
  <c r="AM224" i="72"/>
  <c r="AL225" i="72"/>
  <c r="AM225" i="72"/>
  <c r="AL226" i="72"/>
  <c r="AM226" i="72"/>
  <c r="AL227" i="72"/>
  <c r="AM227" i="72"/>
  <c r="AL228" i="72"/>
  <c r="AM228" i="72"/>
  <c r="AL229" i="72"/>
  <c r="AM229" i="72"/>
  <c r="AL230" i="72"/>
  <c r="AM230" i="72"/>
  <c r="AL231" i="72"/>
  <c r="AM231" i="72"/>
  <c r="AL232" i="72"/>
  <c r="AM232" i="72"/>
  <c r="AL233" i="72"/>
  <c r="AM233" i="72"/>
  <c r="AL234" i="72"/>
  <c r="AM234" i="72"/>
  <c r="AL235" i="72"/>
  <c r="AM235" i="72"/>
  <c r="AL236" i="72"/>
  <c r="AM236" i="72"/>
  <c r="AL237" i="72"/>
  <c r="AM237" i="72"/>
  <c r="AL238" i="72"/>
  <c r="AM238" i="72"/>
  <c r="AL239" i="72"/>
  <c r="AM239" i="72"/>
  <c r="AL240" i="72"/>
  <c r="AM240" i="72"/>
  <c r="AL241" i="72"/>
  <c r="AM241" i="72"/>
  <c r="AL242" i="72"/>
  <c r="AM242" i="72"/>
  <c r="AL243" i="72"/>
  <c r="AM243" i="72"/>
  <c r="AL244" i="72"/>
  <c r="AM244" i="72"/>
  <c r="AL245" i="72"/>
  <c r="AM245" i="72"/>
  <c r="AL246" i="72"/>
  <c r="AM246" i="72"/>
  <c r="AL247" i="72"/>
  <c r="AM247" i="72"/>
  <c r="AL248" i="72"/>
  <c r="AM248" i="72"/>
  <c r="AL249" i="72"/>
  <c r="AM249" i="72"/>
  <c r="AL250" i="72"/>
  <c r="AM250" i="72"/>
  <c r="AL251" i="72"/>
  <c r="AM251" i="72"/>
  <c r="AL252" i="72"/>
  <c r="AM252" i="72"/>
  <c r="AL253" i="72"/>
  <c r="AM253" i="72"/>
  <c r="AL254" i="72"/>
  <c r="AM254" i="72"/>
  <c r="AL255" i="72"/>
  <c r="AM255" i="72"/>
  <c r="AL256" i="72"/>
  <c r="AM256" i="72"/>
  <c r="AL257" i="72"/>
  <c r="AM257" i="72"/>
  <c r="AL258" i="72"/>
  <c r="AM258" i="72"/>
  <c r="AL259" i="72"/>
  <c r="AM259" i="72"/>
  <c r="AL260" i="72"/>
  <c r="AM260" i="72"/>
  <c r="AL261" i="72"/>
  <c r="AM261" i="72"/>
  <c r="AL262" i="72"/>
  <c r="AM262" i="72"/>
  <c r="AL263" i="72"/>
  <c r="AM263" i="72"/>
  <c r="AL264" i="72"/>
  <c r="AM264" i="72"/>
  <c r="AL265" i="72"/>
  <c r="AM265" i="72"/>
  <c r="AL266" i="72"/>
  <c r="AM266" i="72"/>
  <c r="AL267" i="72"/>
  <c r="AM267" i="72"/>
  <c r="AL268" i="72"/>
  <c r="AM268" i="72"/>
  <c r="AL269" i="72"/>
  <c r="AM269" i="72"/>
  <c r="AL270" i="72"/>
  <c r="AM270" i="72"/>
  <c r="AL271" i="72"/>
  <c r="AM271" i="72"/>
  <c r="AL272" i="72"/>
  <c r="AM272" i="72"/>
  <c r="AL273" i="72"/>
  <c r="AM273" i="72"/>
  <c r="AL274" i="72"/>
  <c r="AM274" i="72"/>
  <c r="AL275" i="72"/>
  <c r="AM275" i="72"/>
  <c r="AL276" i="72"/>
  <c r="AM276" i="72"/>
  <c r="AL277" i="72"/>
  <c r="AM277" i="72"/>
  <c r="AL278" i="72"/>
  <c r="AM278" i="72"/>
  <c r="AL279" i="72"/>
  <c r="AM279" i="72"/>
  <c r="AL280" i="72"/>
  <c r="AM280" i="72"/>
  <c r="AL281" i="72"/>
  <c r="AM281" i="72"/>
  <c r="AL282" i="72"/>
  <c r="AM282" i="72"/>
  <c r="AL283" i="72"/>
  <c r="AM283" i="72"/>
  <c r="AL284" i="72"/>
  <c r="AM284" i="72"/>
  <c r="AL285" i="72"/>
  <c r="AM285" i="72"/>
  <c r="AL286" i="72"/>
  <c r="AM286" i="72"/>
  <c r="AL287" i="72"/>
  <c r="AM287" i="72"/>
  <c r="AL288" i="72"/>
  <c r="AM288" i="72"/>
  <c r="AL289" i="72"/>
  <c r="AM289" i="72"/>
  <c r="AL290" i="72"/>
  <c r="AM290" i="72"/>
  <c r="AL291" i="72"/>
  <c r="AM291" i="72"/>
  <c r="AL292" i="72"/>
  <c r="AM292" i="72"/>
  <c r="AL293" i="72"/>
  <c r="AM293" i="72"/>
  <c r="AL294" i="72"/>
  <c r="AM294" i="72"/>
  <c r="AL295" i="72"/>
  <c r="AM295" i="72"/>
  <c r="AL296" i="72"/>
  <c r="AM296" i="72"/>
  <c r="AL297" i="72"/>
  <c r="AM297" i="72"/>
  <c r="AL298" i="72"/>
  <c r="AM298" i="72"/>
  <c r="AL299" i="72"/>
  <c r="AM299" i="72"/>
  <c r="AL300" i="72"/>
  <c r="AM300" i="72"/>
  <c r="AL301" i="72"/>
  <c r="AM301" i="72"/>
  <c r="AL302" i="72"/>
  <c r="AM302" i="72"/>
  <c r="AL303" i="72"/>
  <c r="AM303" i="72"/>
  <c r="AL304" i="72"/>
  <c r="AM304" i="72"/>
  <c r="AL305" i="72"/>
  <c r="AM305" i="72"/>
  <c r="AL306" i="72"/>
  <c r="AM306" i="72"/>
  <c r="AL307" i="72"/>
  <c r="AM307" i="72"/>
  <c r="AL308" i="72"/>
  <c r="AM308" i="72"/>
  <c r="AL309" i="72"/>
  <c r="AM309" i="72"/>
  <c r="AL310" i="72"/>
  <c r="AM310" i="72"/>
  <c r="AL311" i="72"/>
  <c r="AM311" i="72"/>
  <c r="AL312" i="72"/>
  <c r="AM312" i="72"/>
  <c r="AL313" i="72"/>
  <c r="AM313" i="72"/>
  <c r="AL314" i="72"/>
  <c r="AM314" i="72"/>
  <c r="AL315" i="72"/>
  <c r="AM315" i="72"/>
  <c r="AL316" i="72"/>
  <c r="AM316" i="72"/>
  <c r="AL317" i="72"/>
  <c r="AM317" i="72"/>
  <c r="AL318" i="72"/>
  <c r="AM318" i="72"/>
  <c r="AL319" i="72"/>
  <c r="AM319" i="72"/>
  <c r="AL320" i="72"/>
  <c r="AM320" i="72"/>
  <c r="AL321" i="72"/>
  <c r="AM321" i="72"/>
  <c r="AL322" i="72"/>
  <c r="AM322" i="72"/>
  <c r="AL323" i="72"/>
  <c r="AM323" i="72"/>
  <c r="AL324" i="72"/>
  <c r="AM324" i="72"/>
  <c r="AL325" i="72"/>
  <c r="AM325" i="72"/>
  <c r="AL326" i="72"/>
  <c r="AM326" i="72"/>
  <c r="AL327" i="72"/>
  <c r="AM327" i="72"/>
  <c r="AL328" i="72"/>
  <c r="AM328" i="72"/>
  <c r="AL329" i="72"/>
  <c r="AM329" i="72"/>
  <c r="AL330" i="72"/>
  <c r="AM330" i="72"/>
  <c r="AL331" i="72"/>
  <c r="AM331" i="72"/>
  <c r="AL332" i="72"/>
  <c r="AM332" i="72"/>
  <c r="AL333" i="72"/>
  <c r="AM333" i="72"/>
  <c r="AL334" i="72"/>
  <c r="AM334" i="72"/>
  <c r="AL335" i="72"/>
  <c r="AM335" i="72"/>
  <c r="AL336" i="72"/>
  <c r="AM336" i="72"/>
  <c r="AL337" i="72"/>
  <c r="AM337" i="72"/>
  <c r="AL338" i="72"/>
  <c r="AM338" i="72"/>
  <c r="AL339" i="72"/>
  <c r="AM339" i="72"/>
  <c r="AL340" i="72"/>
  <c r="AM340" i="72"/>
  <c r="AL341" i="72"/>
  <c r="AM341" i="72"/>
  <c r="AL342" i="72"/>
  <c r="AM342" i="72"/>
  <c r="AL343" i="72"/>
  <c r="AM343" i="72"/>
  <c r="AL344" i="72"/>
  <c r="AM344" i="72"/>
  <c r="AL345" i="72"/>
  <c r="AM345" i="72"/>
  <c r="AL346" i="72"/>
  <c r="AM346" i="72"/>
  <c r="AL347" i="72"/>
  <c r="AM347" i="72"/>
  <c r="AL348" i="72"/>
  <c r="AM348" i="72"/>
  <c r="AL349" i="72"/>
  <c r="AM349" i="72"/>
  <c r="AL350" i="72"/>
  <c r="AM350" i="72"/>
  <c r="AL351" i="72"/>
  <c r="AM351" i="72"/>
  <c r="AL352" i="72"/>
  <c r="AM352" i="72"/>
  <c r="AL353" i="72"/>
  <c r="AM353" i="72"/>
  <c r="AL354" i="72"/>
  <c r="AM354" i="72"/>
  <c r="AL355" i="72"/>
  <c r="AM355" i="72"/>
  <c r="AL356" i="72"/>
  <c r="AM356" i="72"/>
  <c r="AL357" i="72"/>
  <c r="AM357" i="72"/>
  <c r="AL358" i="72"/>
  <c r="AM358" i="72"/>
  <c r="AL359" i="72"/>
  <c r="AM359" i="72"/>
  <c r="AL360" i="72"/>
  <c r="AM360" i="72"/>
  <c r="AL361" i="72"/>
  <c r="AM361" i="72"/>
  <c r="AL362" i="72"/>
  <c r="AM362" i="72"/>
  <c r="AL363" i="72"/>
  <c r="AM363" i="72"/>
  <c r="AL364" i="72"/>
  <c r="AM364" i="72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/>
  <c r="AD98" i="72"/>
  <c r="AE98" i="72"/>
  <c r="AD99" i="72"/>
  <c r="AE99" i="72"/>
  <c r="AD100" i="72"/>
  <c r="AE100" i="72"/>
  <c r="AD101" i="72"/>
  <c r="AE101" i="72"/>
  <c r="AD102" i="72"/>
  <c r="AE102" i="72"/>
  <c r="AD103" i="72"/>
  <c r="AE103" i="72"/>
  <c r="AD104" i="72"/>
  <c r="AE104" i="72"/>
  <c r="AD105" i="72"/>
  <c r="AE105" i="72"/>
  <c r="AD106" i="72"/>
  <c r="AE106" i="72"/>
  <c r="AD107" i="72"/>
  <c r="AE107" i="72"/>
  <c r="AD108" i="72"/>
  <c r="AE108" i="72"/>
  <c r="AD109" i="72"/>
  <c r="AE109" i="72"/>
  <c r="AD110" i="72"/>
  <c r="AE110" i="72"/>
  <c r="AD111" i="72"/>
  <c r="AE111" i="72"/>
  <c r="AD112" i="72"/>
  <c r="AE112" i="72" s="1"/>
  <c r="AD113" i="72"/>
  <c r="AE113" i="72"/>
  <c r="AD114" i="72"/>
  <c r="AE114" i="72"/>
  <c r="AD115" i="72"/>
  <c r="AE115" i="72"/>
  <c r="AD116" i="72"/>
  <c r="AE116" i="72"/>
  <c r="AD117" i="72"/>
  <c r="AE117" i="72"/>
  <c r="AD118" i="72"/>
  <c r="AE118" i="72"/>
  <c r="AD119" i="72"/>
  <c r="AE119" i="72"/>
  <c r="AD120" i="72"/>
  <c r="AE120" i="72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 s="1"/>
  <c r="AD183" i="72"/>
  <c r="AE183" i="72" s="1"/>
  <c r="AD184" i="72"/>
  <c r="AE184" i="72" s="1"/>
  <c r="AD185" i="72"/>
  <c r="AE185" i="72" s="1"/>
  <c r="AD186" i="72"/>
  <c r="AE186" i="72" s="1"/>
  <c r="AD187" i="72"/>
  <c r="AE187" i="72" s="1"/>
  <c r="AD188" i="72"/>
  <c r="AE188" i="72" s="1"/>
  <c r="AD189" i="72"/>
  <c r="AE189" i="72" s="1"/>
  <c r="AD190" i="72"/>
  <c r="AE190" i="72" s="1"/>
  <c r="AD191" i="72"/>
  <c r="AE191" i="72" s="1"/>
  <c r="AD192" i="72"/>
  <c r="AE192" i="72" s="1"/>
  <c r="AD193" i="72"/>
  <c r="AE193" i="72" s="1"/>
  <c r="AD194" i="72"/>
  <c r="AE194" i="72" s="1"/>
  <c r="AD195" i="72"/>
  <c r="AE195" i="72" s="1"/>
  <c r="AD196" i="72"/>
  <c r="AE196" i="72" s="1"/>
  <c r="AD197" i="72"/>
  <c r="AE197" i="72" s="1"/>
  <c r="AD198" i="72"/>
  <c r="AE198" i="72" s="1"/>
  <c r="AD199" i="72"/>
  <c r="AE199" i="72" s="1"/>
  <c r="AD200" i="72"/>
  <c r="AE200" i="72" s="1"/>
  <c r="AD201" i="72"/>
  <c r="AE201" i="72" s="1"/>
  <c r="AD202" i="72"/>
  <c r="AE202" i="72" s="1"/>
  <c r="AD203" i="72"/>
  <c r="AE203" i="72" s="1"/>
  <c r="AD204" i="72"/>
  <c r="AE204" i="72" s="1"/>
  <c r="AD205" i="72"/>
  <c r="AE205" i="72"/>
  <c r="AD206" i="72"/>
  <c r="AE206" i="72"/>
  <c r="AD207" i="72"/>
  <c r="AE207" i="72"/>
  <c r="AD208" i="72"/>
  <c r="AE208" i="72"/>
  <c r="AD209" i="72"/>
  <c r="AE209" i="72"/>
  <c r="AD210" i="72"/>
  <c r="AE210" i="72"/>
  <c r="AD211" i="72"/>
  <c r="AE211" i="72"/>
  <c r="AD212" i="72"/>
  <c r="AE212" i="72"/>
  <c r="AD213" i="72"/>
  <c r="AE213" i="72"/>
  <c r="AD214" i="72"/>
  <c r="AE214" i="72"/>
  <c r="AD215" i="72"/>
  <c r="AE215" i="72"/>
  <c r="AD216" i="72"/>
  <c r="AE216" i="72"/>
  <c r="AD217" i="72"/>
  <c r="AE217" i="72"/>
  <c r="AD218" i="72"/>
  <c r="AE218" i="72"/>
  <c r="AD219" i="72"/>
  <c r="AE219" i="72"/>
  <c r="AD220" i="72"/>
  <c r="AE220" i="72"/>
  <c r="AD221" i="72"/>
  <c r="AE221" i="72"/>
  <c r="AD222" i="72"/>
  <c r="AE222" i="72"/>
  <c r="AD223" i="72"/>
  <c r="AE223" i="72"/>
  <c r="AD224" i="72"/>
  <c r="AE224" i="72"/>
  <c r="AD225" i="72"/>
  <c r="AE225" i="72"/>
  <c r="AD226" i="72"/>
  <c r="AE226" i="72"/>
  <c r="AD227" i="72"/>
  <c r="AE227" i="72"/>
  <c r="AD228" i="72"/>
  <c r="AE228" i="72"/>
  <c r="AD229" i="72"/>
  <c r="AE229" i="72"/>
  <c r="AD230" i="72"/>
  <c r="AE230" i="72"/>
  <c r="AD231" i="72"/>
  <c r="AE231" i="72"/>
  <c r="AD232" i="72"/>
  <c r="AE232" i="72"/>
  <c r="AD233" i="72"/>
  <c r="AE233" i="72"/>
  <c r="AD234" i="72"/>
  <c r="AE234" i="72"/>
  <c r="AD235" i="72"/>
  <c r="AE235" i="72"/>
  <c r="AD236" i="72"/>
  <c r="AE236" i="72"/>
  <c r="AD237" i="72"/>
  <c r="AE237" i="72"/>
  <c r="AD238" i="72"/>
  <c r="AE238" i="72"/>
  <c r="AD239" i="72"/>
  <c r="AE239" i="72"/>
  <c r="AD240" i="72"/>
  <c r="AE240" i="72"/>
  <c r="AD241" i="72"/>
  <c r="AE241" i="72"/>
  <c r="AD242" i="72"/>
  <c r="AE242" i="72"/>
  <c r="AD243" i="72"/>
  <c r="AE243" i="72"/>
  <c r="AD244" i="72"/>
  <c r="AE244" i="72"/>
  <c r="AD245" i="72"/>
  <c r="AE245" i="72" s="1"/>
  <c r="AD246" i="72"/>
  <c r="AE246" i="72"/>
  <c r="AD247" i="72"/>
  <c r="AE247" i="72"/>
  <c r="AD248" i="72"/>
  <c r="AE248" i="72" s="1"/>
  <c r="AD249" i="72"/>
  <c r="AE249" i="72" s="1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AD353" i="72"/>
  <c r="AE353" i="72" s="1"/>
  <c r="AD354" i="72"/>
  <c r="AE354" i="72" s="1"/>
  <c r="AD355" i="72"/>
  <c r="AE355" i="72" s="1"/>
  <c r="AD356" i="72"/>
  <c r="AE356" i="72" s="1"/>
  <c r="AD357" i="72"/>
  <c r="AE357" i="72" s="1"/>
  <c r="AD358" i="72"/>
  <c r="AE358" i="72" s="1"/>
  <c r="AD359" i="72"/>
  <c r="AE359" i="72" s="1"/>
  <c r="AD360" i="72"/>
  <c r="AE360" i="72" s="1"/>
  <c r="AD361" i="72"/>
  <c r="AE361" i="72" s="1"/>
  <c r="AD362" i="72"/>
  <c r="AE362" i="72" s="1"/>
  <c r="AD363" i="72"/>
  <c r="AE363" i="72" s="1"/>
  <c r="AD364" i="72"/>
  <c r="AE364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 s="1"/>
  <c r="T99" i="72"/>
  <c r="U99" i="72" s="1"/>
  <c r="T100" i="72"/>
  <c r="U100" i="72" s="1"/>
  <c r="T101" i="72"/>
  <c r="U101" i="72" s="1"/>
  <c r="T102" i="72"/>
  <c r="U102" i="72" s="1"/>
  <c r="T103" i="72"/>
  <c r="U103" i="72" s="1"/>
  <c r="T104" i="72"/>
  <c r="U104" i="72" s="1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T170" i="72"/>
  <c r="U170" i="72" s="1"/>
  <c r="T171" i="72"/>
  <c r="U171" i="72" s="1"/>
  <c r="T172" i="72"/>
  <c r="U172" i="72" s="1"/>
  <c r="T173" i="72"/>
  <c r="U173" i="72" s="1"/>
  <c r="T174" i="72"/>
  <c r="U174" i="72" s="1"/>
  <c r="T175" i="72"/>
  <c r="U175" i="72" s="1"/>
  <c r="T176" i="72"/>
  <c r="U176" i="72" s="1"/>
  <c r="T177" i="72"/>
  <c r="U177" i="72" s="1"/>
  <c r="T178" i="72"/>
  <c r="U178" i="72" s="1"/>
  <c r="T179" i="72"/>
  <c r="U179" i="72" s="1"/>
  <c r="T180" i="72"/>
  <c r="U180" i="72" s="1"/>
  <c r="T181" i="72"/>
  <c r="U181" i="72" s="1"/>
  <c r="T182" i="72"/>
  <c r="U182" i="72"/>
  <c r="T183" i="72"/>
  <c r="U183" i="72"/>
  <c r="T184" i="72"/>
  <c r="U184" i="72"/>
  <c r="T185" i="72"/>
  <c r="U185" i="72"/>
  <c r="T186" i="72"/>
  <c r="U186" i="72"/>
  <c r="T187" i="72"/>
  <c r="U187" i="72"/>
  <c r="T188" i="72"/>
  <c r="U188" i="72"/>
  <c r="T189" i="72"/>
  <c r="U189" i="72"/>
  <c r="T190" i="72"/>
  <c r="U190" i="72"/>
  <c r="T191" i="72"/>
  <c r="U191" i="72"/>
  <c r="T192" i="72"/>
  <c r="U192" i="72"/>
  <c r="T193" i="72"/>
  <c r="U193" i="72"/>
  <c r="T194" i="72"/>
  <c r="U194" i="72"/>
  <c r="T195" i="72"/>
  <c r="U195" i="72"/>
  <c r="T196" i="72"/>
  <c r="U196" i="72"/>
  <c r="T197" i="72"/>
  <c r="U197" i="72"/>
  <c r="T198" i="72"/>
  <c r="U198" i="72"/>
  <c r="T199" i="72"/>
  <c r="U199" i="72"/>
  <c r="T200" i="72"/>
  <c r="U200" i="72"/>
  <c r="T201" i="72"/>
  <c r="U201" i="72"/>
  <c r="T202" i="72"/>
  <c r="U202" i="72"/>
  <c r="T203" i="72"/>
  <c r="U203" i="72"/>
  <c r="T204" i="72"/>
  <c r="U204" i="72"/>
  <c r="T205" i="72"/>
  <c r="U205" i="72"/>
  <c r="T206" i="72"/>
  <c r="U206" i="72"/>
  <c r="T207" i="72"/>
  <c r="U207" i="72"/>
  <c r="T208" i="72"/>
  <c r="U208" i="72"/>
  <c r="T209" i="72"/>
  <c r="U209" i="72"/>
  <c r="T210" i="72"/>
  <c r="U210" i="72"/>
  <c r="T211" i="72"/>
  <c r="U211" i="72"/>
  <c r="T212" i="72"/>
  <c r="U212" i="72"/>
  <c r="T213" i="72"/>
  <c r="U213" i="72"/>
  <c r="T214" i="72"/>
  <c r="U214" i="72"/>
  <c r="T215" i="72"/>
  <c r="U215" i="72"/>
  <c r="T216" i="72"/>
  <c r="U216" i="72"/>
  <c r="T217" i="72"/>
  <c r="U217" i="72"/>
  <c r="T218" i="72"/>
  <c r="U218" i="72"/>
  <c r="T219" i="72"/>
  <c r="U219" i="72"/>
  <c r="T220" i="72"/>
  <c r="U220" i="72"/>
  <c r="T221" i="72"/>
  <c r="U221" i="72"/>
  <c r="T222" i="72"/>
  <c r="U222" i="72"/>
  <c r="T223" i="72"/>
  <c r="U223" i="72"/>
  <c r="T224" i="72"/>
  <c r="U224" i="72"/>
  <c r="T225" i="72"/>
  <c r="U225" i="72"/>
  <c r="T226" i="72"/>
  <c r="U226" i="72"/>
  <c r="T227" i="72"/>
  <c r="U227" i="72"/>
  <c r="T228" i="72"/>
  <c r="U228" i="72"/>
  <c r="T229" i="72"/>
  <c r="U229" i="72"/>
  <c r="T230" i="72"/>
  <c r="U230" i="72"/>
  <c r="T231" i="72"/>
  <c r="U231" i="72"/>
  <c r="T232" i="72"/>
  <c r="U232" i="72"/>
  <c r="T233" i="72"/>
  <c r="U233" i="72"/>
  <c r="T234" i="72"/>
  <c r="U234" i="72"/>
  <c r="T235" i="72"/>
  <c r="U235" i="72"/>
  <c r="T236" i="72"/>
  <c r="U236" i="72"/>
  <c r="T237" i="72"/>
  <c r="U237" i="72"/>
  <c r="T238" i="72"/>
  <c r="U238" i="72"/>
  <c r="T239" i="72"/>
  <c r="U239" i="72"/>
  <c r="T240" i="72"/>
  <c r="U240" i="72"/>
  <c r="T241" i="72"/>
  <c r="U241" i="72"/>
  <c r="T242" i="72"/>
  <c r="U242" i="72"/>
  <c r="T243" i="72"/>
  <c r="U243" i="72"/>
  <c r="T244" i="72"/>
  <c r="U244" i="72"/>
  <c r="T245" i="72"/>
  <c r="U245" i="72"/>
  <c r="T246" i="72"/>
  <c r="U246" i="72"/>
  <c r="T247" i="72"/>
  <c r="U247" i="72" s="1"/>
  <c r="T248" i="72"/>
  <c r="U248" i="72"/>
  <c r="T249" i="72"/>
  <c r="U249" i="72" s="1"/>
  <c r="T250" i="72"/>
  <c r="U250" i="72" s="1"/>
  <c r="T251" i="72"/>
  <c r="U251" i="72" s="1"/>
  <c r="T252" i="72"/>
  <c r="U252" i="72" s="1"/>
  <c r="T253" i="72"/>
  <c r="U253" i="72" s="1"/>
  <c r="T254" i="72"/>
  <c r="U254" i="72" s="1"/>
  <c r="T255" i="72"/>
  <c r="U255" i="72" s="1"/>
  <c r="T256" i="72"/>
  <c r="U256" i="72" s="1"/>
  <c r="T257" i="72"/>
  <c r="U257" i="72" s="1"/>
  <c r="T258" i="72"/>
  <c r="U258" i="72" s="1"/>
  <c r="T259" i="72"/>
  <c r="U259" i="72" s="1"/>
  <c r="T260" i="72"/>
  <c r="U260" i="72" s="1"/>
  <c r="T261" i="72"/>
  <c r="U261" i="72" s="1"/>
  <c r="T262" i="72"/>
  <c r="U262" i="72" s="1"/>
  <c r="T263" i="72"/>
  <c r="U263" i="72" s="1"/>
  <c r="T264" i="72"/>
  <c r="U264" i="72" s="1"/>
  <c r="T265" i="72"/>
  <c r="U265" i="72" s="1"/>
  <c r="T266" i="72"/>
  <c r="U266" i="72" s="1"/>
  <c r="T267" i="72"/>
  <c r="U267" i="72" s="1"/>
  <c r="T268" i="72"/>
  <c r="U268" i="72" s="1"/>
  <c r="T269" i="72"/>
  <c r="U269" i="72" s="1"/>
  <c r="T270" i="72"/>
  <c r="U270" i="72" s="1"/>
  <c r="T271" i="72"/>
  <c r="U271" i="72" s="1"/>
  <c r="T272" i="72"/>
  <c r="U272" i="72" s="1"/>
  <c r="T273" i="72"/>
  <c r="U273" i="72" s="1"/>
  <c r="T274" i="72"/>
  <c r="U274" i="72" s="1"/>
  <c r="T275" i="72"/>
  <c r="U275" i="72" s="1"/>
  <c r="T276" i="72"/>
  <c r="U276" i="72" s="1"/>
  <c r="T277" i="72"/>
  <c r="U277" i="72" s="1"/>
  <c r="T278" i="72"/>
  <c r="U278" i="72" s="1"/>
  <c r="T279" i="72"/>
  <c r="U279" i="72" s="1"/>
  <c r="T280" i="72"/>
  <c r="U280" i="72" s="1"/>
  <c r="T281" i="72"/>
  <c r="U281" i="72" s="1"/>
  <c r="T282" i="72"/>
  <c r="U282" i="72" s="1"/>
  <c r="T283" i="72"/>
  <c r="U283" i="72" s="1"/>
  <c r="T284" i="72"/>
  <c r="U284" i="72" s="1"/>
  <c r="T285" i="72"/>
  <c r="U285" i="72" s="1"/>
  <c r="T286" i="72"/>
  <c r="U286" i="72" s="1"/>
  <c r="T287" i="72"/>
  <c r="U287" i="72" s="1"/>
  <c r="T288" i="72"/>
  <c r="U288" i="72" s="1"/>
  <c r="T289" i="72"/>
  <c r="U289" i="72" s="1"/>
  <c r="T290" i="72"/>
  <c r="U290" i="72" s="1"/>
  <c r="T291" i="72"/>
  <c r="U291" i="72" s="1"/>
  <c r="T292" i="72"/>
  <c r="U292" i="72" s="1"/>
  <c r="T293" i="72"/>
  <c r="U293" i="72" s="1"/>
  <c r="T294" i="72"/>
  <c r="U294" i="72" s="1"/>
  <c r="T295" i="72"/>
  <c r="U295" i="72" s="1"/>
  <c r="T296" i="72"/>
  <c r="U296" i="72" s="1"/>
  <c r="T297" i="72"/>
  <c r="U297" i="72" s="1"/>
  <c r="T298" i="72"/>
  <c r="U298" i="72" s="1"/>
  <c r="T299" i="72"/>
  <c r="U299" i="72" s="1"/>
  <c r="T300" i="72"/>
  <c r="U300" i="72" s="1"/>
  <c r="T301" i="72"/>
  <c r="U301" i="72" s="1"/>
  <c r="T302" i="72"/>
  <c r="U302" i="72" s="1"/>
  <c r="T303" i="72"/>
  <c r="U303" i="72" s="1"/>
  <c r="T304" i="72"/>
  <c r="U304" i="72" s="1"/>
  <c r="T305" i="72"/>
  <c r="U305" i="72" s="1"/>
  <c r="T306" i="72"/>
  <c r="U306" i="72" s="1"/>
  <c r="T307" i="72"/>
  <c r="U307" i="72" s="1"/>
  <c r="T308" i="72"/>
  <c r="U308" i="72" s="1"/>
  <c r="T309" i="72"/>
  <c r="U309" i="72" s="1"/>
  <c r="T310" i="72"/>
  <c r="U310" i="72" s="1"/>
  <c r="T311" i="72"/>
  <c r="U311" i="72" s="1"/>
  <c r="T312" i="72"/>
  <c r="U312" i="72" s="1"/>
  <c r="T313" i="72"/>
  <c r="U313" i="72" s="1"/>
  <c r="T314" i="72"/>
  <c r="U314" i="72" s="1"/>
  <c r="T315" i="72"/>
  <c r="U315" i="72" s="1"/>
  <c r="T316" i="72"/>
  <c r="U316" i="72" s="1"/>
  <c r="T317" i="72"/>
  <c r="U317" i="72" s="1"/>
  <c r="T318" i="72"/>
  <c r="U318" i="72" s="1"/>
  <c r="T319" i="72"/>
  <c r="U319" i="72" s="1"/>
  <c r="T320" i="72"/>
  <c r="U320" i="72" s="1"/>
  <c r="T321" i="72"/>
  <c r="U321" i="72" s="1"/>
  <c r="T322" i="72"/>
  <c r="U322" i="72" s="1"/>
  <c r="T323" i="72"/>
  <c r="U323" i="72" s="1"/>
  <c r="T324" i="72"/>
  <c r="U324" i="72" s="1"/>
  <c r="T325" i="72"/>
  <c r="U325" i="72" s="1"/>
  <c r="T326" i="72"/>
  <c r="U326" i="72" s="1"/>
  <c r="T327" i="72"/>
  <c r="U327" i="72" s="1"/>
  <c r="T328" i="72"/>
  <c r="U328" i="72" s="1"/>
  <c r="T329" i="72"/>
  <c r="U329" i="72" s="1"/>
  <c r="T330" i="72"/>
  <c r="U330" i="72" s="1"/>
  <c r="T331" i="72"/>
  <c r="U331" i="72" s="1"/>
  <c r="T332" i="72"/>
  <c r="U332" i="72" s="1"/>
  <c r="T333" i="72"/>
  <c r="U333" i="72" s="1"/>
  <c r="T334" i="72"/>
  <c r="U334" i="72" s="1"/>
  <c r="T335" i="72"/>
  <c r="U335" i="72" s="1"/>
  <c r="T336" i="72"/>
  <c r="U336" i="72" s="1"/>
  <c r="T337" i="72"/>
  <c r="U337" i="72" s="1"/>
  <c r="T338" i="72"/>
  <c r="U338" i="72" s="1"/>
  <c r="T339" i="72"/>
  <c r="U339" i="72" s="1"/>
  <c r="T340" i="72"/>
  <c r="U340" i="72" s="1"/>
  <c r="T341" i="72"/>
  <c r="U341" i="72" s="1"/>
  <c r="T342" i="72"/>
  <c r="U342" i="72" s="1"/>
  <c r="T343" i="72"/>
  <c r="U343" i="72" s="1"/>
  <c r="T344" i="72"/>
  <c r="U344" i="72" s="1"/>
  <c r="T345" i="72"/>
  <c r="U345" i="72" s="1"/>
  <c r="T346" i="72"/>
  <c r="U346" i="72" s="1"/>
  <c r="T347" i="72"/>
  <c r="U347" i="72" s="1"/>
  <c r="T348" i="72"/>
  <c r="U348" i="72" s="1"/>
  <c r="T349" i="72"/>
  <c r="U349" i="72" s="1"/>
  <c r="T350" i="72"/>
  <c r="U350" i="72" s="1"/>
  <c r="T351" i="72"/>
  <c r="U351" i="72" s="1"/>
  <c r="T352" i="72"/>
  <c r="U352" i="72" s="1"/>
  <c r="T353" i="72"/>
  <c r="U353" i="72" s="1"/>
  <c r="T354" i="72"/>
  <c r="U354" i="72" s="1"/>
  <c r="T355" i="72"/>
  <c r="U355" i="72" s="1"/>
  <c r="T356" i="72"/>
  <c r="U356" i="72" s="1"/>
  <c r="T357" i="72"/>
  <c r="U357" i="72" s="1"/>
  <c r="T358" i="72"/>
  <c r="U358" i="72" s="1"/>
  <c r="T359" i="72"/>
  <c r="U359" i="72" s="1"/>
  <c r="T360" i="72"/>
  <c r="U360" i="72" s="1"/>
  <c r="T361" i="72"/>
  <c r="U361" i="72" s="1"/>
  <c r="T362" i="72"/>
  <c r="U362" i="72" s="1"/>
  <c r="T363" i="72"/>
  <c r="U363" i="72" s="1"/>
  <c r="T364" i="72"/>
  <c r="U364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/>
  <c r="L98" i="72"/>
  <c r="M98" i="72"/>
  <c r="L99" i="72"/>
  <c r="M99" i="72"/>
  <c r="L100" i="72"/>
  <c r="M100" i="72"/>
  <c r="L101" i="72"/>
  <c r="M101" i="72"/>
  <c r="L102" i="72"/>
  <c r="M102" i="72"/>
  <c r="L103" i="72"/>
  <c r="M103" i="72"/>
  <c r="L104" i="72"/>
  <c r="M104" i="72"/>
  <c r="L105" i="72"/>
  <c r="M105" i="72"/>
  <c r="L106" i="72"/>
  <c r="M106" i="72"/>
  <c r="L107" i="72"/>
  <c r="M107" i="72"/>
  <c r="L108" i="72"/>
  <c r="M108" i="72"/>
  <c r="L109" i="72"/>
  <c r="M109" i="72"/>
  <c r="L110" i="72"/>
  <c r="M110" i="72"/>
  <c r="L111" i="72"/>
  <c r="M111" i="72"/>
  <c r="L112" i="72"/>
  <c r="M112" i="72"/>
  <c r="L113" i="72"/>
  <c r="M113" i="72"/>
  <c r="L114" i="72"/>
  <c r="M114" i="72"/>
  <c r="L115" i="72"/>
  <c r="M115" i="72"/>
  <c r="L116" i="72"/>
  <c r="M116" i="72"/>
  <c r="L117" i="72"/>
  <c r="M117" i="72"/>
  <c r="L118" i="72"/>
  <c r="M118" i="72"/>
  <c r="L119" i="72"/>
  <c r="M119" i="72"/>
  <c r="L120" i="72"/>
  <c r="M120" i="72"/>
  <c r="L121" i="72"/>
  <c r="M121" i="72"/>
  <c r="L122" i="72"/>
  <c r="M122" i="72"/>
  <c r="L123" i="72"/>
  <c r="M123" i="72"/>
  <c r="L124" i="72"/>
  <c r="M124" i="72"/>
  <c r="L125" i="72"/>
  <c r="M125" i="72"/>
  <c r="L126" i="72"/>
  <c r="M126" i="72"/>
  <c r="L127" i="72"/>
  <c r="M127" i="72"/>
  <c r="L128" i="72"/>
  <c r="M128" i="72"/>
  <c r="L129" i="72"/>
  <c r="M129" i="72"/>
  <c r="L130" i="72"/>
  <c r="M130" i="72"/>
  <c r="L131" i="72"/>
  <c r="M131" i="72"/>
  <c r="L132" i="72"/>
  <c r="M132" i="72"/>
  <c r="L133" i="72"/>
  <c r="M133" i="72"/>
  <c r="L134" i="72"/>
  <c r="M134" i="72"/>
  <c r="L135" i="72"/>
  <c r="M135" i="72"/>
  <c r="L136" i="72"/>
  <c r="M136" i="72"/>
  <c r="L137" i="72"/>
  <c r="M137" i="72"/>
  <c r="L138" i="72"/>
  <c r="M138" i="72"/>
  <c r="L139" i="72"/>
  <c r="M139" i="72"/>
  <c r="L140" i="72"/>
  <c r="M140" i="72"/>
  <c r="L141" i="72"/>
  <c r="M141" i="72"/>
  <c r="L142" i="72"/>
  <c r="M142" i="72"/>
  <c r="L143" i="72"/>
  <c r="M143" i="72"/>
  <c r="L144" i="72"/>
  <c r="M144" i="72"/>
  <c r="L145" i="72"/>
  <c r="M145" i="72"/>
  <c r="L146" i="72"/>
  <c r="M146" i="72"/>
  <c r="L147" i="72"/>
  <c r="M147" i="72"/>
  <c r="L148" i="72"/>
  <c r="M148" i="72"/>
  <c r="L149" i="72"/>
  <c r="M149" i="72"/>
  <c r="L150" i="72"/>
  <c r="M150" i="72"/>
  <c r="L151" i="72"/>
  <c r="M151" i="72"/>
  <c r="L152" i="72"/>
  <c r="M152" i="72"/>
  <c r="L153" i="72"/>
  <c r="M153" i="72"/>
  <c r="L154" i="72"/>
  <c r="M154" i="72"/>
  <c r="L155" i="72"/>
  <c r="M155" i="72"/>
  <c r="L156" i="72"/>
  <c r="M156" i="72"/>
  <c r="L157" i="72"/>
  <c r="M157" i="72" s="1"/>
  <c r="L158" i="72"/>
  <c r="M158" i="72"/>
  <c r="L159" i="72"/>
  <c r="M159" i="72"/>
  <c r="L160" i="72"/>
  <c r="M160" i="72"/>
  <c r="L161" i="72"/>
  <c r="M161" i="72"/>
  <c r="L162" i="72"/>
  <c r="M162" i="72"/>
  <c r="L163" i="72"/>
  <c r="M163" i="72"/>
  <c r="L164" i="72"/>
  <c r="M164" i="72" s="1"/>
  <c r="L165" i="72"/>
  <c r="M165" i="72"/>
  <c r="L166" i="72"/>
  <c r="M166" i="72"/>
  <c r="L167" i="72"/>
  <c r="M167" i="72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 s="1"/>
  <c r="L183" i="72"/>
  <c r="M183" i="72" s="1"/>
  <c r="L184" i="72"/>
  <c r="M184" i="72" s="1"/>
  <c r="L185" i="72"/>
  <c r="M185" i="72" s="1"/>
  <c r="L186" i="72"/>
  <c r="M186" i="72" s="1"/>
  <c r="L187" i="72"/>
  <c r="M187" i="72" s="1"/>
  <c r="L188" i="72"/>
  <c r="M188" i="72" s="1"/>
  <c r="L189" i="72"/>
  <c r="M189" i="72" s="1"/>
  <c r="L190" i="72"/>
  <c r="M190" i="72" s="1"/>
  <c r="L191" i="72"/>
  <c r="M191" i="72" s="1"/>
  <c r="L192" i="72"/>
  <c r="M192" i="72" s="1"/>
  <c r="L193" i="72"/>
  <c r="M193" i="72" s="1"/>
  <c r="L194" i="72"/>
  <c r="M194" i="72" s="1"/>
  <c r="L195" i="72"/>
  <c r="M195" i="72" s="1"/>
  <c r="L196" i="72"/>
  <c r="M196" i="72" s="1"/>
  <c r="L197" i="72"/>
  <c r="M197" i="72" s="1"/>
  <c r="L198" i="72"/>
  <c r="M198" i="72" s="1"/>
  <c r="L199" i="72"/>
  <c r="M199" i="72" s="1"/>
  <c r="L200" i="72"/>
  <c r="M200" i="72" s="1"/>
  <c r="L201" i="72"/>
  <c r="M201" i="72" s="1"/>
  <c r="L202" i="72"/>
  <c r="M202" i="72" s="1"/>
  <c r="L203" i="72"/>
  <c r="M203" i="72" s="1"/>
  <c r="L204" i="72"/>
  <c r="M204" i="72" s="1"/>
  <c r="L205" i="72"/>
  <c r="M205" i="72" s="1"/>
  <c r="L206" i="72"/>
  <c r="M206" i="72" s="1"/>
  <c r="L207" i="72"/>
  <c r="M207" i="72" s="1"/>
  <c r="L208" i="72"/>
  <c r="M208" i="72" s="1"/>
  <c r="L209" i="72"/>
  <c r="M209" i="72" s="1"/>
  <c r="L210" i="72"/>
  <c r="M210" i="72" s="1"/>
  <c r="L211" i="72"/>
  <c r="M211" i="72" s="1"/>
  <c r="L212" i="72"/>
  <c r="M212" i="72" s="1"/>
  <c r="L213" i="72"/>
  <c r="M213" i="72" s="1"/>
  <c r="L214" i="72"/>
  <c r="M214" i="72" s="1"/>
  <c r="L215" i="72"/>
  <c r="M215" i="72" s="1"/>
  <c r="L216" i="72"/>
  <c r="M216" i="72" s="1"/>
  <c r="L217" i="72"/>
  <c r="M217" i="72" s="1"/>
  <c r="L218" i="72"/>
  <c r="M218" i="72" s="1"/>
  <c r="L219" i="72"/>
  <c r="M219" i="72" s="1"/>
  <c r="L220" i="72"/>
  <c r="M220" i="72" s="1"/>
  <c r="L221" i="72"/>
  <c r="M221" i="72" s="1"/>
  <c r="L222" i="72"/>
  <c r="M222" i="72" s="1"/>
  <c r="L223" i="72"/>
  <c r="M223" i="72" s="1"/>
  <c r="L224" i="72"/>
  <c r="M224" i="72" s="1"/>
  <c r="L225" i="72"/>
  <c r="M225" i="72" s="1"/>
  <c r="L226" i="72"/>
  <c r="M226" i="72" s="1"/>
  <c r="L227" i="72"/>
  <c r="M227" i="72" s="1"/>
  <c r="L228" i="72"/>
  <c r="M228" i="72" s="1"/>
  <c r="L229" i="72"/>
  <c r="M229" i="72" s="1"/>
  <c r="L230" i="72"/>
  <c r="M230" i="72" s="1"/>
  <c r="L231" i="72"/>
  <c r="M231" i="72" s="1"/>
  <c r="L232" i="72"/>
  <c r="M232" i="72" s="1"/>
  <c r="L233" i="72"/>
  <c r="M233" i="72" s="1"/>
  <c r="L234" i="72"/>
  <c r="M234" i="72" s="1"/>
  <c r="L235" i="72"/>
  <c r="M235" i="72" s="1"/>
  <c r="L236" i="72"/>
  <c r="M236" i="72" s="1"/>
  <c r="L237" i="72"/>
  <c r="M237" i="72" s="1"/>
  <c r="L238" i="72"/>
  <c r="M238" i="72" s="1"/>
  <c r="L239" i="72"/>
  <c r="M239" i="72" s="1"/>
  <c r="L240" i="72"/>
  <c r="M240" i="72" s="1"/>
  <c r="L241" i="72"/>
  <c r="M241" i="72" s="1"/>
  <c r="L242" i="72"/>
  <c r="M242" i="72" s="1"/>
  <c r="L243" i="72"/>
  <c r="M243" i="72" s="1"/>
  <c r="L244" i="72"/>
  <c r="M244" i="72" s="1"/>
  <c r="L245" i="72"/>
  <c r="M245" i="72" s="1"/>
  <c r="L246" i="72"/>
  <c r="M246" i="72" s="1"/>
  <c r="L247" i="72"/>
  <c r="M247" i="72" s="1"/>
  <c r="L248" i="72"/>
  <c r="M248" i="72" s="1"/>
  <c r="L249" i="72"/>
  <c r="M249" i="72" s="1"/>
  <c r="L250" i="72"/>
  <c r="M250" i="72" s="1"/>
  <c r="L251" i="72"/>
  <c r="M251" i="72" s="1"/>
  <c r="L252" i="72"/>
  <c r="M252" i="72" s="1"/>
  <c r="L253" i="72"/>
  <c r="M253" i="72" s="1"/>
  <c r="L254" i="72"/>
  <c r="M254" i="72" s="1"/>
  <c r="L255" i="72"/>
  <c r="M255" i="72" s="1"/>
  <c r="L256" i="72"/>
  <c r="M256" i="72" s="1"/>
  <c r="L257" i="72"/>
  <c r="M257" i="72" s="1"/>
  <c r="L258" i="72"/>
  <c r="M258" i="72" s="1"/>
  <c r="L259" i="72"/>
  <c r="M259" i="72" s="1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L349" i="72"/>
  <c r="M349" i="72" s="1"/>
  <c r="L350" i="72"/>
  <c r="M350" i="72" s="1"/>
  <c r="L351" i="72"/>
  <c r="M351" i="72" s="1"/>
  <c r="L352" i="72"/>
  <c r="M352" i="72" s="1"/>
  <c r="L353" i="72"/>
  <c r="M353" i="72" s="1"/>
  <c r="L354" i="72"/>
  <c r="M354" i="72" s="1"/>
  <c r="L355" i="72"/>
  <c r="M355" i="72" s="1"/>
  <c r="L356" i="72"/>
  <c r="M356" i="72" s="1"/>
  <c r="L357" i="72"/>
  <c r="M357" i="72" s="1"/>
  <c r="L358" i="72"/>
  <c r="M358" i="72" s="1"/>
  <c r="L359" i="72"/>
  <c r="M359" i="72" s="1"/>
  <c r="L360" i="72"/>
  <c r="M360" i="72" s="1"/>
  <c r="L361" i="72"/>
  <c r="M361" i="72" s="1"/>
  <c r="L362" i="72"/>
  <c r="M362" i="72" s="1"/>
  <c r="L363" i="72"/>
  <c r="M363" i="72" s="1"/>
  <c r="L364" i="72"/>
  <c r="M364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M9" i="72" s="1"/>
  <c r="AM7" i="72" s="1"/>
  <c r="AD11" i="72"/>
  <c r="AE11" i="72" s="1"/>
  <c r="T11" i="72"/>
  <c r="U11" i="72" s="1"/>
  <c r="L11" i="72"/>
  <c r="M11" i="72" s="1"/>
  <c r="FG7" i="72"/>
  <c r="FF7" i="72" s="1"/>
  <c r="EY7" i="72"/>
  <c r="EX7" i="72" s="1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L7" i="72"/>
  <c r="AK7" i="72" s="1"/>
  <c r="AD7" i="72"/>
  <c r="AC7" i="72" s="1"/>
  <c r="Y2" i="72" s="1"/>
  <c r="T7" i="72"/>
  <c r="S7" i="72" s="1"/>
  <c r="L7" i="72"/>
  <c r="K7" i="72" s="1"/>
  <c r="FG6" i="72"/>
  <c r="EY6" i="72"/>
  <c r="EX6" i="72"/>
  <c r="EP6" i="72"/>
  <c r="EH6" i="72"/>
  <c r="EG6" i="72"/>
  <c r="DX6" i="72"/>
  <c r="DP6" i="72"/>
  <c r="DO6" i="72"/>
  <c r="DF6" i="72"/>
  <c r="CX6" i="72"/>
  <c r="CW6" i="72"/>
  <c r="CN6" i="72"/>
  <c r="CF6" i="72"/>
  <c r="CE6" i="72"/>
  <c r="BV6" i="72"/>
  <c r="BN6" i="72"/>
  <c r="BM6" i="72"/>
  <c r="BD6" i="72"/>
  <c r="AV6" i="72"/>
  <c r="AU6" i="72" s="1"/>
  <c r="AQ2" i="72" s="1"/>
  <c r="AL6" i="72"/>
  <c r="AD6" i="72"/>
  <c r="AC6" i="72"/>
  <c r="T6" i="72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AM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I4" i="72"/>
  <c r="AK4" i="72" s="1"/>
  <c r="AA4" i="72"/>
  <c r="AC4" i="72" s="1"/>
  <c r="Q4" i="72"/>
  <c r="S4" i="72" s="1"/>
  <c r="I4" i="72"/>
  <c r="K4" i="72" s="1"/>
  <c r="FH3" i="72"/>
  <c r="FD3" i="72"/>
  <c r="FF3" i="72" s="1"/>
  <c r="EZ3" i="72"/>
  <c r="EX3" i="72"/>
  <c r="EV3" i="72"/>
  <c r="EV6" i="72" s="1"/>
  <c r="EQ3" i="72"/>
  <c r="EM3" i="72"/>
  <c r="EO3" i="72" s="1"/>
  <c r="EI3" i="72"/>
  <c r="EG3" i="72"/>
  <c r="EE3" i="72"/>
  <c r="EE6" i="72" s="1"/>
  <c r="DY3" i="72"/>
  <c r="DU3" i="72"/>
  <c r="DW3" i="72" s="1"/>
  <c r="DQ3" i="72"/>
  <c r="DO3" i="72"/>
  <c r="DM3" i="72"/>
  <c r="DM6" i="72" s="1"/>
  <c r="DG3" i="72"/>
  <c r="DC3" i="72"/>
  <c r="DE3" i="72" s="1"/>
  <c r="CY3" i="72"/>
  <c r="CW3" i="72"/>
  <c r="CU3" i="72"/>
  <c r="CU6" i="72" s="1"/>
  <c r="A21" i="72" s="1"/>
  <c r="CO3" i="72"/>
  <c r="CK3" i="72"/>
  <c r="CM3" i="72" s="1"/>
  <c r="CG3" i="72"/>
  <c r="CE3" i="72"/>
  <c r="CC3" i="72"/>
  <c r="CC6" i="72" s="1"/>
  <c r="A19" i="72" s="1"/>
  <c r="BW3" i="72"/>
  <c r="BS3" i="72"/>
  <c r="BU3" i="72" s="1"/>
  <c r="BO3" i="72"/>
  <c r="BM3" i="72"/>
  <c r="BK3" i="72"/>
  <c r="BK6" i="72" s="1"/>
  <c r="A17" i="72" s="1"/>
  <c r="BA3" i="72"/>
  <c r="AS3" i="72"/>
  <c r="AU3" i="72" s="1"/>
  <c r="AM3" i="72"/>
  <c r="AI3" i="72"/>
  <c r="AA3" i="72"/>
  <c r="Q3" i="72"/>
  <c r="I3" i="72"/>
  <c r="A9" i="63" a="1"/>
  <c r="A9" i="63" l="1"/>
  <c r="BE9" i="72"/>
  <c r="BE5" i="72" s="1"/>
  <c r="AW9" i="72"/>
  <c r="AS6" i="72"/>
  <c r="A15" i="72" s="1"/>
  <c r="AE9" i="72"/>
  <c r="AC3" i="72"/>
  <c r="AA6" i="72" s="1"/>
  <c r="A13" i="72" s="1"/>
  <c r="U9" i="72"/>
  <c r="M9" i="72"/>
  <c r="M5" i="72" s="1"/>
  <c r="G2" i="72"/>
  <c r="K3" i="72"/>
  <c r="I6" i="72" s="1"/>
  <c r="A11" i="72" s="1"/>
  <c r="BS6" i="72"/>
  <c r="A18" i="72" s="1"/>
  <c r="CK6" i="72"/>
  <c r="A20" i="72" s="1"/>
  <c r="DC6" i="72"/>
  <c r="A22" i="72" s="1"/>
  <c r="DU6" i="72"/>
  <c r="EM6" i="72"/>
  <c r="FD6" i="72"/>
  <c r="S3" i="72"/>
  <c r="Q6" i="72" s="1"/>
  <c r="AK3" i="72"/>
  <c r="AI6" i="72" s="1"/>
  <c r="BC3" i="72"/>
  <c r="BA6" i="72" s="1"/>
  <c r="Y4" i="72"/>
  <c r="AQ4" i="72"/>
  <c r="L9" i="72"/>
  <c r="B11" i="72" s="1"/>
  <c r="S6" i="72"/>
  <c r="O2" i="72" s="1"/>
  <c r="AD9" i="72"/>
  <c r="B13" i="72" s="1"/>
  <c r="AK6" i="72"/>
  <c r="AG2" i="72" s="1"/>
  <c r="AV9" i="72"/>
  <c r="B15" i="72" s="1"/>
  <c r="BC6" i="72"/>
  <c r="AY2" i="72" s="1"/>
  <c r="BN9" i="72"/>
  <c r="B17" i="72" s="1"/>
  <c r="BU6" i="72"/>
  <c r="BV9" i="72" s="1"/>
  <c r="B18" i="72" s="1"/>
  <c r="CF9" i="72"/>
  <c r="B19" i="72" s="1"/>
  <c r="CM6" i="72"/>
  <c r="CN9" i="72" s="1"/>
  <c r="B20" i="72" s="1"/>
  <c r="CX9" i="72"/>
  <c r="B21" i="72" s="1"/>
  <c r="DE6" i="72"/>
  <c r="DF9" i="72" s="1"/>
  <c r="B22" i="72" s="1"/>
  <c r="DP9" i="72"/>
  <c r="DP4" i="72" s="1"/>
  <c r="DP2" i="72" s="1"/>
  <c r="DM9" i="72" s="1"/>
  <c r="E23" i="72" s="1"/>
  <c r="DW6" i="72"/>
  <c r="DX9" i="72" s="1"/>
  <c r="EH9" i="72"/>
  <c r="EH4" i="72" s="1"/>
  <c r="EH2" i="72" s="1"/>
  <c r="EE9" i="72" s="1"/>
  <c r="E25" i="72" s="1"/>
  <c r="EO6" i="72"/>
  <c r="EP9" i="72" s="1"/>
  <c r="EY9" i="72"/>
  <c r="EY4" i="72" s="1"/>
  <c r="EY2" i="72" s="1"/>
  <c r="EV9" i="72" s="1"/>
  <c r="FF6" i="72"/>
  <c r="FG9" i="72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/>
  <c r="AL252" i="71"/>
  <c r="AM252" i="71"/>
  <c r="AL253" i="71"/>
  <c r="AM253" i="71"/>
  <c r="AL254" i="71"/>
  <c r="AM254" i="71"/>
  <c r="AL255" i="71"/>
  <c r="AM255" i="71"/>
  <c r="AL256" i="71"/>
  <c r="AM256" i="71"/>
  <c r="AL257" i="71"/>
  <c r="AM257" i="71"/>
  <c r="AL258" i="71"/>
  <c r="AM258" i="71"/>
  <c r="AL259" i="71"/>
  <c r="AM259" i="71"/>
  <c r="AL260" i="71"/>
  <c r="AM260" i="71"/>
  <c r="AL261" i="71"/>
  <c r="AM261" i="71"/>
  <c r="AL262" i="71"/>
  <c r="AM262" i="71" s="1"/>
  <c r="AL263" i="71"/>
  <c r="AM263" i="71"/>
  <c r="AL264" i="71"/>
  <c r="AM264" i="71"/>
  <c r="AL265" i="71"/>
  <c r="AM265" i="71"/>
  <c r="AL266" i="71"/>
  <c r="AM266" i="71"/>
  <c r="AL267" i="71"/>
  <c r="AM267" i="71"/>
  <c r="AL268" i="71"/>
  <c r="AM268" i="71"/>
  <c r="AL269" i="71"/>
  <c r="AM269" i="71"/>
  <c r="AL270" i="71"/>
  <c r="AM270" i="71"/>
  <c r="AL271" i="71"/>
  <c r="AM271" i="71"/>
  <c r="AL272" i="71"/>
  <c r="AM272" i="71" s="1"/>
  <c r="AL273" i="71"/>
  <c r="AM273" i="71"/>
  <c r="AL274" i="71"/>
  <c r="AM274" i="7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L337" i="71"/>
  <c r="AM337" i="71" s="1"/>
  <c r="AL338" i="71"/>
  <c r="AM338" i="71" s="1"/>
  <c r="AL339" i="71"/>
  <c r="AM339" i="71" s="1"/>
  <c r="AL340" i="71"/>
  <c r="AM340" i="71" s="1"/>
  <c r="AL341" i="71"/>
  <c r="AM341" i="71" s="1"/>
  <c r="AL342" i="71"/>
  <c r="AM342" i="71" s="1"/>
  <c r="AL343" i="71"/>
  <c r="AM343" i="71" s="1"/>
  <c r="AL344" i="71"/>
  <c r="AM344" i="71" s="1"/>
  <c r="AL345" i="71"/>
  <c r="AM345" i="71" s="1"/>
  <c r="AL346" i="71"/>
  <c r="AM346" i="71" s="1"/>
  <c r="AL347" i="71"/>
  <c r="AM347" i="71" s="1"/>
  <c r="AL348" i="71"/>
  <c r="AM348" i="71" s="1"/>
  <c r="AL349" i="71"/>
  <c r="AM349" i="71" s="1"/>
  <c r="AL350" i="71"/>
  <c r="AM350" i="71" s="1"/>
  <c r="AL351" i="71"/>
  <c r="AM351" i="71" s="1"/>
  <c r="AL352" i="71"/>
  <c r="AM352" i="71" s="1"/>
  <c r="AL353" i="71"/>
  <c r="AM353" i="71" s="1"/>
  <c r="AL354" i="71"/>
  <c r="AM354" i="71" s="1"/>
  <c r="AL355" i="71"/>
  <c r="AM355" i="71" s="1"/>
  <c r="AL356" i="71"/>
  <c r="AM356" i="71" s="1"/>
  <c r="AL357" i="71"/>
  <c r="AM357" i="71" s="1"/>
  <c r="AL358" i="71"/>
  <c r="AM358" i="71" s="1"/>
  <c r="AL359" i="71"/>
  <c r="AM359" i="71" s="1"/>
  <c r="AL360" i="71"/>
  <c r="AM360" i="71" s="1"/>
  <c r="AL361" i="71"/>
  <c r="AM361" i="71" s="1"/>
  <c r="AL362" i="71"/>
  <c r="AM362" i="71" s="1"/>
  <c r="AL363" i="71"/>
  <c r="AM363" i="71" s="1"/>
  <c r="AL364" i="71"/>
  <c r="AM364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/>
  <c r="AD209" i="71"/>
  <c r="AE209" i="71"/>
  <c r="AD210" i="71"/>
  <c r="AE210" i="71"/>
  <c r="AD211" i="71"/>
  <c r="AE211" i="71"/>
  <c r="AD212" i="71"/>
  <c r="AE212" i="71"/>
  <c r="AD213" i="71"/>
  <c r="AE213" i="71"/>
  <c r="AD214" i="71"/>
  <c r="AE214" i="71"/>
  <c r="AD215" i="71"/>
  <c r="AE215" i="71"/>
  <c r="AD216" i="71"/>
  <c r="AE216" i="71"/>
  <c r="AD217" i="71"/>
  <c r="AE217" i="71" s="1"/>
  <c r="AD218" i="71"/>
  <c r="AE218" i="71"/>
  <c r="AD219" i="71"/>
  <c r="AE219" i="71"/>
  <c r="AD220" i="71"/>
  <c r="AE220" i="71"/>
  <c r="AD221" i="71"/>
  <c r="AE221" i="71"/>
  <c r="AD222" i="71"/>
  <c r="AE222" i="71"/>
  <c r="AD223" i="71"/>
  <c r="AE223" i="71"/>
  <c r="AD224" i="71"/>
  <c r="AE224" i="71"/>
  <c r="AD225" i="71"/>
  <c r="AE225" i="71"/>
  <c r="AD226" i="71"/>
  <c r="AE226" i="71"/>
  <c r="AD227" i="71"/>
  <c r="AE227" i="71" s="1"/>
  <c r="AD228" i="71"/>
  <c r="AE228" i="71"/>
  <c r="AD229" i="71"/>
  <c r="AE229" i="71" s="1"/>
  <c r="AD230" i="71"/>
  <c r="AE230" i="71" s="1"/>
  <c r="AD231" i="71"/>
  <c r="AE231" i="71" s="1"/>
  <c r="AD232" i="71"/>
  <c r="AE232" i="71" s="1"/>
  <c r="AD233" i="71"/>
  <c r="AE233" i="71" s="1"/>
  <c r="AD234" i="71"/>
  <c r="AE234" i="71" s="1"/>
  <c r="AD235" i="71"/>
  <c r="AE235" i="71" s="1"/>
  <c r="AD236" i="71"/>
  <c r="AE236" i="71" s="1"/>
  <c r="AD237" i="71"/>
  <c r="AE237" i="71" s="1"/>
  <c r="AD238" i="71"/>
  <c r="AE238" i="71" s="1"/>
  <c r="AD239" i="71"/>
  <c r="AE239" i="71" s="1"/>
  <c r="AD240" i="71"/>
  <c r="AE240" i="71" s="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/>
  <c r="T98" i="71"/>
  <c r="U98" i="71"/>
  <c r="T99" i="71"/>
  <c r="U99" i="71"/>
  <c r="T100" i="71"/>
  <c r="U100" i="71"/>
  <c r="T101" i="71"/>
  <c r="U101" i="71"/>
  <c r="T102" i="71"/>
  <c r="U102" i="71"/>
  <c r="T103" i="71"/>
  <c r="U103" i="71" s="1"/>
  <c r="T104" i="71"/>
  <c r="U104" i="71"/>
  <c r="T105" i="71"/>
  <c r="U105" i="71"/>
  <c r="T106" i="71"/>
  <c r="U106" i="71"/>
  <c r="T107" i="71"/>
  <c r="U107" i="71"/>
  <c r="T108" i="71"/>
  <c r="U108" i="71"/>
  <c r="T109" i="71"/>
  <c r="U109" i="71"/>
  <c r="T110" i="71"/>
  <c r="U110" i="7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 s="1"/>
  <c r="T183" i="71"/>
  <c r="U183" i="71" s="1"/>
  <c r="T184" i="71"/>
  <c r="U184" i="71" s="1"/>
  <c r="T185" i="71"/>
  <c r="U185" i="71" s="1"/>
  <c r="T186" i="71"/>
  <c r="U186" i="71" s="1"/>
  <c r="T187" i="71"/>
  <c r="U187" i="71" s="1"/>
  <c r="T188" i="71"/>
  <c r="U188" i="71" s="1"/>
  <c r="T189" i="71"/>
  <c r="U189" i="71" s="1"/>
  <c r="T190" i="71"/>
  <c r="U190" i="71" s="1"/>
  <c r="T191" i="71"/>
  <c r="U191" i="71" s="1"/>
  <c r="T192" i="71"/>
  <c r="U192" i="71" s="1"/>
  <c r="T193" i="71"/>
  <c r="U193" i="71" s="1"/>
  <c r="T194" i="71"/>
  <c r="U194" i="71" s="1"/>
  <c r="T195" i="71"/>
  <c r="U195" i="71" s="1"/>
  <c r="T196" i="71"/>
  <c r="U196" i="71" s="1"/>
  <c r="T197" i="71"/>
  <c r="U197" i="71" s="1"/>
  <c r="T198" i="71"/>
  <c r="U198" i="71" s="1"/>
  <c r="T199" i="71"/>
  <c r="U199" i="71" s="1"/>
  <c r="T200" i="71"/>
  <c r="U200" i="71" s="1"/>
  <c r="T201" i="71"/>
  <c r="U201" i="71" s="1"/>
  <c r="T202" i="71"/>
  <c r="U202" i="71" s="1"/>
  <c r="T203" i="71"/>
  <c r="U203" i="71" s="1"/>
  <c r="T204" i="71"/>
  <c r="U204" i="71" s="1"/>
  <c r="T205" i="71"/>
  <c r="U205" i="71" s="1"/>
  <c r="T206" i="71"/>
  <c r="U206" i="71" s="1"/>
  <c r="T207" i="71"/>
  <c r="U207" i="71" s="1"/>
  <c r="T208" i="71"/>
  <c r="U208" i="71" s="1"/>
  <c r="T209" i="71"/>
  <c r="U209" i="71" s="1"/>
  <c r="T210" i="71"/>
  <c r="U210" i="71" s="1"/>
  <c r="T211" i="71"/>
  <c r="U211" i="71" s="1"/>
  <c r="T212" i="71"/>
  <c r="U212" i="71" s="1"/>
  <c r="T213" i="71"/>
  <c r="U213" i="71" s="1"/>
  <c r="T214" i="71"/>
  <c r="U214" i="71" s="1"/>
  <c r="T215" i="71"/>
  <c r="U215" i="71" s="1"/>
  <c r="T216" i="71"/>
  <c r="U216" i="71" s="1"/>
  <c r="T217" i="71"/>
  <c r="U217" i="71" s="1"/>
  <c r="T218" i="71"/>
  <c r="U218" i="71" s="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T353" i="71"/>
  <c r="U353" i="71" s="1"/>
  <c r="T354" i="71"/>
  <c r="U354" i="71" s="1"/>
  <c r="T355" i="71"/>
  <c r="U355" i="71" s="1"/>
  <c r="T356" i="71"/>
  <c r="U356" i="71" s="1"/>
  <c r="T357" i="71"/>
  <c r="U357" i="71" s="1"/>
  <c r="T358" i="71"/>
  <c r="U358" i="71" s="1"/>
  <c r="T359" i="71"/>
  <c r="U359" i="71" s="1"/>
  <c r="T360" i="71"/>
  <c r="U360" i="71" s="1"/>
  <c r="T361" i="71"/>
  <c r="U361" i="71" s="1"/>
  <c r="T362" i="71"/>
  <c r="U362" i="71" s="1"/>
  <c r="T363" i="71"/>
  <c r="U363" i="71" s="1"/>
  <c r="T364" i="71"/>
  <c r="U364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/>
  <c r="L185" i="71"/>
  <c r="M185" i="71"/>
  <c r="L186" i="71"/>
  <c r="M186" i="71"/>
  <c r="L187" i="71"/>
  <c r="M187" i="71"/>
  <c r="L188" i="71"/>
  <c r="M188" i="71"/>
  <c r="L189" i="71"/>
  <c r="M189" i="71"/>
  <c r="L190" i="71"/>
  <c r="M190" i="71"/>
  <c r="L191" i="71"/>
  <c r="M191" i="71"/>
  <c r="L192" i="71"/>
  <c r="M192" i="71"/>
  <c r="L193" i="71"/>
  <c r="M193" i="71"/>
  <c r="L194" i="71"/>
  <c r="M194" i="71"/>
  <c r="L195" i="71"/>
  <c r="M195" i="71"/>
  <c r="L196" i="71"/>
  <c r="M196" i="71"/>
  <c r="L197" i="71"/>
  <c r="M197" i="71"/>
  <c r="L198" i="71"/>
  <c r="M198" i="71"/>
  <c r="L199" i="71"/>
  <c r="M199" i="71"/>
  <c r="L200" i="71"/>
  <c r="M200" i="71"/>
  <c r="L201" i="71"/>
  <c r="M201" i="71"/>
  <c r="L202" i="71"/>
  <c r="M202" i="71"/>
  <c r="L203" i="71"/>
  <c r="M203" i="71"/>
  <c r="L204" i="71"/>
  <c r="M204" i="71"/>
  <c r="L205" i="71"/>
  <c r="M205" i="71"/>
  <c r="L206" i="71"/>
  <c r="M206" i="7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 s="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/>
  <c r="L224" i="71"/>
  <c r="M224" i="71"/>
  <c r="L225" i="71"/>
  <c r="M225" i="71"/>
  <c r="L226" i="71"/>
  <c r="M226" i="71"/>
  <c r="L227" i="71"/>
  <c r="M227" i="71"/>
  <c r="L228" i="71"/>
  <c r="M228" i="71" s="1"/>
  <c r="L229" i="71"/>
  <c r="M229" i="71" s="1"/>
  <c r="L230" i="71"/>
  <c r="M230" i="71" s="1"/>
  <c r="L231" i="71"/>
  <c r="M231" i="71" s="1"/>
  <c r="L232" i="71"/>
  <c r="M232" i="71" s="1"/>
  <c r="L233" i="71"/>
  <c r="M233" i="71" s="1"/>
  <c r="L234" i="71"/>
  <c r="M234" i="71" s="1"/>
  <c r="L235" i="71"/>
  <c r="M235" i="71" s="1"/>
  <c r="L236" i="71"/>
  <c r="M236" i="71" s="1"/>
  <c r="L237" i="71"/>
  <c r="M237" i="71" s="1"/>
  <c r="L238" i="71"/>
  <c r="M238" i="71" s="1"/>
  <c r="L239" i="71"/>
  <c r="M239" i="71" s="1"/>
  <c r="L240" i="71"/>
  <c r="M240" i="71" s="1"/>
  <c r="L241" i="71"/>
  <c r="M241" i="71" s="1"/>
  <c r="L242" i="71"/>
  <c r="M242" i="71" s="1"/>
  <c r="L243" i="71"/>
  <c r="M243" i="71" s="1"/>
  <c r="L244" i="71"/>
  <c r="M244" i="71" s="1"/>
  <c r="L245" i="71"/>
  <c r="M245" i="71" s="1"/>
  <c r="L246" i="71"/>
  <c r="M246" i="71" s="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BE9" i="71" s="1"/>
  <c r="BE7" i="71" s="1"/>
  <c r="AV11" i="71"/>
  <c r="AW11" i="71" s="1"/>
  <c r="AW9" i="71" s="1"/>
  <c r="AW7" i="71" s="1"/>
  <c r="AL11" i="71"/>
  <c r="AM11" i="71" s="1"/>
  <c r="AD11" i="71"/>
  <c r="AE11" i="71" s="1"/>
  <c r="T11" i="71"/>
  <c r="U11" i="71" s="1"/>
  <c r="U9" i="71" s="1"/>
  <c r="U7" i="71" s="1"/>
  <c r="L11" i="71"/>
  <c r="M11" i="71" s="1"/>
  <c r="FG7" i="71"/>
  <c r="FF7" i="71" s="1"/>
  <c r="EY7" i="71"/>
  <c r="EX7" i="71"/>
  <c r="EP7" i="71"/>
  <c r="EO7" i="71" s="1"/>
  <c r="EH7" i="71"/>
  <c r="EG7" i="7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 s="1"/>
  <c r="L7" i="71"/>
  <c r="K7" i="71" s="1"/>
  <c r="FG6" i="71"/>
  <c r="EY6" i="71"/>
  <c r="EX6" i="71"/>
  <c r="EP6" i="71"/>
  <c r="EH6" i="71"/>
  <c r="EG6" i="71"/>
  <c r="DX6" i="71"/>
  <c r="DP6" i="71"/>
  <c r="DO6" i="71"/>
  <c r="DF6" i="71"/>
  <c r="CX6" i="71"/>
  <c r="CW6" i="71"/>
  <c r="CN6" i="71"/>
  <c r="CF6" i="71"/>
  <c r="CE6" i="71"/>
  <c r="BV6" i="71"/>
  <c r="BN6" i="71"/>
  <c r="BM6" i="71"/>
  <c r="BD6" i="71"/>
  <c r="AV6" i="71"/>
  <c r="AU6" i="71"/>
  <c r="AL6" i="71"/>
  <c r="AD6" i="71"/>
  <c r="AC6" i="71"/>
  <c r="T6" i="7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BE5" i="71"/>
  <c r="AW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FH3" i="71"/>
  <c r="FD3" i="71"/>
  <c r="FF3" i="71" s="1"/>
  <c r="EZ3" i="71"/>
  <c r="EX3" i="71"/>
  <c r="EV3" i="71"/>
  <c r="EV6" i="71" s="1"/>
  <c r="EQ3" i="71"/>
  <c r="EM3" i="71"/>
  <c r="EO3" i="71" s="1"/>
  <c r="EI3" i="71"/>
  <c r="EG3" i="71"/>
  <c r="EE3" i="71"/>
  <c r="EE6" i="71" s="1"/>
  <c r="DY3" i="71"/>
  <c r="DU3" i="71"/>
  <c r="DW3" i="71" s="1"/>
  <c r="DQ3" i="71"/>
  <c r="DO3" i="71"/>
  <c r="DM3" i="71"/>
  <c r="DM6" i="71" s="1"/>
  <c r="DG3" i="71"/>
  <c r="DC3" i="71"/>
  <c r="DE3" i="71" s="1"/>
  <c r="CY3" i="71"/>
  <c r="CW3" i="71"/>
  <c r="CU3" i="71"/>
  <c r="CU6" i="71" s="1"/>
  <c r="A21" i="71" s="1"/>
  <c r="CO3" i="71"/>
  <c r="CK3" i="71"/>
  <c r="CM3" i="71" s="1"/>
  <c r="CG3" i="71"/>
  <c r="CE3" i="71"/>
  <c r="CC3" i="71"/>
  <c r="CC6" i="71" s="1"/>
  <c r="A19" i="71" s="1"/>
  <c r="BW3" i="71"/>
  <c r="BS3" i="71"/>
  <c r="BU3" i="71" s="1"/>
  <c r="BO3" i="71"/>
  <c r="BM3" i="71"/>
  <c r="BK3" i="71"/>
  <c r="BK6" i="71" s="1"/>
  <c r="A17" i="71" s="1"/>
  <c r="BE3" i="71"/>
  <c r="BA3" i="71"/>
  <c r="AW3" i="71"/>
  <c r="AU3" i="71"/>
  <c r="AS3" i="71"/>
  <c r="AS6" i="71" s="1"/>
  <c r="A15" i="71" s="1"/>
  <c r="AI3" i="71"/>
  <c r="AC3" i="71"/>
  <c r="AA3" i="71"/>
  <c r="U3" i="71"/>
  <c r="Q3" i="71"/>
  <c r="I3" i="71"/>
  <c r="AQ2" i="71"/>
  <c r="Y2" i="71"/>
  <c r="A8" i="63" a="1"/>
  <c r="BE7" i="72" l="1"/>
  <c r="BE3" i="72"/>
  <c r="AW7" i="72"/>
  <c r="AW5" i="72"/>
  <c r="AW3" i="72"/>
  <c r="AE7" i="72"/>
  <c r="AE5" i="72"/>
  <c r="AE3" i="72"/>
  <c r="U7" i="72"/>
  <c r="U5" i="72"/>
  <c r="U3" i="72"/>
  <c r="G4" i="72"/>
  <c r="M7" i="72"/>
  <c r="M3" i="72"/>
  <c r="A16" i="72"/>
  <c r="A12" i="72"/>
  <c r="EP4" i="72"/>
  <c r="EP2" i="72" s="1"/>
  <c r="A14" i="72"/>
  <c r="FG4" i="72"/>
  <c r="FG2" i="72" s="1"/>
  <c r="DX4" i="72"/>
  <c r="DX2" i="72" s="1"/>
  <c r="BD9" i="72"/>
  <c r="B16" i="72" s="1"/>
  <c r="AL9" i="72"/>
  <c r="B14" i="72" s="1"/>
  <c r="T9" i="72"/>
  <c r="B12" i="72" s="1"/>
  <c r="DF4" i="72"/>
  <c r="BV4" i="72"/>
  <c r="AY4" i="72"/>
  <c r="AD4" i="72"/>
  <c r="O4" i="72"/>
  <c r="AG4" i="72"/>
  <c r="L4" i="72"/>
  <c r="CN4" i="72"/>
  <c r="AV4" i="72"/>
  <c r="CX4" i="72"/>
  <c r="BN4" i="72"/>
  <c r="CF4" i="72"/>
  <c r="CF2" i="72" s="1"/>
  <c r="A8" i="63"/>
  <c r="AM9" i="71"/>
  <c r="AE9" i="71"/>
  <c r="AA6" i="71"/>
  <c r="U5" i="71"/>
  <c r="M9" i="71"/>
  <c r="G2" i="71"/>
  <c r="K3" i="71"/>
  <c r="I4" i="71"/>
  <c r="K4" i="71" s="1"/>
  <c r="M5" i="71"/>
  <c r="A13" i="71"/>
  <c r="BS6" i="71"/>
  <c r="A18" i="71" s="1"/>
  <c r="CK6" i="71"/>
  <c r="A20" i="71" s="1"/>
  <c r="DC6" i="71"/>
  <c r="A22" i="71" s="1"/>
  <c r="DU6" i="71"/>
  <c r="EM6" i="71"/>
  <c r="FD6" i="71"/>
  <c r="S3" i="71"/>
  <c r="O4" i="71" s="1"/>
  <c r="AK3" i="71"/>
  <c r="AG4" i="71" s="1"/>
  <c r="BC3" i="71"/>
  <c r="AY4" i="71" s="1"/>
  <c r="Y4" i="71"/>
  <c r="AQ4" i="71"/>
  <c r="L9" i="71"/>
  <c r="B11" i="71" s="1"/>
  <c r="S6" i="71"/>
  <c r="O2" i="71" s="1"/>
  <c r="AD9" i="71"/>
  <c r="B13" i="71" s="1"/>
  <c r="AK6" i="71"/>
  <c r="AG2" i="71" s="1"/>
  <c r="AV9" i="71"/>
  <c r="B15" i="71" s="1"/>
  <c r="BC6" i="71"/>
  <c r="AY2" i="71" s="1"/>
  <c r="BN9" i="71"/>
  <c r="B17" i="71" s="1"/>
  <c r="BU6" i="71"/>
  <c r="BV9" i="71" s="1"/>
  <c r="B18" i="71" s="1"/>
  <c r="CF9" i="71"/>
  <c r="B19" i="71" s="1"/>
  <c r="CM6" i="71"/>
  <c r="CN9" i="71" s="1"/>
  <c r="B20" i="71" s="1"/>
  <c r="CX9" i="71"/>
  <c r="B21" i="71" s="1"/>
  <c r="DE6" i="71"/>
  <c r="DF9" i="71" s="1"/>
  <c r="B22" i="71" s="1"/>
  <c r="DP9" i="71"/>
  <c r="DP4" i="71" s="1"/>
  <c r="DP2" i="71" s="1"/>
  <c r="DM9" i="71" s="1"/>
  <c r="E23" i="71" s="1"/>
  <c r="DW6" i="71"/>
  <c r="DX9" i="71" s="1"/>
  <c r="EH9" i="71"/>
  <c r="EH4" i="71" s="1"/>
  <c r="EH2" i="71" s="1"/>
  <c r="EE9" i="71" s="1"/>
  <c r="E25" i="71" s="1"/>
  <c r="EO6" i="71"/>
  <c r="EP9" i="71" s="1"/>
  <c r="EY9" i="71"/>
  <c r="EY4" i="71" s="1"/>
  <c r="EY2" i="71" s="1"/>
  <c r="EV9" i="71" s="1"/>
  <c r="FF6" i="71"/>
  <c r="FG9" i="71" s="1"/>
  <c r="T7" i="69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 s="1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 s="1"/>
  <c r="BD220" i="70"/>
  <c r="BE220" i="70" s="1"/>
  <c r="BD221" i="70"/>
  <c r="BE221" i="70" s="1"/>
  <c r="BD222" i="70"/>
  <c r="BE222" i="70" s="1"/>
  <c r="BD223" i="70"/>
  <c r="BE223" i="70" s="1"/>
  <c r="BD224" i="70"/>
  <c r="BE224" i="70" s="1"/>
  <c r="BD225" i="70"/>
  <c r="BE225" i="70" s="1"/>
  <c r="BD226" i="70"/>
  <c r="BE226" i="70" s="1"/>
  <c r="BD227" i="70"/>
  <c r="BE227" i="70" s="1"/>
  <c r="BD228" i="70"/>
  <c r="BE228" i="70" s="1"/>
  <c r="BD229" i="70"/>
  <c r="BE229" i="70" s="1"/>
  <c r="BD230" i="70"/>
  <c r="BE230" i="70" s="1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 s="1"/>
  <c r="BD353" i="70"/>
  <c r="BE353" i="70" s="1"/>
  <c r="BD354" i="70"/>
  <c r="BE354" i="70" s="1"/>
  <c r="BD355" i="70"/>
  <c r="BE355" i="70" s="1"/>
  <c r="BD356" i="70"/>
  <c r="BE356" i="70" s="1"/>
  <c r="BD357" i="70"/>
  <c r="BE357" i="70" s="1"/>
  <c r="BD358" i="70"/>
  <c r="BE358" i="70" s="1"/>
  <c r="BD359" i="70"/>
  <c r="BE359" i="70" s="1"/>
  <c r="BD360" i="70"/>
  <c r="BE360" i="70" s="1"/>
  <c r="BD361" i="70"/>
  <c r="BE361" i="70" s="1"/>
  <c r="BD362" i="70"/>
  <c r="BE362" i="70" s="1"/>
  <c r="BD363" i="70"/>
  <c r="BE363" i="70" s="1"/>
  <c r="BD364" i="70"/>
  <c r="BE364" i="70" s="1"/>
  <c r="BD365" i="70"/>
  <c r="BE365" i="70" s="1"/>
  <c r="BD366" i="70"/>
  <c r="BE366" i="70" s="1"/>
  <c r="BD367" i="70"/>
  <c r="BE367" i="70" s="1"/>
  <c r="BD368" i="70"/>
  <c r="BE368" i="70" s="1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 s="1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 s="1"/>
  <c r="AV221" i="70"/>
  <c r="AW221" i="70" s="1"/>
  <c r="AV222" i="70"/>
  <c r="AW222" i="70" s="1"/>
  <c r="AV223" i="70"/>
  <c r="AW223" i="70" s="1"/>
  <c r="AV224" i="70"/>
  <c r="AW224" i="70" s="1"/>
  <c r="AV225" i="70"/>
  <c r="AW225" i="70" s="1"/>
  <c r="AV226" i="70"/>
  <c r="AW226" i="70" s="1"/>
  <c r="AV227" i="70"/>
  <c r="AW227" i="70" s="1"/>
  <c r="AV228" i="70"/>
  <c r="AW228" i="70" s="1"/>
  <c r="AV229" i="70"/>
  <c r="AW229" i="70" s="1"/>
  <c r="AV230" i="70"/>
  <c r="AW230" i="70" s="1"/>
  <c r="AV231" i="70"/>
  <c r="AW231" i="70" s="1"/>
  <c r="AV232" i="70"/>
  <c r="AW232" i="70" s="1"/>
  <c r="AV233" i="70"/>
  <c r="AW233" i="70" s="1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/>
  <c r="AL183" i="70"/>
  <c r="AM183" i="70"/>
  <c r="AL184" i="70"/>
  <c r="AM184" i="70"/>
  <c r="AL185" i="70"/>
  <c r="AM185" i="70"/>
  <c r="AL186" i="70"/>
  <c r="AM186" i="70"/>
  <c r="AL187" i="70"/>
  <c r="AM187" i="70"/>
  <c r="AL188" i="70"/>
  <c r="AM188" i="70"/>
  <c r="AL189" i="70"/>
  <c r="AM189" i="70"/>
  <c r="AL190" i="70"/>
  <c r="AM190" i="70"/>
  <c r="AL191" i="70"/>
  <c r="AM191" i="70"/>
  <c r="AL192" i="70"/>
  <c r="AM192" i="70"/>
  <c r="AL193" i="70"/>
  <c r="AM193" i="70"/>
  <c r="AL194" i="70"/>
  <c r="AM194" i="70"/>
  <c r="AL195" i="70"/>
  <c r="AM195" i="70"/>
  <c r="AL196" i="70"/>
  <c r="AM196" i="70"/>
  <c r="AL197" i="70"/>
  <c r="AM197" i="70"/>
  <c r="AL198" i="70"/>
  <c r="AM198" i="70"/>
  <c r="AL199" i="70"/>
  <c r="AM199" i="70"/>
  <c r="AL200" i="70"/>
  <c r="AM200" i="70"/>
  <c r="AL201" i="70"/>
  <c r="AM201" i="70"/>
  <c r="AL202" i="70"/>
  <c r="AM202" i="70"/>
  <c r="AL203" i="70"/>
  <c r="AM203" i="70"/>
  <c r="AL204" i="70"/>
  <c r="AM204" i="70"/>
  <c r="AL205" i="70"/>
  <c r="AM205" i="70"/>
  <c r="AL206" i="70"/>
  <c r="AM206" i="70"/>
  <c r="AL207" i="70"/>
  <c r="AM207" i="70"/>
  <c r="AL208" i="70"/>
  <c r="AM208" i="70"/>
  <c r="AL209" i="70"/>
  <c r="AM209" i="70"/>
  <c r="AL210" i="70"/>
  <c r="AM210" i="70"/>
  <c r="AL211" i="70"/>
  <c r="AM211" i="70"/>
  <c r="AL212" i="70"/>
  <c r="AM212" i="70"/>
  <c r="AL213" i="70"/>
  <c r="AM213" i="70"/>
  <c r="AL214" i="70"/>
  <c r="AM214" i="70"/>
  <c r="AL215" i="70"/>
  <c r="AM215" i="70"/>
  <c r="AL216" i="70"/>
  <c r="AM216" i="70"/>
  <c r="AL217" i="70"/>
  <c r="AM217" i="70"/>
  <c r="AL218" i="70"/>
  <c r="AM218" i="70"/>
  <c r="AL219" i="70"/>
  <c r="AM219" i="70"/>
  <c r="AL220" i="70"/>
  <c r="AM220" i="70"/>
  <c r="AL221" i="70"/>
  <c r="AM221" i="70"/>
  <c r="AL222" i="70"/>
  <c r="AM222" i="70"/>
  <c r="AL223" i="70"/>
  <c r="AM223" i="70"/>
  <c r="AL224" i="70"/>
  <c r="AM224" i="70"/>
  <c r="AL225" i="70"/>
  <c r="AM225" i="70"/>
  <c r="AL226" i="70"/>
  <c r="AM226" i="70"/>
  <c r="AL227" i="70"/>
  <c r="AM227" i="70"/>
  <c r="AL228" i="70"/>
  <c r="AM228" i="70" s="1"/>
  <c r="AL229" i="70"/>
  <c r="AM229" i="70"/>
  <c r="AL230" i="70"/>
  <c r="AM230" i="70"/>
  <c r="AL231" i="70"/>
  <c r="AM231" i="70"/>
  <c r="AL232" i="70"/>
  <c r="AM232" i="70"/>
  <c r="AL233" i="70"/>
  <c r="AM233" i="70"/>
  <c r="AL234" i="70"/>
  <c r="AM234" i="70"/>
  <c r="AL235" i="70"/>
  <c r="AM235" i="70"/>
  <c r="AL236" i="70"/>
  <c r="AM236" i="70"/>
  <c r="AL237" i="70"/>
  <c r="AM237" i="70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/>
  <c r="AD98" i="70"/>
  <c r="AE98" i="70"/>
  <c r="AD99" i="70"/>
  <c r="AE99" i="70"/>
  <c r="AD100" i="70"/>
  <c r="AE100" i="70"/>
  <c r="AD101" i="70"/>
  <c r="AE101" i="70"/>
  <c r="AD102" i="70"/>
  <c r="AE102" i="70"/>
  <c r="AD103" i="70"/>
  <c r="AE103" i="70"/>
  <c r="AD104" i="70"/>
  <c r="AE104" i="70"/>
  <c r="AD105" i="70"/>
  <c r="AE105" i="70"/>
  <c r="AD106" i="70"/>
  <c r="AE106" i="70"/>
  <c r="AD107" i="70"/>
  <c r="AE107" i="70"/>
  <c r="AD108" i="70"/>
  <c r="AE108" i="70"/>
  <c r="AD109" i="70"/>
  <c r="AE109" i="70"/>
  <c r="AD110" i="70"/>
  <c r="AE110" i="70"/>
  <c r="AD111" i="70"/>
  <c r="AE111" i="70"/>
  <c r="AD112" i="70"/>
  <c r="AE112" i="70"/>
  <c r="AD113" i="70"/>
  <c r="AE113" i="70"/>
  <c r="AD114" i="70"/>
  <c r="AE114" i="70"/>
  <c r="AD115" i="70"/>
  <c r="AE115" i="70" s="1"/>
  <c r="AD116" i="70"/>
  <c r="AE116" i="70"/>
  <c r="AD117" i="70"/>
  <c r="AE117" i="70"/>
  <c r="AD118" i="70"/>
  <c r="AE118" i="70"/>
  <c r="AD119" i="70"/>
  <c r="AE119" i="70"/>
  <c r="AD120" i="70"/>
  <c r="AE120" i="70"/>
  <c r="AD121" i="70"/>
  <c r="AE121" i="70"/>
  <c r="AD122" i="70"/>
  <c r="AE122" i="70"/>
  <c r="AD123" i="70"/>
  <c r="AE123" i="70"/>
  <c r="AD124" i="70"/>
  <c r="AE124" i="70"/>
  <c r="AD125" i="70"/>
  <c r="AE125" i="70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 s="1"/>
  <c r="AD183" i="70"/>
  <c r="AE183" i="70" s="1"/>
  <c r="AD184" i="70"/>
  <c r="AE184" i="70" s="1"/>
  <c r="AD185" i="70"/>
  <c r="AE185" i="70" s="1"/>
  <c r="AD186" i="70"/>
  <c r="AE186" i="70" s="1"/>
  <c r="AD187" i="70"/>
  <c r="AE187" i="70" s="1"/>
  <c r="AD188" i="70"/>
  <c r="AE188" i="70" s="1"/>
  <c r="AD189" i="70"/>
  <c r="AE189" i="70" s="1"/>
  <c r="AD190" i="70"/>
  <c r="AE190" i="70" s="1"/>
  <c r="AD191" i="70"/>
  <c r="AE191" i="70" s="1"/>
  <c r="AD192" i="70"/>
  <c r="AE192" i="70" s="1"/>
  <c r="AD193" i="70"/>
  <c r="AE193" i="70" s="1"/>
  <c r="AD194" i="70"/>
  <c r="AE194" i="70" s="1"/>
  <c r="AD195" i="70"/>
  <c r="AE195" i="70" s="1"/>
  <c r="AD196" i="70"/>
  <c r="AE196" i="70" s="1"/>
  <c r="AD197" i="70"/>
  <c r="AE197" i="70" s="1"/>
  <c r="AD198" i="70"/>
  <c r="AE198" i="70" s="1"/>
  <c r="AD199" i="70"/>
  <c r="AE199" i="70" s="1"/>
  <c r="AD200" i="70"/>
  <c r="AE200" i="70" s="1"/>
  <c r="AD201" i="70"/>
  <c r="AE201" i="70" s="1"/>
  <c r="AD202" i="70"/>
  <c r="AE202" i="70" s="1"/>
  <c r="AD203" i="70"/>
  <c r="AE203" i="70" s="1"/>
  <c r="AD204" i="70"/>
  <c r="AE204" i="70" s="1"/>
  <c r="AD205" i="70"/>
  <c r="AE205" i="70" s="1"/>
  <c r="AD206" i="70"/>
  <c r="AE206" i="70" s="1"/>
  <c r="AD207" i="70"/>
  <c r="AE207" i="70" s="1"/>
  <c r="AD208" i="70"/>
  <c r="AE208" i="70" s="1"/>
  <c r="AD209" i="70"/>
  <c r="AE209" i="70" s="1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 s="1"/>
  <c r="AD222" i="70"/>
  <c r="AE222" i="70" s="1"/>
  <c r="AD223" i="70"/>
  <c r="AE223" i="70" s="1"/>
  <c r="AD224" i="70"/>
  <c r="AE224" i="70" s="1"/>
  <c r="AD225" i="70"/>
  <c r="AE225" i="70" s="1"/>
  <c r="AD226" i="70"/>
  <c r="AE226" i="70" s="1"/>
  <c r="AD227" i="70"/>
  <c r="AE227" i="70" s="1"/>
  <c r="AD228" i="70"/>
  <c r="AE228" i="70" s="1"/>
  <c r="AD229" i="70"/>
  <c r="AE229" i="70" s="1"/>
  <c r="AD230" i="70"/>
  <c r="AE230" i="70" s="1"/>
  <c r="AD231" i="70"/>
  <c r="AE231" i="70" s="1"/>
  <c r="AD232" i="70"/>
  <c r="AE232" i="70" s="1"/>
  <c r="AD233" i="70"/>
  <c r="AE233" i="70" s="1"/>
  <c r="AD234" i="70"/>
  <c r="AE234" i="70" s="1"/>
  <c r="AD235" i="70"/>
  <c r="AE235" i="70" s="1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/>
  <c r="T100" i="70"/>
  <c r="U100" i="70"/>
  <c r="T101" i="70"/>
  <c r="U101" i="70"/>
  <c r="T102" i="70"/>
  <c r="U102" i="70" s="1"/>
  <c r="T103" i="70"/>
  <c r="U103" i="70"/>
  <c r="T104" i="70"/>
  <c r="U104" i="70"/>
  <c r="T105" i="70"/>
  <c r="U105" i="70"/>
  <c r="T106" i="70"/>
  <c r="U106" i="70"/>
  <c r="T107" i="70"/>
  <c r="U107" i="70"/>
  <c r="T108" i="70"/>
  <c r="U108" i="70"/>
  <c r="T109" i="70"/>
  <c r="U109" i="70"/>
  <c r="T110" i="70"/>
  <c r="U110" i="70"/>
  <c r="T111" i="70"/>
  <c r="U111" i="70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 s="1"/>
  <c r="T183" i="70"/>
  <c r="U183" i="70" s="1"/>
  <c r="T184" i="70"/>
  <c r="U184" i="70" s="1"/>
  <c r="T185" i="70"/>
  <c r="U185" i="70" s="1"/>
  <c r="T186" i="70"/>
  <c r="U186" i="70" s="1"/>
  <c r="T187" i="70"/>
  <c r="U187" i="70" s="1"/>
  <c r="T188" i="70"/>
  <c r="U188" i="70" s="1"/>
  <c r="T189" i="70"/>
  <c r="U189" i="70" s="1"/>
  <c r="T190" i="70"/>
  <c r="U190" i="70" s="1"/>
  <c r="T191" i="70"/>
  <c r="U191" i="70" s="1"/>
  <c r="T192" i="70"/>
  <c r="U192" i="70" s="1"/>
  <c r="T193" i="70"/>
  <c r="U193" i="70" s="1"/>
  <c r="T194" i="70"/>
  <c r="U194" i="70" s="1"/>
  <c r="T195" i="70"/>
  <c r="U195" i="70" s="1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 s="1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 s="1"/>
  <c r="T237" i="70"/>
  <c r="U237" i="70" s="1"/>
  <c r="T238" i="70"/>
  <c r="U238" i="70" s="1"/>
  <c r="T239" i="70"/>
  <c r="U239" i="70" s="1"/>
  <c r="T240" i="70"/>
  <c r="U240" i="70" s="1"/>
  <c r="T241" i="70"/>
  <c r="U241" i="70" s="1"/>
  <c r="T242" i="70"/>
  <c r="U242" i="70" s="1"/>
  <c r="T243" i="70"/>
  <c r="U243" i="70" s="1"/>
  <c r="T244" i="70"/>
  <c r="U244" i="70" s="1"/>
  <c r="T245" i="70"/>
  <c r="U245" i="70" s="1"/>
  <c r="T246" i="70"/>
  <c r="U246" i="70" s="1"/>
  <c r="T247" i="70"/>
  <c r="U247" i="70" s="1"/>
  <c r="T248" i="70"/>
  <c r="U248" i="70" s="1"/>
  <c r="T249" i="70"/>
  <c r="U249" i="70" s="1"/>
  <c r="T250" i="70"/>
  <c r="U250" i="70" s="1"/>
  <c r="T251" i="70"/>
  <c r="U251" i="70" s="1"/>
  <c r="T252" i="70"/>
  <c r="U252" i="70" s="1"/>
  <c r="T253" i="70"/>
  <c r="U253" i="70" s="1"/>
  <c r="T254" i="70"/>
  <c r="U254" i="70" s="1"/>
  <c r="T255" i="70"/>
  <c r="U255" i="70" s="1"/>
  <c r="T256" i="70"/>
  <c r="U256" i="70" s="1"/>
  <c r="T257" i="70"/>
  <c r="U257" i="70" s="1"/>
  <c r="T258" i="70"/>
  <c r="U258" i="70" s="1"/>
  <c r="T259" i="70"/>
  <c r="U259" i="70" s="1"/>
  <c r="T260" i="70"/>
  <c r="U260" i="70" s="1"/>
  <c r="T261" i="70"/>
  <c r="U261" i="70" s="1"/>
  <c r="T262" i="70"/>
  <c r="U262" i="70" s="1"/>
  <c r="T263" i="70"/>
  <c r="U263" i="70" s="1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L12" i="70"/>
  <c r="M12" i="70"/>
  <c r="L13" i="70"/>
  <c r="M13" i="70"/>
  <c r="L14" i="70"/>
  <c r="M14" i="70"/>
  <c r="L15" i="70"/>
  <c r="M15" i="70"/>
  <c r="L16" i="70"/>
  <c r="M16" i="70"/>
  <c r="L17" i="70"/>
  <c r="M17" i="70"/>
  <c r="L18" i="70"/>
  <c r="M18" i="70"/>
  <c r="L19" i="70"/>
  <c r="M19" i="70"/>
  <c r="L20" i="70"/>
  <c r="M20" i="70"/>
  <c r="L21" i="70"/>
  <c r="M21" i="70"/>
  <c r="L22" i="70"/>
  <c r="M22" i="70"/>
  <c r="L23" i="70"/>
  <c r="M23" i="70"/>
  <c r="L24" i="70"/>
  <c r="M24" i="70"/>
  <c r="L25" i="70"/>
  <c r="M25" i="70"/>
  <c r="L26" i="70"/>
  <c r="M26" i="70"/>
  <c r="L27" i="70"/>
  <c r="M27" i="70"/>
  <c r="L28" i="70"/>
  <c r="M28" i="70"/>
  <c r="L29" i="70"/>
  <c r="M29" i="70"/>
  <c r="L30" i="70"/>
  <c r="M30" i="70"/>
  <c r="L31" i="70"/>
  <c r="M31" i="70"/>
  <c r="L32" i="70"/>
  <c r="M32" i="70"/>
  <c r="L33" i="70"/>
  <c r="M33" i="70"/>
  <c r="L34" i="70"/>
  <c r="M34" i="70"/>
  <c r="L35" i="70"/>
  <c r="M35" i="70"/>
  <c r="L36" i="70"/>
  <c r="M36" i="70"/>
  <c r="L37" i="70"/>
  <c r="M37" i="70"/>
  <c r="L38" i="70"/>
  <c r="M38" i="70"/>
  <c r="L39" i="70"/>
  <c r="M39" i="70"/>
  <c r="L40" i="70"/>
  <c r="M40" i="70"/>
  <c r="L41" i="70"/>
  <c r="M41" i="70"/>
  <c r="L42" i="70"/>
  <c r="M42" i="70"/>
  <c r="L43" i="70"/>
  <c r="M43" i="70"/>
  <c r="L44" i="70"/>
  <c r="M44" i="70"/>
  <c r="L45" i="70"/>
  <c r="M45" i="70"/>
  <c r="L46" i="70"/>
  <c r="M46" i="70"/>
  <c r="L47" i="70"/>
  <c r="M47" i="70"/>
  <c r="L48" i="70"/>
  <c r="M48" i="70"/>
  <c r="L49" i="70"/>
  <c r="M49" i="70"/>
  <c r="L50" i="70"/>
  <c r="M50" i="70"/>
  <c r="L51" i="70"/>
  <c r="M51" i="70"/>
  <c r="L52" i="70"/>
  <c r="M52" i="70"/>
  <c r="L53" i="70"/>
  <c r="M53" i="70"/>
  <c r="L54" i="70"/>
  <c r="M54" i="70"/>
  <c r="L55" i="70"/>
  <c r="M55" i="70"/>
  <c r="L56" i="70"/>
  <c r="M56" i="70"/>
  <c r="L57" i="70"/>
  <c r="M57" i="70"/>
  <c r="L58" i="70"/>
  <c r="M58" i="70"/>
  <c r="L59" i="70"/>
  <c r="M59" i="70"/>
  <c r="L60" i="70"/>
  <c r="M60" i="70"/>
  <c r="L61" i="70"/>
  <c r="M61" i="70"/>
  <c r="L62" i="70"/>
  <c r="M62" i="70"/>
  <c r="L63" i="70"/>
  <c r="M63" i="70"/>
  <c r="L64" i="70"/>
  <c r="M64" i="70"/>
  <c r="L65" i="70"/>
  <c r="M65" i="70"/>
  <c r="L66" i="70"/>
  <c r="M66" i="70"/>
  <c r="L67" i="70"/>
  <c r="M67" i="70"/>
  <c r="L68" i="70"/>
  <c r="M68" i="70"/>
  <c r="L69" i="70"/>
  <c r="M69" i="70"/>
  <c r="L70" i="70"/>
  <c r="M70" i="70"/>
  <c r="L71" i="70"/>
  <c r="M71" i="70"/>
  <c r="L72" i="70"/>
  <c r="M72" i="70"/>
  <c r="L73" i="70"/>
  <c r="M73" i="70"/>
  <c r="L74" i="70"/>
  <c r="M74" i="70"/>
  <c r="L75" i="70"/>
  <c r="M75" i="70"/>
  <c r="L76" i="70"/>
  <c r="M76" i="70"/>
  <c r="L77" i="70"/>
  <c r="M77" i="70"/>
  <c r="L78" i="70"/>
  <c r="M78" i="70"/>
  <c r="L79" i="70"/>
  <c r="M79" i="70"/>
  <c r="L80" i="70"/>
  <c r="M80" i="70"/>
  <c r="L81" i="70"/>
  <c r="M81" i="70"/>
  <c r="L82" i="70"/>
  <c r="M82" i="70"/>
  <c r="L83" i="70"/>
  <c r="M83" i="70"/>
  <c r="L84" i="70"/>
  <c r="M84" i="70"/>
  <c r="L85" i="70"/>
  <c r="M85" i="70"/>
  <c r="L86" i="70"/>
  <c r="M86" i="70"/>
  <c r="L87" i="70"/>
  <c r="M87" i="70"/>
  <c r="L88" i="70"/>
  <c r="M88" i="70"/>
  <c r="L89" i="70"/>
  <c r="M89" i="70"/>
  <c r="L90" i="70"/>
  <c r="M90" i="70"/>
  <c r="L91" i="70"/>
  <c r="M91" i="70"/>
  <c r="L92" i="70"/>
  <c r="M92" i="70"/>
  <c r="L93" i="70"/>
  <c r="M93" i="70"/>
  <c r="L94" i="70"/>
  <c r="M94" i="70"/>
  <c r="L95" i="70"/>
  <c r="M95" i="70"/>
  <c r="L96" i="70"/>
  <c r="M96" i="70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/>
  <c r="L120" i="70"/>
  <c r="M120" i="70"/>
  <c r="L121" i="70"/>
  <c r="M121" i="70"/>
  <c r="L122" i="70"/>
  <c r="M122" i="70"/>
  <c r="L123" i="70"/>
  <c r="M123" i="70"/>
  <c r="L124" i="70"/>
  <c r="M124" i="70"/>
  <c r="L125" i="70"/>
  <c r="M125" i="70"/>
  <c r="L126" i="70"/>
  <c r="M126" i="70"/>
  <c r="L127" i="70"/>
  <c r="M127" i="70"/>
  <c r="L128" i="70"/>
  <c r="M128" i="70"/>
  <c r="L129" i="70"/>
  <c r="M129" i="70"/>
  <c r="L130" i="70"/>
  <c r="M130" i="70"/>
  <c r="L131" i="70"/>
  <c r="M131" i="70"/>
  <c r="L132" i="70"/>
  <c r="M132" i="70"/>
  <c r="L133" i="70"/>
  <c r="M133" i="70"/>
  <c r="L134" i="70"/>
  <c r="M134" i="70"/>
  <c r="L135" i="70"/>
  <c r="M135" i="70"/>
  <c r="L136" i="70"/>
  <c r="M136" i="70"/>
  <c r="L137" i="70"/>
  <c r="M137" i="70"/>
  <c r="L138" i="70"/>
  <c r="M138" i="70"/>
  <c r="L139" i="70"/>
  <c r="M139" i="70"/>
  <c r="L140" i="70"/>
  <c r="M140" i="70"/>
  <c r="L141" i="70"/>
  <c r="M141" i="70"/>
  <c r="L142" i="70"/>
  <c r="M142" i="70"/>
  <c r="L143" i="70"/>
  <c r="M143" i="70"/>
  <c r="L144" i="70"/>
  <c r="M144" i="70"/>
  <c r="L145" i="70"/>
  <c r="M145" i="70"/>
  <c r="L146" i="70"/>
  <c r="M146" i="70"/>
  <c r="L147" i="70"/>
  <c r="M147" i="70"/>
  <c r="L148" i="70"/>
  <c r="M148" i="70"/>
  <c r="L149" i="70"/>
  <c r="M149" i="70"/>
  <c r="L150" i="70"/>
  <c r="M150" i="70"/>
  <c r="L151" i="70"/>
  <c r="M151" i="70"/>
  <c r="L152" i="70"/>
  <c r="M152" i="70"/>
  <c r="L153" i="70"/>
  <c r="M153" i="70"/>
  <c r="L154" i="70"/>
  <c r="M154" i="70"/>
  <c r="L155" i="70"/>
  <c r="M155" i="70"/>
  <c r="L156" i="70"/>
  <c r="M156" i="70"/>
  <c r="L157" i="70"/>
  <c r="M157" i="70"/>
  <c r="L158" i="70"/>
  <c r="M158" i="70"/>
  <c r="L159" i="70"/>
  <c r="M159" i="70"/>
  <c r="L160" i="70"/>
  <c r="M160" i="70"/>
  <c r="L161" i="70"/>
  <c r="M161" i="70"/>
  <c r="L162" i="70"/>
  <c r="M162" i="70"/>
  <c r="L163" i="70"/>
  <c r="M163" i="70"/>
  <c r="L164" i="70"/>
  <c r="M164" i="70"/>
  <c r="L165" i="70"/>
  <c r="M165" i="70"/>
  <c r="L166" i="70"/>
  <c r="M166" i="70"/>
  <c r="L167" i="70"/>
  <c r="M167" i="70"/>
  <c r="L168" i="70"/>
  <c r="M168" i="70"/>
  <c r="L169" i="70"/>
  <c r="M169" i="70"/>
  <c r="L170" i="70"/>
  <c r="M170" i="70"/>
  <c r="L171" i="70"/>
  <c r="M171" i="70"/>
  <c r="L172" i="70"/>
  <c r="M172" i="70"/>
  <c r="L173" i="70"/>
  <c r="M173" i="70"/>
  <c r="L174" i="70"/>
  <c r="M174" i="70"/>
  <c r="L175" i="70"/>
  <c r="M175" i="70"/>
  <c r="L176" i="70"/>
  <c r="M176" i="70"/>
  <c r="L177" i="70"/>
  <c r="M177" i="70"/>
  <c r="L178" i="70"/>
  <c r="M178" i="70"/>
  <c r="L179" i="70"/>
  <c r="M179" i="70"/>
  <c r="L180" i="70"/>
  <c r="M180" i="70"/>
  <c r="L181" i="70"/>
  <c r="M181" i="70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/>
  <c r="L227" i="70"/>
  <c r="M227" i="70"/>
  <c r="L228" i="70"/>
  <c r="M228" i="70"/>
  <c r="L229" i="70"/>
  <c r="M229" i="70"/>
  <c r="L230" i="70"/>
  <c r="M230" i="70"/>
  <c r="L231" i="70"/>
  <c r="M231" i="70"/>
  <c r="L232" i="70"/>
  <c r="M232" i="70"/>
  <c r="L233" i="70"/>
  <c r="M233" i="70"/>
  <c r="L234" i="70"/>
  <c r="M234" i="70"/>
  <c r="L235" i="70"/>
  <c r="M235" i="70"/>
  <c r="L236" i="70"/>
  <c r="M236" i="70"/>
  <c r="L237" i="70"/>
  <c r="M237" i="70"/>
  <c r="L238" i="70"/>
  <c r="M238" i="70"/>
  <c r="L239" i="70"/>
  <c r="M239" i="70"/>
  <c r="L240" i="70"/>
  <c r="M240" i="70"/>
  <c r="L241" i="70"/>
  <c r="M241" i="70"/>
  <c r="L242" i="70"/>
  <c r="M242" i="70"/>
  <c r="L243" i="70"/>
  <c r="M243" i="70"/>
  <c r="L244" i="70"/>
  <c r="M244" i="70"/>
  <c r="L245" i="70"/>
  <c r="M245" i="70"/>
  <c r="L246" i="70"/>
  <c r="M246" i="70"/>
  <c r="L247" i="70"/>
  <c r="M247" i="70"/>
  <c r="L248" i="70"/>
  <c r="M248" i="70"/>
  <c r="L249" i="70"/>
  <c r="M249" i="70"/>
  <c r="L250" i="70"/>
  <c r="M250" i="70"/>
  <c r="L251" i="70"/>
  <c r="M251" i="70"/>
  <c r="L252" i="70"/>
  <c r="M252" i="70"/>
  <c r="L253" i="70"/>
  <c r="M253" i="70"/>
  <c r="L254" i="70"/>
  <c r="M254" i="70"/>
  <c r="L255" i="70"/>
  <c r="M255" i="70"/>
  <c r="L256" i="70"/>
  <c r="M256" i="70"/>
  <c r="L257" i="70"/>
  <c r="M257" i="70"/>
  <c r="L258" i="70"/>
  <c r="M258" i="70"/>
  <c r="L259" i="70"/>
  <c r="M259" i="70"/>
  <c r="L260" i="70"/>
  <c r="M260" i="70"/>
  <c r="L261" i="70"/>
  <c r="M261" i="70"/>
  <c r="L262" i="70"/>
  <c r="M262" i="70"/>
  <c r="L263" i="70"/>
  <c r="M263" i="70"/>
  <c r="L264" i="70"/>
  <c r="M264" i="70"/>
  <c r="L265" i="70"/>
  <c r="M265" i="70"/>
  <c r="L266" i="70"/>
  <c r="M266" i="70"/>
  <c r="L267" i="70"/>
  <c r="M267" i="70"/>
  <c r="L268" i="70"/>
  <c r="M268" i="70"/>
  <c r="L269" i="70"/>
  <c r="M269" i="70"/>
  <c r="L270" i="70"/>
  <c r="M270" i="70"/>
  <c r="L271" i="70"/>
  <c r="M271" i="70"/>
  <c r="L272" i="70"/>
  <c r="M272" i="70"/>
  <c r="L273" i="70"/>
  <c r="M273" i="70"/>
  <c r="L274" i="70"/>
  <c r="M274" i="70"/>
  <c r="L275" i="70"/>
  <c r="M275" i="70"/>
  <c r="L276" i="70"/>
  <c r="M276" i="70"/>
  <c r="L277" i="70"/>
  <c r="M277" i="70"/>
  <c r="L278" i="70"/>
  <c r="M278" i="70"/>
  <c r="L279" i="70"/>
  <c r="M279" i="70"/>
  <c r="L280" i="70"/>
  <c r="M280" i="70"/>
  <c r="L281" i="70"/>
  <c r="M281" i="70"/>
  <c r="L282" i="70"/>
  <c r="M282" i="70"/>
  <c r="L283" i="70"/>
  <c r="M283" i="70"/>
  <c r="L284" i="70"/>
  <c r="M284" i="70"/>
  <c r="L285" i="70"/>
  <c r="M285" i="70"/>
  <c r="L286" i="70"/>
  <c r="M286" i="70"/>
  <c r="L287" i="70"/>
  <c r="M287" i="70"/>
  <c r="L288" i="70"/>
  <c r="M288" i="70"/>
  <c r="L289" i="70"/>
  <c r="M289" i="70"/>
  <c r="L290" i="70"/>
  <c r="M290" i="70"/>
  <c r="L291" i="70"/>
  <c r="M291" i="70"/>
  <c r="L292" i="70"/>
  <c r="M292" i="70"/>
  <c r="L293" i="70"/>
  <c r="M293" i="70"/>
  <c r="L294" i="70"/>
  <c r="M294" i="70"/>
  <c r="L295" i="70"/>
  <c r="M295" i="70"/>
  <c r="L296" i="70"/>
  <c r="M296" i="70"/>
  <c r="L297" i="70"/>
  <c r="M297" i="70"/>
  <c r="L298" i="70"/>
  <c r="M298" i="70"/>
  <c r="L299" i="70"/>
  <c r="M299" i="70"/>
  <c r="L300" i="70"/>
  <c r="M300" i="70"/>
  <c r="L301" i="70"/>
  <c r="M301" i="70"/>
  <c r="L302" i="70"/>
  <c r="M302" i="70"/>
  <c r="L303" i="70"/>
  <c r="M303" i="70"/>
  <c r="L304" i="70"/>
  <c r="M304" i="70"/>
  <c r="L305" i="70"/>
  <c r="M305" i="70"/>
  <c r="L306" i="70"/>
  <c r="M306" i="70"/>
  <c r="L307" i="70"/>
  <c r="M307" i="70"/>
  <c r="L308" i="70"/>
  <c r="M308" i="70"/>
  <c r="L309" i="70"/>
  <c r="M309" i="70"/>
  <c r="L310" i="70"/>
  <c r="M310" i="70"/>
  <c r="L311" i="70"/>
  <c r="M311" i="70"/>
  <c r="L312" i="70"/>
  <c r="M312" i="70"/>
  <c r="L313" i="70"/>
  <c r="M313" i="70"/>
  <c r="L314" i="70"/>
  <c r="M314" i="70"/>
  <c r="L315" i="70"/>
  <c r="M315" i="70"/>
  <c r="L316" i="70"/>
  <c r="M316" i="70"/>
  <c r="L317" i="70"/>
  <c r="M317" i="70"/>
  <c r="L318" i="70"/>
  <c r="M318" i="70"/>
  <c r="L319" i="70"/>
  <c r="M319" i="70"/>
  <c r="L320" i="70"/>
  <c r="M320" i="70"/>
  <c r="L321" i="70"/>
  <c r="M321" i="70"/>
  <c r="L322" i="70"/>
  <c r="M322" i="70"/>
  <c r="L323" i="70"/>
  <c r="M323" i="70"/>
  <c r="L324" i="70"/>
  <c r="M324" i="70"/>
  <c r="L325" i="70"/>
  <c r="M325" i="70"/>
  <c r="L326" i="70"/>
  <c r="M326" i="70"/>
  <c r="L327" i="70"/>
  <c r="M327" i="70"/>
  <c r="L328" i="70"/>
  <c r="M328" i="70"/>
  <c r="L329" i="70"/>
  <c r="M329" i="70"/>
  <c r="L330" i="70"/>
  <c r="M330" i="70"/>
  <c r="L331" i="70"/>
  <c r="M331" i="70"/>
  <c r="L332" i="70"/>
  <c r="M332" i="70"/>
  <c r="L333" i="70"/>
  <c r="M333" i="70"/>
  <c r="L334" i="70"/>
  <c r="M334" i="70"/>
  <c r="L335" i="70"/>
  <c r="M335" i="70"/>
  <c r="L336" i="70"/>
  <c r="M336" i="70"/>
  <c r="L337" i="70"/>
  <c r="M337" i="70"/>
  <c r="L338" i="70"/>
  <c r="M338" i="70"/>
  <c r="L339" i="70"/>
  <c r="M339" i="70"/>
  <c r="L340" i="70"/>
  <c r="M340" i="70"/>
  <c r="L341" i="70"/>
  <c r="M341" i="70"/>
  <c r="L342" i="70"/>
  <c r="M342" i="70"/>
  <c r="L343" i="70"/>
  <c r="M343" i="70"/>
  <c r="L344" i="70"/>
  <c r="M344" i="70"/>
  <c r="L345" i="70"/>
  <c r="M345" i="70"/>
  <c r="L346" i="70"/>
  <c r="M346" i="70"/>
  <c r="L347" i="70"/>
  <c r="M347" i="70"/>
  <c r="L348" i="70"/>
  <c r="M348" i="70"/>
  <c r="L349" i="70"/>
  <c r="M349" i="70"/>
  <c r="L350" i="70"/>
  <c r="M350" i="70"/>
  <c r="L351" i="70"/>
  <c r="M351" i="70"/>
  <c r="L352" i="70"/>
  <c r="M352" i="70"/>
  <c r="L353" i="70"/>
  <c r="M353" i="70"/>
  <c r="L354" i="70"/>
  <c r="M354" i="70"/>
  <c r="L355" i="70"/>
  <c r="M355" i="70"/>
  <c r="L356" i="70"/>
  <c r="M356" i="70"/>
  <c r="L357" i="70"/>
  <c r="M357" i="70"/>
  <c r="L358" i="70"/>
  <c r="M358" i="70"/>
  <c r="L359" i="70"/>
  <c r="M359" i="70"/>
  <c r="L360" i="70"/>
  <c r="M360" i="70"/>
  <c r="L361" i="70"/>
  <c r="M361" i="70"/>
  <c r="L362" i="70"/>
  <c r="M362" i="70"/>
  <c r="L363" i="70"/>
  <c r="M363" i="70"/>
  <c r="L364" i="70"/>
  <c r="M364" i="70"/>
  <c r="L365" i="70"/>
  <c r="M365" i="70"/>
  <c r="L366" i="70"/>
  <c r="M366" i="70"/>
  <c r="L367" i="70"/>
  <c r="M367" i="70"/>
  <c r="L368" i="70"/>
  <c r="M368" i="70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M9" i="70" s="1"/>
  <c r="M7" i="70" s="1"/>
  <c r="FG7" i="70"/>
  <c r="FF7" i="70" s="1"/>
  <c r="EY7" i="70"/>
  <c r="EX7" i="70" s="1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K7" i="70" s="1"/>
  <c r="FG6" i="70"/>
  <c r="EY6" i="70"/>
  <c r="EX6" i="70"/>
  <c r="EP6" i="70"/>
  <c r="EH6" i="70"/>
  <c r="EG6" i="70"/>
  <c r="DX6" i="70"/>
  <c r="DP6" i="70"/>
  <c r="DO6" i="70"/>
  <c r="DF6" i="70"/>
  <c r="CX6" i="70"/>
  <c r="CW6" i="70"/>
  <c r="CN6" i="70"/>
  <c r="CF6" i="70"/>
  <c r="CE6" i="70"/>
  <c r="BV6" i="70"/>
  <c r="BN6" i="70"/>
  <c r="BM6" i="70"/>
  <c r="BD6" i="70"/>
  <c r="AV6" i="70"/>
  <c r="AU6" i="70" s="1"/>
  <c r="AL6" i="70"/>
  <c r="AD6" i="70"/>
  <c r="AC6" i="70"/>
  <c r="T6" i="70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BA4" i="70"/>
  <c r="BC4" i="70" s="1"/>
  <c r="AS4" i="70"/>
  <c r="AU4" i="70" s="1"/>
  <c r="AI4" i="70"/>
  <c r="AK4" i="70" s="1"/>
  <c r="AA4" i="70"/>
  <c r="AC4" i="70" s="1"/>
  <c r="Q4" i="70"/>
  <c r="S4" i="70" s="1"/>
  <c r="FH3" i="70"/>
  <c r="FD3" i="70"/>
  <c r="FF3" i="70" s="1"/>
  <c r="EZ3" i="70"/>
  <c r="EX3" i="70"/>
  <c r="EV3" i="70"/>
  <c r="EV6" i="70" s="1"/>
  <c r="EQ3" i="70"/>
  <c r="EM3" i="70"/>
  <c r="EO3" i="70" s="1"/>
  <c r="EI3" i="70"/>
  <c r="EG3" i="70"/>
  <c r="EE3" i="70"/>
  <c r="EE6" i="70" s="1"/>
  <c r="DY3" i="70"/>
  <c r="DU3" i="70"/>
  <c r="DW3" i="70" s="1"/>
  <c r="DQ3" i="70"/>
  <c r="DO3" i="70"/>
  <c r="DM3" i="70"/>
  <c r="DM6" i="70" s="1"/>
  <c r="DG3" i="70"/>
  <c r="DC3" i="70"/>
  <c r="DE3" i="70" s="1"/>
  <c r="CY3" i="70"/>
  <c r="CW3" i="70"/>
  <c r="CU3" i="70"/>
  <c r="CU6" i="70" s="1"/>
  <c r="A21" i="70" s="1"/>
  <c r="CO3" i="70"/>
  <c r="CK3" i="70"/>
  <c r="CM3" i="70" s="1"/>
  <c r="CG3" i="70"/>
  <c r="CE3" i="70"/>
  <c r="CC3" i="70"/>
  <c r="CC6" i="70" s="1"/>
  <c r="A19" i="70" s="1"/>
  <c r="BW3" i="70"/>
  <c r="BS3" i="70"/>
  <c r="BU3" i="70" s="1"/>
  <c r="BO3" i="70"/>
  <c r="BM3" i="70"/>
  <c r="BK3" i="70"/>
  <c r="BK6" i="70" s="1"/>
  <c r="A17" i="70" s="1"/>
  <c r="BA3" i="70"/>
  <c r="AS3" i="70"/>
  <c r="AI3" i="70"/>
  <c r="AC3" i="70"/>
  <c r="AA3" i="70"/>
  <c r="Q3" i="70"/>
  <c r="M3" i="70"/>
  <c r="I3" i="70"/>
  <c r="Y2" i="70"/>
  <c r="E9" i="63"/>
  <c r="J9" i="63"/>
  <c r="A7" i="63" a="1"/>
  <c r="D19" i="72" l="1"/>
  <c r="CC9" i="72"/>
  <c r="E19" i="72" s="1"/>
  <c r="C21" i="72"/>
  <c r="CX2" i="72"/>
  <c r="C20" i="72"/>
  <c r="CN2" i="72"/>
  <c r="D20" i="72" s="1"/>
  <c r="C13" i="72"/>
  <c r="AD2" i="72"/>
  <c r="C18" i="72"/>
  <c r="BV2" i="72"/>
  <c r="D18" i="72" s="1"/>
  <c r="T4" i="72"/>
  <c r="BD4" i="72"/>
  <c r="C17" i="72"/>
  <c r="C19" i="72"/>
  <c r="BN2" i="72"/>
  <c r="C15" i="72"/>
  <c r="AV2" i="72"/>
  <c r="C11" i="72"/>
  <c r="L2" i="72"/>
  <c r="C22" i="72"/>
  <c r="DF2" i="72"/>
  <c r="D22" i="72" s="1"/>
  <c r="AL4" i="72"/>
  <c r="AM7" i="71"/>
  <c r="AM5" i="71"/>
  <c r="AM3" i="71"/>
  <c r="AE7" i="71"/>
  <c r="AE3" i="71"/>
  <c r="AE5" i="71"/>
  <c r="M7" i="71"/>
  <c r="M3" i="71"/>
  <c r="G4" i="71"/>
  <c r="I6" i="71"/>
  <c r="A11" i="71" s="1"/>
  <c r="FG4" i="71"/>
  <c r="FG2" i="71" s="1"/>
  <c r="DX4" i="71"/>
  <c r="DX2" i="71" s="1"/>
  <c r="EP4" i="71"/>
  <c r="EP2" i="71" s="1"/>
  <c r="BA6" i="71"/>
  <c r="AI6" i="71"/>
  <c r="Q6" i="71"/>
  <c r="CX4" i="71"/>
  <c r="BN4" i="71"/>
  <c r="CN4" i="71"/>
  <c r="BD9" i="71"/>
  <c r="B16" i="71" s="1"/>
  <c r="AL9" i="71"/>
  <c r="B14" i="71" s="1"/>
  <c r="T9" i="71"/>
  <c r="B12" i="71" s="1"/>
  <c r="DF4" i="71"/>
  <c r="BV4" i="71"/>
  <c r="AD4" i="71"/>
  <c r="L4" i="71"/>
  <c r="CF4" i="71"/>
  <c r="CF2" i="71" s="1"/>
  <c r="AV4" i="71"/>
  <c r="A7" i="63"/>
  <c r="BE9" i="70"/>
  <c r="BE7" i="70" s="1"/>
  <c r="BE5" i="70"/>
  <c r="AW9" i="70"/>
  <c r="AQ2" i="70"/>
  <c r="AU3" i="70"/>
  <c r="AS6" i="70" s="1"/>
  <c r="A15" i="70" s="1"/>
  <c r="AM9" i="70"/>
  <c r="AE9" i="70"/>
  <c r="AA6" i="70"/>
  <c r="U9" i="70"/>
  <c r="G2" i="70"/>
  <c r="K3" i="70"/>
  <c r="I4" i="70"/>
  <c r="K4" i="70" s="1"/>
  <c r="M5" i="70"/>
  <c r="A13" i="70"/>
  <c r="BS6" i="70"/>
  <c r="A18" i="70" s="1"/>
  <c r="CK6" i="70"/>
  <c r="A20" i="70" s="1"/>
  <c r="DC6" i="70"/>
  <c r="A22" i="70" s="1"/>
  <c r="DU6" i="70"/>
  <c r="EM6" i="70"/>
  <c r="FD6" i="70"/>
  <c r="S3" i="70"/>
  <c r="Q6" i="70" s="1"/>
  <c r="AK3" i="70"/>
  <c r="AG4" i="70" s="1"/>
  <c r="BC3" i="70"/>
  <c r="BA6" i="70" s="1"/>
  <c r="G4" i="70"/>
  <c r="Y4" i="70"/>
  <c r="L9" i="70"/>
  <c r="B11" i="70" s="1"/>
  <c r="S6" i="70"/>
  <c r="O2" i="70" s="1"/>
  <c r="AD9" i="70"/>
  <c r="B13" i="70" s="1"/>
  <c r="AK6" i="70"/>
  <c r="AG2" i="70" s="1"/>
  <c r="AV9" i="70"/>
  <c r="B15" i="70" s="1"/>
  <c r="BC6" i="70"/>
  <c r="AY2" i="70" s="1"/>
  <c r="BN9" i="70"/>
  <c r="B17" i="70" s="1"/>
  <c r="BU6" i="70"/>
  <c r="BV9" i="70" s="1"/>
  <c r="B18" i="70" s="1"/>
  <c r="CF9" i="70"/>
  <c r="B19" i="70" s="1"/>
  <c r="CM6" i="70"/>
  <c r="CN9" i="70" s="1"/>
  <c r="B20" i="70" s="1"/>
  <c r="CX9" i="70"/>
  <c r="B21" i="70" s="1"/>
  <c r="DE6" i="70"/>
  <c r="DF9" i="70" s="1"/>
  <c r="B22" i="70" s="1"/>
  <c r="DP9" i="70"/>
  <c r="DP4" i="70" s="1"/>
  <c r="DP2" i="70" s="1"/>
  <c r="DM9" i="70" s="1"/>
  <c r="E23" i="70" s="1"/>
  <c r="DW6" i="70"/>
  <c r="DX9" i="70" s="1"/>
  <c r="EH9" i="70"/>
  <c r="EH4" i="70" s="1"/>
  <c r="EH2" i="70" s="1"/>
  <c r="EE9" i="70" s="1"/>
  <c r="E25" i="70" s="1"/>
  <c r="EO6" i="70"/>
  <c r="EP9" i="70" s="1"/>
  <c r="EY9" i="70"/>
  <c r="EY4" i="70" s="1"/>
  <c r="EY2" i="70" s="1"/>
  <c r="EV9" i="70" s="1"/>
  <c r="FF6" i="70"/>
  <c r="FG9" i="70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 s="1"/>
  <c r="T202" i="69"/>
  <c r="U202" i="69"/>
  <c r="T203" i="69"/>
  <c r="U203" i="69"/>
  <c r="T204" i="69"/>
  <c r="U204" i="69"/>
  <c r="T205" i="69"/>
  <c r="U205" i="69"/>
  <c r="T206" i="69"/>
  <c r="U206" i="69" s="1"/>
  <c r="T207" i="69"/>
  <c r="U207" i="69" s="1"/>
  <c r="T208" i="69"/>
  <c r="U208" i="69" s="1"/>
  <c r="T209" i="69"/>
  <c r="U209" i="69" s="1"/>
  <c r="T210" i="69"/>
  <c r="U210" i="69" s="1"/>
  <c r="T211" i="69"/>
  <c r="U211" i="69" s="1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/>
  <c r="L221" i="69"/>
  <c r="M221" i="69" s="1"/>
  <c r="L222" i="69"/>
  <c r="M222" i="69"/>
  <c r="L223" i="69"/>
  <c r="M223" i="69"/>
  <c r="L224" i="69"/>
  <c r="M224" i="69"/>
  <c r="L225" i="69"/>
  <c r="M225" i="69"/>
  <c r="L226" i="69"/>
  <c r="M226" i="69"/>
  <c r="L227" i="69"/>
  <c r="M227" i="69"/>
  <c r="L228" i="69"/>
  <c r="M228" i="69"/>
  <c r="L229" i="69"/>
  <c r="M229" i="69"/>
  <c r="L230" i="69"/>
  <c r="M230" i="69"/>
  <c r="L231" i="69"/>
  <c r="M231" i="69"/>
  <c r="L232" i="69"/>
  <c r="M232" i="69"/>
  <c r="L233" i="69"/>
  <c r="M233" i="69"/>
  <c r="L234" i="69"/>
  <c r="M234" i="69"/>
  <c r="L235" i="69"/>
  <c r="M235" i="69"/>
  <c r="L236" i="69"/>
  <c r="M236" i="69"/>
  <c r="L237" i="69"/>
  <c r="M237" i="69"/>
  <c r="L238" i="69"/>
  <c r="M238" i="69"/>
  <c r="L239" i="69"/>
  <c r="M239" i="69"/>
  <c r="L240" i="69"/>
  <c r="M240" i="69"/>
  <c r="L241" i="69"/>
  <c r="M241" i="69"/>
  <c r="L242" i="69"/>
  <c r="M242" i="69"/>
  <c r="L243" i="69"/>
  <c r="M243" i="69"/>
  <c r="L244" i="69"/>
  <c r="M244" i="69"/>
  <c r="L245" i="69"/>
  <c r="M245" i="69"/>
  <c r="L246" i="69"/>
  <c r="M246" i="69"/>
  <c r="L247" i="69"/>
  <c r="M247" i="69"/>
  <c r="L248" i="69"/>
  <c r="M248" i="69"/>
  <c r="L249" i="69"/>
  <c r="M249" i="69"/>
  <c r="L250" i="69"/>
  <c r="M250" i="69"/>
  <c r="L251" i="69"/>
  <c r="M251" i="69"/>
  <c r="L252" i="69"/>
  <c r="M252" i="69"/>
  <c r="L253" i="69"/>
  <c r="M253" i="69"/>
  <c r="L254" i="69"/>
  <c r="M254" i="69"/>
  <c r="L255" i="69"/>
  <c r="M255" i="69"/>
  <c r="L256" i="69"/>
  <c r="M256" i="69"/>
  <c r="L257" i="69"/>
  <c r="M257" i="69"/>
  <c r="L258" i="69"/>
  <c r="M258" i="69"/>
  <c r="L259" i="69"/>
  <c r="M259" i="69"/>
  <c r="L260" i="69"/>
  <c r="M260" i="69"/>
  <c r="L261" i="69"/>
  <c r="M261" i="69"/>
  <c r="L262" i="69"/>
  <c r="M262" i="69"/>
  <c r="L263" i="69"/>
  <c r="M263" i="69"/>
  <c r="L264" i="69"/>
  <c r="M264" i="69"/>
  <c r="L265" i="69"/>
  <c r="M265" i="69"/>
  <c r="L266" i="69"/>
  <c r="M266" i="69"/>
  <c r="L267" i="69"/>
  <c r="M267" i="69"/>
  <c r="L268" i="69"/>
  <c r="M268" i="69"/>
  <c r="L269" i="69"/>
  <c r="M269" i="69"/>
  <c r="L270" i="69"/>
  <c r="M270" i="69"/>
  <c r="L271" i="69"/>
  <c r="M271" i="69"/>
  <c r="L272" i="69"/>
  <c r="M272" i="69"/>
  <c r="L273" i="69"/>
  <c r="M273" i="69"/>
  <c r="L274" i="69"/>
  <c r="M274" i="69"/>
  <c r="L275" i="69"/>
  <c r="M275" i="69"/>
  <c r="L276" i="69"/>
  <c r="M276" i="69"/>
  <c r="L277" i="69"/>
  <c r="M277" i="69"/>
  <c r="L278" i="69"/>
  <c r="M278" i="69"/>
  <c r="L279" i="69"/>
  <c r="M279" i="69"/>
  <c r="L280" i="69"/>
  <c r="M280" i="69"/>
  <c r="L281" i="69"/>
  <c r="M281" i="69"/>
  <c r="L282" i="69"/>
  <c r="M282" i="69"/>
  <c r="L283" i="69"/>
  <c r="M283" i="69"/>
  <c r="L284" i="69"/>
  <c r="M284" i="69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BE9" i="69" s="1"/>
  <c r="BE7" i="69" s="1"/>
  <c r="AV11" i="69"/>
  <c r="AW11" i="69" s="1"/>
  <c r="AW9" i="69" s="1"/>
  <c r="AW7" i="69" s="1"/>
  <c r="AL11" i="69"/>
  <c r="AM11" i="69" s="1"/>
  <c r="AM9" i="69" s="1"/>
  <c r="AM7" i="69" s="1"/>
  <c r="AD11" i="69"/>
  <c r="AE11" i="69" s="1"/>
  <c r="AE9" i="69" s="1"/>
  <c r="AE7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S7" i="69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BE5" i="69"/>
  <c r="AW5" i="69"/>
  <c r="AM5" i="69"/>
  <c r="AE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E3" i="69"/>
  <c r="BA3" i="69"/>
  <c r="AW3" i="69"/>
  <c r="AU3" i="69"/>
  <c r="AS3" i="69"/>
  <c r="AS6" i="69" s="1"/>
  <c r="AM3" i="69"/>
  <c r="AI3" i="69"/>
  <c r="AE3" i="69"/>
  <c r="AC3" i="69"/>
  <c r="AA3" i="69"/>
  <c r="AA6" i="69" s="1"/>
  <c r="Q3" i="69"/>
  <c r="I3" i="69"/>
  <c r="AQ2" i="69"/>
  <c r="Y2" i="69"/>
  <c r="G9" i="63"/>
  <c r="H9" i="63"/>
  <c r="L9" i="63"/>
  <c r="C9" i="63"/>
  <c r="I9" i="63"/>
  <c r="B9" i="63"/>
  <c r="D9" i="63"/>
  <c r="J8" i="63"/>
  <c r="A6" i="63" a="1"/>
  <c r="E8" i="63"/>
  <c r="C14" i="72" l="1"/>
  <c r="AL2" i="72"/>
  <c r="D14" i="72" s="1"/>
  <c r="C16" i="72"/>
  <c r="BD2" i="72"/>
  <c r="D16" i="72" s="1"/>
  <c r="D13" i="72"/>
  <c r="AA9" i="72"/>
  <c r="E13" i="72" s="1"/>
  <c r="D21" i="72"/>
  <c r="CU9" i="72"/>
  <c r="E21" i="72" s="1"/>
  <c r="D11" i="72"/>
  <c r="D15" i="72"/>
  <c r="AS9" i="72"/>
  <c r="E15" i="72" s="1"/>
  <c r="D17" i="72"/>
  <c r="BK9" i="72"/>
  <c r="E17" i="72" s="1"/>
  <c r="C12" i="72"/>
  <c r="T2" i="72"/>
  <c r="D12" i="72" s="1"/>
  <c r="C15" i="71"/>
  <c r="AV2" i="71"/>
  <c r="C11" i="71"/>
  <c r="L2" i="71"/>
  <c r="C18" i="71"/>
  <c r="BV2" i="71"/>
  <c r="D18" i="71" s="1"/>
  <c r="C17" i="71"/>
  <c r="C19" i="71"/>
  <c r="BN2" i="71"/>
  <c r="A12" i="71"/>
  <c r="T4" i="71"/>
  <c r="A16" i="71"/>
  <c r="BD4" i="71"/>
  <c r="D19" i="71"/>
  <c r="CC9" i="71"/>
  <c r="E19" i="71" s="1"/>
  <c r="C13" i="71"/>
  <c r="AD2" i="71"/>
  <c r="C22" i="71"/>
  <c r="DF2" i="71"/>
  <c r="D22" i="71" s="1"/>
  <c r="C20" i="71"/>
  <c r="CN2" i="71"/>
  <c r="D20" i="71" s="1"/>
  <c r="C21" i="71"/>
  <c r="CX2" i="71"/>
  <c r="A14" i="71"/>
  <c r="AL4" i="71"/>
  <c r="BE3" i="70"/>
  <c r="AQ4" i="70"/>
  <c r="AW7" i="70"/>
  <c r="AW5" i="70"/>
  <c r="AW3" i="70"/>
  <c r="AV4" i="70" s="1"/>
  <c r="AM7" i="70"/>
  <c r="AM5" i="70"/>
  <c r="AM3" i="70"/>
  <c r="AE7" i="70"/>
  <c r="AE3" i="70"/>
  <c r="AE5" i="70"/>
  <c r="U7" i="70"/>
  <c r="U5" i="70"/>
  <c r="U3" i="70"/>
  <c r="I6" i="70"/>
  <c r="A11" i="70" s="1"/>
  <c r="A16" i="70"/>
  <c r="A12" i="70"/>
  <c r="EP4" i="70"/>
  <c r="EP2" i="70" s="1"/>
  <c r="FG4" i="70"/>
  <c r="FG2" i="70" s="1"/>
  <c r="DX4" i="70"/>
  <c r="DX2" i="70" s="1"/>
  <c r="BD9" i="70"/>
  <c r="B16" i="70" s="1"/>
  <c r="AL9" i="70"/>
  <c r="B14" i="70" s="1"/>
  <c r="T9" i="70"/>
  <c r="B12" i="70" s="1"/>
  <c r="DF4" i="70"/>
  <c r="BV4" i="70"/>
  <c r="AY4" i="70"/>
  <c r="AD4" i="70"/>
  <c r="O4" i="70"/>
  <c r="CF4" i="70"/>
  <c r="CF2" i="70" s="1"/>
  <c r="AI6" i="70"/>
  <c r="CX4" i="70"/>
  <c r="BN4" i="70"/>
  <c r="L4" i="70"/>
  <c r="CN4" i="70"/>
  <c r="A6" i="63"/>
  <c r="U9" i="69"/>
  <c r="U5" i="69" s="1"/>
  <c r="M9" i="69"/>
  <c r="M5" i="69" s="1"/>
  <c r="G2" i="69"/>
  <c r="K3" i="69"/>
  <c r="I6" i="69" s="1"/>
  <c r="A11" i="69" s="1"/>
  <c r="A15" i="69"/>
  <c r="A13" i="69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Y2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 s="1"/>
  <c r="AQ2" i="68" s="1"/>
  <c r="AL6" i="68"/>
  <c r="AD6" i="68"/>
  <c r="AC6" i="68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A3" i="68"/>
  <c r="AU3" i="68"/>
  <c r="AS3" i="68"/>
  <c r="AI3" i="68"/>
  <c r="AA3" i="68"/>
  <c r="Q3" i="68"/>
  <c r="I3" i="68"/>
  <c r="H8" i="63"/>
  <c r="C8" i="63"/>
  <c r="B8" i="63"/>
  <c r="E7" i="63"/>
  <c r="G8" i="63"/>
  <c r="L8" i="63"/>
  <c r="I8" i="63"/>
  <c r="D8" i="63"/>
  <c r="J7" i="63"/>
  <c r="I9" i="72" l="1"/>
  <c r="E11" i="72" s="1"/>
  <c r="D11" i="71"/>
  <c r="D15" i="71"/>
  <c r="AS9" i="71"/>
  <c r="E15" i="71" s="1"/>
  <c r="C14" i="71"/>
  <c r="AL2" i="71"/>
  <c r="D14" i="71" s="1"/>
  <c r="D21" i="71"/>
  <c r="CU9" i="71"/>
  <c r="E21" i="71" s="1"/>
  <c r="D13" i="71"/>
  <c r="AA9" i="71"/>
  <c r="E13" i="71" s="1"/>
  <c r="C16" i="71"/>
  <c r="BD2" i="71"/>
  <c r="D16" i="71" s="1"/>
  <c r="C12" i="71"/>
  <c r="T2" i="71"/>
  <c r="D12" i="71" s="1"/>
  <c r="D17" i="71"/>
  <c r="BK9" i="71"/>
  <c r="E17" i="71" s="1"/>
  <c r="C20" i="70"/>
  <c r="CN2" i="70"/>
  <c r="D20" i="70" s="1"/>
  <c r="C17" i="70"/>
  <c r="C19" i="70"/>
  <c r="BN2" i="70"/>
  <c r="A14" i="70"/>
  <c r="AL4" i="70"/>
  <c r="D19" i="70"/>
  <c r="CC9" i="70"/>
  <c r="E19" i="70" s="1"/>
  <c r="C13" i="70"/>
  <c r="AD2" i="70"/>
  <c r="C18" i="70"/>
  <c r="BV2" i="70"/>
  <c r="D18" i="70" s="1"/>
  <c r="T4" i="70"/>
  <c r="BD4" i="70"/>
  <c r="C11" i="70"/>
  <c r="L2" i="70"/>
  <c r="C21" i="70"/>
  <c r="CX2" i="70"/>
  <c r="C15" i="70"/>
  <c r="AV2" i="70"/>
  <c r="C22" i="70"/>
  <c r="DF2" i="70"/>
  <c r="D22" i="70" s="1"/>
  <c r="U7" i="69"/>
  <c r="U3" i="69"/>
  <c r="G4" i="69"/>
  <c r="M7" i="69"/>
  <c r="M3" i="69"/>
  <c r="A16" i="69"/>
  <c r="A12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BV4" i="69"/>
  <c r="AY4" i="69"/>
  <c r="AD4" i="69"/>
  <c r="O4" i="69"/>
  <c r="CF4" i="69"/>
  <c r="CF2" i="69" s="1"/>
  <c r="AV4" i="69"/>
  <c r="AG4" i="69"/>
  <c r="CX4" i="69"/>
  <c r="BN4" i="69"/>
  <c r="L4" i="69"/>
  <c r="CN4" i="69"/>
  <c r="BE9" i="68"/>
  <c r="BE5" i="68" s="1"/>
  <c r="AW9" i="68"/>
  <c r="AS6" i="68"/>
  <c r="A15" i="68" s="1"/>
  <c r="AW3" i="68"/>
  <c r="AM9" i="68"/>
  <c r="AE9" i="68"/>
  <c r="AC3" i="68"/>
  <c r="AA6" i="68" s="1"/>
  <c r="A13" i="68" s="1"/>
  <c r="U9" i="68"/>
  <c r="M9" i="68"/>
  <c r="M5" i="68" s="1"/>
  <c r="G2" i="68"/>
  <c r="K3" i="68"/>
  <c r="I6" i="68" s="1"/>
  <c r="A11" i="68" s="1"/>
  <c r="BS6" i="68"/>
  <c r="A18" i="68" s="1"/>
  <c r="CK6" i="68"/>
  <c r="A20" i="68" s="1"/>
  <c r="DC6" i="68"/>
  <c r="A22" i="68" s="1"/>
  <c r="DU6" i="68"/>
  <c r="EM6" i="68"/>
  <c r="FD6" i="68"/>
  <c r="S3" i="68"/>
  <c r="O4" i="68" s="1"/>
  <c r="AK3" i="68"/>
  <c r="AG4" i="68" s="1"/>
  <c r="BC3" i="68"/>
  <c r="AY4" i="68" s="1"/>
  <c r="G4" i="68"/>
  <c r="Y4" i="68"/>
  <c r="AQ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V12" i="67"/>
  <c r="BW12" i="67" s="1"/>
  <c r="BV13" i="67"/>
  <c r="BW13" i="67" s="1"/>
  <c r="BV14" i="67"/>
  <c r="BW14" i="67" s="1"/>
  <c r="BV15" i="67"/>
  <c r="BW15" i="67" s="1"/>
  <c r="BV16" i="67"/>
  <c r="BW16" i="67" s="1"/>
  <c r="BV17" i="67"/>
  <c r="BW17" i="67" s="1"/>
  <c r="BV18" i="67"/>
  <c r="BW18" i="67" s="1"/>
  <c r="BV19" i="67"/>
  <c r="BW19" i="67" s="1"/>
  <c r="BV20" i="67"/>
  <c r="BW20" i="67" s="1"/>
  <c r="BV21" i="67"/>
  <c r="BW21" i="67" s="1"/>
  <c r="BV22" i="67"/>
  <c r="BW22" i="67" s="1"/>
  <c r="BV23" i="67"/>
  <c r="BW23" i="67" s="1"/>
  <c r="BV24" i="67"/>
  <c r="BW24" i="67" s="1"/>
  <c r="BV25" i="67"/>
  <c r="BW25" i="67" s="1"/>
  <c r="BV26" i="67"/>
  <c r="BW26" i="67" s="1"/>
  <c r="BV27" i="67"/>
  <c r="BW27" i="67" s="1"/>
  <c r="BV28" i="67"/>
  <c r="BW28" i="67" s="1"/>
  <c r="BV29" i="67"/>
  <c r="BW29" i="67" s="1"/>
  <c r="BV30" i="67"/>
  <c r="BW30" i="67" s="1"/>
  <c r="BV31" i="67"/>
  <c r="BW31" i="67" s="1"/>
  <c r="BV32" i="67"/>
  <c r="BW32" i="67" s="1"/>
  <c r="BV33" i="67"/>
  <c r="BW33" i="67" s="1"/>
  <c r="BV34" i="67"/>
  <c r="BW34" i="67" s="1"/>
  <c r="BV35" i="67"/>
  <c r="BW35" i="67" s="1"/>
  <c r="BV36" i="67"/>
  <c r="BW36" i="67" s="1"/>
  <c r="BV37" i="67"/>
  <c r="BW37" i="67" s="1"/>
  <c r="BV38" i="67"/>
  <c r="BW38" i="67" s="1"/>
  <c r="BV39" i="67"/>
  <c r="BW39" i="67" s="1"/>
  <c r="BV40" i="67"/>
  <c r="BW40" i="67" s="1"/>
  <c r="BV41" i="67"/>
  <c r="BW41" i="67" s="1"/>
  <c r="BV42" i="67"/>
  <c r="BW42" i="67" s="1"/>
  <c r="BV43" i="67"/>
  <c r="BW43" i="67" s="1"/>
  <c r="BV44" i="67"/>
  <c r="BW44" i="67" s="1"/>
  <c r="BV45" i="67"/>
  <c r="BW45" i="67" s="1"/>
  <c r="BV46" i="67"/>
  <c r="BW46" i="67" s="1"/>
  <c r="BV47" i="67"/>
  <c r="BW47" i="67" s="1"/>
  <c r="BV48" i="67"/>
  <c r="BW48" i="67" s="1"/>
  <c r="BV49" i="67"/>
  <c r="BW49" i="67" s="1"/>
  <c r="BV50" i="67"/>
  <c r="BW50" i="67" s="1"/>
  <c r="BV51" i="67"/>
  <c r="BW51" i="67" s="1"/>
  <c r="BV52" i="67"/>
  <c r="BW52" i="67" s="1"/>
  <c r="BV53" i="67"/>
  <c r="BW53" i="67" s="1"/>
  <c r="BV54" i="67"/>
  <c r="BW54" i="67" s="1"/>
  <c r="BV55" i="67"/>
  <c r="BW55" i="67" s="1"/>
  <c r="BV56" i="67"/>
  <c r="BW56" i="67" s="1"/>
  <c r="BV57" i="67"/>
  <c r="BW57" i="67" s="1"/>
  <c r="BV58" i="67"/>
  <c r="BW58" i="67" s="1"/>
  <c r="BV59" i="67"/>
  <c r="BW59" i="67" s="1"/>
  <c r="BV60" i="67"/>
  <c r="BW60" i="67" s="1"/>
  <c r="BV61" i="67"/>
  <c r="BW61" i="67" s="1"/>
  <c r="BV62" i="67"/>
  <c r="BW62" i="67" s="1"/>
  <c r="BV63" i="67"/>
  <c r="BW63" i="67" s="1"/>
  <c r="BV64" i="67"/>
  <c r="BW64" i="67" s="1"/>
  <c r="BV65" i="67"/>
  <c r="BW65" i="67" s="1"/>
  <c r="BV66" i="67"/>
  <c r="BW66" i="67" s="1"/>
  <c r="BV67" i="67"/>
  <c r="BW67" i="67" s="1"/>
  <c r="BV68" i="67"/>
  <c r="BW68" i="67" s="1"/>
  <c r="BV69" i="67"/>
  <c r="BW69" i="67" s="1"/>
  <c r="BV70" i="67"/>
  <c r="BW70" i="67" s="1"/>
  <c r="BV71" i="67"/>
  <c r="BW71" i="67" s="1"/>
  <c r="BV72" i="67"/>
  <c r="BW72" i="67" s="1"/>
  <c r="BV73" i="67"/>
  <c r="BW73" i="67" s="1"/>
  <c r="BV74" i="67"/>
  <c r="BW74" i="67" s="1"/>
  <c r="BV75" i="67"/>
  <c r="BW75" i="67" s="1"/>
  <c r="BV76" i="67"/>
  <c r="BW76" i="67" s="1"/>
  <c r="BV77" i="67"/>
  <c r="BW77" i="67" s="1"/>
  <c r="BV78" i="67"/>
  <c r="BW78" i="67" s="1"/>
  <c r="BV79" i="67"/>
  <c r="BW79" i="67" s="1"/>
  <c r="BV80" i="67"/>
  <c r="BW80" i="67" s="1"/>
  <c r="BV81" i="67"/>
  <c r="BW81" i="67" s="1"/>
  <c r="BV82" i="67"/>
  <c r="BW82" i="67" s="1"/>
  <c r="BV83" i="67"/>
  <c r="BW83" i="67" s="1"/>
  <c r="BV84" i="67"/>
  <c r="BW84" i="67" s="1"/>
  <c r="BV85" i="67"/>
  <c r="BW85" i="67" s="1"/>
  <c r="BV86" i="67"/>
  <c r="BW86" i="67" s="1"/>
  <c r="BV87" i="67"/>
  <c r="BW87" i="67" s="1"/>
  <c r="BV88" i="67"/>
  <c r="BW88" i="67" s="1"/>
  <c r="BV89" i="67"/>
  <c r="BW89" i="67" s="1"/>
  <c r="BV90" i="67"/>
  <c r="BW90" i="67" s="1"/>
  <c r="BV91" i="67"/>
  <c r="BW91" i="67" s="1"/>
  <c r="BV92" i="67"/>
  <c r="BW92" i="67" s="1"/>
  <c r="BV93" i="67"/>
  <c r="BW93" i="67" s="1"/>
  <c r="BV94" i="67"/>
  <c r="BW94" i="67" s="1"/>
  <c r="BV95" i="67"/>
  <c r="BW95" i="67" s="1"/>
  <c r="BV96" i="67"/>
  <c r="BW96" i="67" s="1"/>
  <c r="BV97" i="67"/>
  <c r="BW97" i="67"/>
  <c r="BV98" i="67"/>
  <c r="BW98" i="67"/>
  <c r="BV99" i="67"/>
  <c r="BW99" i="67"/>
  <c r="BV100" i="67"/>
  <c r="BW100" i="67"/>
  <c r="BV101" i="67"/>
  <c r="BW101" i="67"/>
  <c r="BV102" i="67"/>
  <c r="BW102" i="67"/>
  <c r="BV103" i="67"/>
  <c r="BW103" i="67"/>
  <c r="BV104" i="67"/>
  <c r="BW104" i="67"/>
  <c r="BV105" i="67"/>
  <c r="BW105" i="67"/>
  <c r="BV106" i="67"/>
  <c r="BW106" i="67"/>
  <c r="BV107" i="67"/>
  <c r="BW107" i="67"/>
  <c r="BV108" i="67"/>
  <c r="BW108" i="67"/>
  <c r="BV109" i="67"/>
  <c r="BW109" i="67"/>
  <c r="BV110" i="67"/>
  <c r="BW110" i="67"/>
  <c r="BV111" i="67"/>
  <c r="BW111" i="67"/>
  <c r="BV112" i="67"/>
  <c r="BW112" i="67"/>
  <c r="BV113" i="67"/>
  <c r="BW113" i="67"/>
  <c r="BV114" i="67"/>
  <c r="BW114" i="67"/>
  <c r="BV115" i="67"/>
  <c r="BW115" i="67"/>
  <c r="BV116" i="67"/>
  <c r="BW116" i="67"/>
  <c r="BV117" i="67"/>
  <c r="BW117" i="67"/>
  <c r="BV118" i="67"/>
  <c r="BW118" i="67"/>
  <c r="BV119" i="67"/>
  <c r="BW119" i="67"/>
  <c r="BV120" i="67"/>
  <c r="BW120" i="67"/>
  <c r="BV121" i="67"/>
  <c r="BW121" i="67"/>
  <c r="BV122" i="67"/>
  <c r="BW122" i="67"/>
  <c r="BV123" i="67"/>
  <c r="BW123" i="67"/>
  <c r="BV124" i="67"/>
  <c r="BW124" i="67"/>
  <c r="BV125" i="67"/>
  <c r="BW125" i="67"/>
  <c r="BV126" i="67"/>
  <c r="BW126" i="67"/>
  <c r="BV127" i="67"/>
  <c r="BW127" i="67"/>
  <c r="BV128" i="67"/>
  <c r="BW128" i="67"/>
  <c r="BV129" i="67"/>
  <c r="BW129" i="67"/>
  <c r="BV130" i="67"/>
  <c r="BW130" i="67" s="1"/>
  <c r="BV131" i="67"/>
  <c r="BW131" i="67"/>
  <c r="BV132" i="67"/>
  <c r="BW132" i="67"/>
  <c r="BV133" i="67"/>
  <c r="BW133" i="67"/>
  <c r="BV134" i="67"/>
  <c r="BW134" i="67"/>
  <c r="BV135" i="67"/>
  <c r="BW135" i="67"/>
  <c r="BV136" i="67"/>
  <c r="BW136" i="67"/>
  <c r="BV137" i="67"/>
  <c r="BW137" i="67"/>
  <c r="BV138" i="67"/>
  <c r="BW138" i="67"/>
  <c r="BV139" i="67"/>
  <c r="BW139" i="67"/>
  <c r="BV140" i="67"/>
  <c r="BW140" i="67"/>
  <c r="BV141" i="67"/>
  <c r="BW141" i="67"/>
  <c r="BV142" i="67"/>
  <c r="BW142" i="67"/>
  <c r="BV143" i="67"/>
  <c r="BW143" i="67"/>
  <c r="BV144" i="67"/>
  <c r="BW144" i="67"/>
  <c r="BV145" i="67"/>
  <c r="BW145" i="67"/>
  <c r="BV146" i="67"/>
  <c r="BW146" i="67"/>
  <c r="BV147" i="67"/>
  <c r="BW147" i="67"/>
  <c r="BV148" i="67"/>
  <c r="BW148" i="67" s="1"/>
  <c r="BV149" i="67"/>
  <c r="BW149" i="67" s="1"/>
  <c r="BV150" i="67"/>
  <c r="BW150" i="67" s="1"/>
  <c r="BV151" i="67"/>
  <c r="BW151" i="67" s="1"/>
  <c r="BV152" i="67"/>
  <c r="BW152" i="67" s="1"/>
  <c r="BV153" i="67"/>
  <c r="BW153" i="67" s="1"/>
  <c r="BV154" i="67"/>
  <c r="BW154" i="67" s="1"/>
  <c r="BV155" i="67"/>
  <c r="BW155" i="67" s="1"/>
  <c r="BV156" i="67"/>
  <c r="BW156" i="67" s="1"/>
  <c r="BV157" i="67"/>
  <c r="BW157" i="67" s="1"/>
  <c r="BV158" i="67"/>
  <c r="BW158" i="67" s="1"/>
  <c r="BV159" i="67"/>
  <c r="BW159" i="67" s="1"/>
  <c r="BV160" i="67"/>
  <c r="BW160" i="67" s="1"/>
  <c r="BV161" i="67"/>
  <c r="BW161" i="67" s="1"/>
  <c r="BV162" i="67"/>
  <c r="BW162" i="67" s="1"/>
  <c r="BV163" i="67"/>
  <c r="BW163" i="67" s="1"/>
  <c r="BV164" i="67"/>
  <c r="BW164" i="67" s="1"/>
  <c r="BV165" i="67"/>
  <c r="BW165" i="67" s="1"/>
  <c r="BV166" i="67"/>
  <c r="BW166" i="67" s="1"/>
  <c r="BV167" i="67"/>
  <c r="BW167" i="67" s="1"/>
  <c r="BV168" i="67"/>
  <c r="BW168" i="67" s="1"/>
  <c r="BV169" i="67"/>
  <c r="BW169" i="67" s="1"/>
  <c r="BV170" i="67"/>
  <c r="BW170" i="67" s="1"/>
  <c r="BV171" i="67"/>
  <c r="BW171" i="67" s="1"/>
  <c r="BV172" i="67"/>
  <c r="BW172" i="67" s="1"/>
  <c r="BV173" i="67"/>
  <c r="BW173" i="67" s="1"/>
  <c r="BV174" i="67"/>
  <c r="BW174" i="67" s="1"/>
  <c r="BV175" i="67"/>
  <c r="BW175" i="67" s="1"/>
  <c r="BV176" i="67"/>
  <c r="BW176" i="67" s="1"/>
  <c r="BV177" i="67"/>
  <c r="BW177" i="67" s="1"/>
  <c r="BV178" i="67"/>
  <c r="BW178" i="67" s="1"/>
  <c r="BV179" i="67"/>
  <c r="BW179" i="67" s="1"/>
  <c r="BV180" i="67"/>
  <c r="BW180" i="67" s="1"/>
  <c r="BV181" i="67"/>
  <c r="BW181" i="67" s="1"/>
  <c r="BV182" i="67"/>
  <c r="BW182" i="67" s="1"/>
  <c r="BV183" i="67"/>
  <c r="BW183" i="67" s="1"/>
  <c r="BV184" i="67"/>
  <c r="BW184" i="67" s="1"/>
  <c r="BV185" i="67"/>
  <c r="BW185" i="67" s="1"/>
  <c r="BV186" i="67"/>
  <c r="BW186" i="67" s="1"/>
  <c r="BV187" i="67"/>
  <c r="BW187" i="67" s="1"/>
  <c r="BV188" i="67"/>
  <c r="BW188" i="67" s="1"/>
  <c r="BV189" i="67"/>
  <c r="BW189" i="67" s="1"/>
  <c r="BV190" i="67"/>
  <c r="BW190" i="67" s="1"/>
  <c r="BV191" i="67"/>
  <c r="BW191" i="67" s="1"/>
  <c r="BV192" i="67"/>
  <c r="BW192" i="67" s="1"/>
  <c r="BV193" i="67"/>
  <c r="BW193" i="67" s="1"/>
  <c r="BV194" i="67"/>
  <c r="BW194" i="67" s="1"/>
  <c r="BV195" i="67"/>
  <c r="BW195" i="67" s="1"/>
  <c r="BV196" i="67"/>
  <c r="BW196" i="67" s="1"/>
  <c r="BV197" i="67"/>
  <c r="BW197" i="67" s="1"/>
  <c r="BV198" i="67"/>
  <c r="BW198" i="67" s="1"/>
  <c r="BV199" i="67"/>
  <c r="BW199" i="67" s="1"/>
  <c r="BV200" i="67"/>
  <c r="BW200" i="67" s="1"/>
  <c r="BV201" i="67"/>
  <c r="BW201" i="67" s="1"/>
  <c r="BV202" i="67"/>
  <c r="BW202" i="67" s="1"/>
  <c r="BV203" i="67"/>
  <c r="BW203" i="67" s="1"/>
  <c r="BV204" i="67"/>
  <c r="BW204" i="67" s="1"/>
  <c r="BV205" i="67"/>
  <c r="BW205" i="67" s="1"/>
  <c r="BV206" i="67"/>
  <c r="BW206" i="67" s="1"/>
  <c r="BV207" i="67"/>
  <c r="BW207" i="67" s="1"/>
  <c r="BV208" i="67"/>
  <c r="BW208" i="67" s="1"/>
  <c r="BV209" i="67"/>
  <c r="BW209" i="67" s="1"/>
  <c r="BV210" i="67"/>
  <c r="BW210" i="67" s="1"/>
  <c r="BV211" i="67"/>
  <c r="BW211" i="67" s="1"/>
  <c r="BV212" i="67"/>
  <c r="BW212" i="67" s="1"/>
  <c r="BV213" i="67"/>
  <c r="BW213" i="67" s="1"/>
  <c r="BV214" i="67"/>
  <c r="BW214" i="67" s="1"/>
  <c r="BV215" i="67"/>
  <c r="BW215" i="67" s="1"/>
  <c r="BV216" i="67"/>
  <c r="BW216" i="67" s="1"/>
  <c r="BV217" i="67"/>
  <c r="BW217" i="67" s="1"/>
  <c r="BV218" i="67"/>
  <c r="BW218" i="67" s="1"/>
  <c r="BV219" i="67"/>
  <c r="BW219" i="67" s="1"/>
  <c r="BV220" i="67"/>
  <c r="BW220" i="67" s="1"/>
  <c r="BV221" i="67"/>
  <c r="BW221" i="67" s="1"/>
  <c r="BV222" i="67"/>
  <c r="BW222" i="67" s="1"/>
  <c r="BV223" i="67"/>
  <c r="BW223" i="67" s="1"/>
  <c r="BV224" i="67"/>
  <c r="BW224" i="67" s="1"/>
  <c r="BV225" i="67"/>
  <c r="BW225" i="67" s="1"/>
  <c r="BV226" i="67"/>
  <c r="BW226" i="67" s="1"/>
  <c r="BV227" i="67"/>
  <c r="BW227" i="67" s="1"/>
  <c r="BV228" i="67"/>
  <c r="BW228" i="67" s="1"/>
  <c r="BV229" i="67"/>
  <c r="BW229" i="67" s="1"/>
  <c r="BV230" i="67"/>
  <c r="BW230" i="67" s="1"/>
  <c r="BV231" i="67"/>
  <c r="BW231" i="67" s="1"/>
  <c r="BV232" i="67"/>
  <c r="BW232" i="67" s="1"/>
  <c r="BV233" i="67"/>
  <c r="BW233" i="67" s="1"/>
  <c r="BV234" i="67"/>
  <c r="BW234" i="67" s="1"/>
  <c r="BV235" i="67"/>
  <c r="BW235" i="67" s="1"/>
  <c r="BV236" i="67"/>
  <c r="BW236" i="67" s="1"/>
  <c r="BV237" i="67"/>
  <c r="BW237" i="67" s="1"/>
  <c r="BV238" i="67"/>
  <c r="BW238" i="67" s="1"/>
  <c r="BV239" i="67"/>
  <c r="BW239" i="67" s="1"/>
  <c r="BV240" i="67"/>
  <c r="BW240" i="67" s="1"/>
  <c r="BV241" i="67"/>
  <c r="BW241" i="67" s="1"/>
  <c r="BV242" i="67"/>
  <c r="BW242" i="67" s="1"/>
  <c r="BV243" i="67"/>
  <c r="BW243" i="67" s="1"/>
  <c r="BV244" i="67"/>
  <c r="BW244" i="67" s="1"/>
  <c r="BV245" i="67"/>
  <c r="BW245" i="67" s="1"/>
  <c r="BV246" i="67"/>
  <c r="BW246" i="67" s="1"/>
  <c r="BV247" i="67"/>
  <c r="BW247" i="67" s="1"/>
  <c r="BV248" i="67"/>
  <c r="BW248" i="67" s="1"/>
  <c r="BV249" i="67"/>
  <c r="BW249" i="67" s="1"/>
  <c r="BV250" i="67"/>
  <c r="BW250" i="67" s="1"/>
  <c r="BV251" i="67"/>
  <c r="BW251" i="67" s="1"/>
  <c r="BV252" i="67"/>
  <c r="BW252" i="67" s="1"/>
  <c r="BV253" i="67"/>
  <c r="BW253" i="67" s="1"/>
  <c r="BV254" i="67"/>
  <c r="BW254" i="67" s="1"/>
  <c r="BV255" i="67"/>
  <c r="BW255" i="67" s="1"/>
  <c r="BV256" i="67"/>
  <c r="BW256" i="67" s="1"/>
  <c r="BV257" i="67"/>
  <c r="BW257" i="67" s="1"/>
  <c r="BV258" i="67"/>
  <c r="BW258" i="67" s="1"/>
  <c r="BV259" i="67"/>
  <c r="BW259" i="67" s="1"/>
  <c r="BV260" i="67"/>
  <c r="BW260" i="67" s="1"/>
  <c r="BV261" i="67"/>
  <c r="BW261" i="67" s="1"/>
  <c r="BV262" i="67"/>
  <c r="BW262" i="67" s="1"/>
  <c r="BV263" i="67"/>
  <c r="BW263" i="67" s="1"/>
  <c r="BV264" i="67"/>
  <c r="BW264" i="67" s="1"/>
  <c r="BV265" i="67"/>
  <c r="BW265" i="67" s="1"/>
  <c r="BV266" i="67"/>
  <c r="BW266" i="67" s="1"/>
  <c r="BV267" i="67"/>
  <c r="BW267" i="67" s="1"/>
  <c r="BV268" i="67"/>
  <c r="BW268" i="67" s="1"/>
  <c r="BV269" i="67"/>
  <c r="BW269" i="67" s="1"/>
  <c r="BV270" i="67"/>
  <c r="BW270" i="67" s="1"/>
  <c r="BV271" i="67"/>
  <c r="BW271" i="67" s="1"/>
  <c r="BV272" i="67"/>
  <c r="BW272" i="67" s="1"/>
  <c r="BV273" i="67"/>
  <c r="BW273" i="67" s="1"/>
  <c r="BV274" i="67"/>
  <c r="BW274" i="67" s="1"/>
  <c r="BV275" i="67"/>
  <c r="BW275" i="67" s="1"/>
  <c r="BV276" i="67"/>
  <c r="BW276" i="67" s="1"/>
  <c r="BV277" i="67"/>
  <c r="BW277" i="67" s="1"/>
  <c r="BV278" i="67"/>
  <c r="BW278" i="67" s="1"/>
  <c r="BV279" i="67"/>
  <c r="BW279" i="67" s="1"/>
  <c r="BV280" i="67"/>
  <c r="BW280" i="67" s="1"/>
  <c r="BV281" i="67"/>
  <c r="BW281" i="67" s="1"/>
  <c r="BV282" i="67"/>
  <c r="BW282" i="67" s="1"/>
  <c r="BV283" i="67"/>
  <c r="BW283" i="67" s="1"/>
  <c r="BV284" i="67"/>
  <c r="BW284" i="67" s="1"/>
  <c r="BV285" i="67"/>
  <c r="BW285" i="67" s="1"/>
  <c r="BV286" i="67"/>
  <c r="BW286" i="67" s="1"/>
  <c r="BV287" i="67"/>
  <c r="BW287" i="67" s="1"/>
  <c r="BV288" i="67"/>
  <c r="BW288" i="67" s="1"/>
  <c r="BV289" i="67"/>
  <c r="BW289" i="67" s="1"/>
  <c r="BV290" i="67"/>
  <c r="BW290" i="67" s="1"/>
  <c r="BV291" i="67"/>
  <c r="BW291" i="67" s="1"/>
  <c r="BV292" i="67"/>
  <c r="BW292" i="67" s="1"/>
  <c r="BV293" i="67"/>
  <c r="BW293" i="67" s="1"/>
  <c r="BV294" i="67"/>
  <c r="BW294" i="67" s="1"/>
  <c r="BV295" i="67"/>
  <c r="BW295" i="67" s="1"/>
  <c r="BV296" i="67"/>
  <c r="BW296" i="67" s="1"/>
  <c r="BV297" i="67"/>
  <c r="BW297" i="67" s="1"/>
  <c r="BV298" i="67"/>
  <c r="BW298" i="67" s="1"/>
  <c r="BV299" i="67"/>
  <c r="BW299" i="67" s="1"/>
  <c r="BV300" i="67"/>
  <c r="BW300" i="67" s="1"/>
  <c r="BV301" i="67"/>
  <c r="BW301" i="67" s="1"/>
  <c r="BV302" i="67"/>
  <c r="BW302" i="67" s="1"/>
  <c r="BV303" i="67"/>
  <c r="BW303" i="67" s="1"/>
  <c r="BV304" i="67"/>
  <c r="BW304" i="67" s="1"/>
  <c r="BV305" i="67"/>
  <c r="BW305" i="67" s="1"/>
  <c r="BV306" i="67"/>
  <c r="BW306" i="67" s="1"/>
  <c r="BV307" i="67"/>
  <c r="BW307" i="67" s="1"/>
  <c r="BV308" i="67"/>
  <c r="BW308" i="67" s="1"/>
  <c r="BV309" i="67"/>
  <c r="BW309" i="67" s="1"/>
  <c r="BV310" i="67"/>
  <c r="BW310" i="67" s="1"/>
  <c r="BV311" i="67"/>
  <c r="BW311" i="67" s="1"/>
  <c r="BV312" i="67"/>
  <c r="BW312" i="67" s="1"/>
  <c r="BV313" i="67"/>
  <c r="BW313" i="67" s="1"/>
  <c r="BV314" i="67"/>
  <c r="BW314" i="67" s="1"/>
  <c r="BV315" i="67"/>
  <c r="BW315" i="67" s="1"/>
  <c r="BV316" i="67"/>
  <c r="BW316" i="67" s="1"/>
  <c r="BV317" i="67"/>
  <c r="BW317" i="67" s="1"/>
  <c r="BV318" i="67"/>
  <c r="BW318" i="67" s="1"/>
  <c r="BV319" i="67"/>
  <c r="BW319" i="67" s="1"/>
  <c r="BV320" i="67"/>
  <c r="BW320" i="67" s="1"/>
  <c r="BV321" i="67"/>
  <c r="BW321" i="67" s="1"/>
  <c r="BV322" i="67"/>
  <c r="BW322" i="67" s="1"/>
  <c r="BV323" i="67"/>
  <c r="BW323" i="67" s="1"/>
  <c r="BV324" i="67"/>
  <c r="BW324" i="67" s="1"/>
  <c r="BV325" i="67"/>
  <c r="BW325" i="67" s="1"/>
  <c r="BV326" i="67"/>
  <c r="BW326" i="67" s="1"/>
  <c r="BV327" i="67"/>
  <c r="BW327" i="67" s="1"/>
  <c r="BV328" i="67"/>
  <c r="BW328" i="67" s="1"/>
  <c r="BV329" i="67"/>
  <c r="BW329" i="67" s="1"/>
  <c r="BV330" i="67"/>
  <c r="BW330" i="67" s="1"/>
  <c r="BV331" i="67"/>
  <c r="BW331" i="67" s="1"/>
  <c r="BV332" i="67"/>
  <c r="BW332" i="67" s="1"/>
  <c r="BV333" i="67"/>
  <c r="BW333" i="67" s="1"/>
  <c r="BV334" i="67"/>
  <c r="BW334" i="67" s="1"/>
  <c r="BV335" i="67"/>
  <c r="BW335" i="67" s="1"/>
  <c r="BV336" i="67"/>
  <c r="BW336" i="67" s="1"/>
  <c r="BV337" i="67"/>
  <c r="BW337" i="67" s="1"/>
  <c r="BV338" i="67"/>
  <c r="BW338" i="67" s="1"/>
  <c r="BV339" i="67"/>
  <c r="BW339" i="67" s="1"/>
  <c r="BV340" i="67"/>
  <c r="BW340" i="67" s="1"/>
  <c r="BV341" i="67"/>
  <c r="BW341" i="67" s="1"/>
  <c r="BV342" i="67"/>
  <c r="BW342" i="67" s="1"/>
  <c r="BV343" i="67"/>
  <c r="BW343" i="67" s="1"/>
  <c r="BV344" i="67"/>
  <c r="BW344" i="67" s="1"/>
  <c r="BV345" i="67"/>
  <c r="BW345" i="67" s="1"/>
  <c r="BV346" i="67"/>
  <c r="BW346" i="67" s="1"/>
  <c r="BV347" i="67"/>
  <c r="BW347" i="67" s="1"/>
  <c r="BV348" i="67"/>
  <c r="BW348" i="67" s="1"/>
  <c r="BV349" i="67"/>
  <c r="BW349" i="67" s="1"/>
  <c r="BV350" i="67"/>
  <c r="BW350" i="67" s="1"/>
  <c r="BV351" i="67"/>
  <c r="BW351" i="67" s="1"/>
  <c r="BV352" i="67"/>
  <c r="BW352" i="67" s="1"/>
  <c r="BV353" i="67"/>
  <c r="BW353" i="67" s="1"/>
  <c r="BV354" i="67"/>
  <c r="BW354" i="67" s="1"/>
  <c r="BV355" i="67"/>
  <c r="BW355" i="67" s="1"/>
  <c r="BV356" i="67"/>
  <c r="BW356" i="67" s="1"/>
  <c r="BV357" i="67"/>
  <c r="BW357" i="67" s="1"/>
  <c r="BV358" i="67"/>
  <c r="BW358" i="67" s="1"/>
  <c r="BV359" i="67"/>
  <c r="BW359" i="67" s="1"/>
  <c r="BV360" i="67"/>
  <c r="BW360" i="67" s="1"/>
  <c r="BV361" i="67"/>
  <c r="BW361" i="67" s="1"/>
  <c r="BV362" i="67"/>
  <c r="BW362" i="67" s="1"/>
  <c r="BV363" i="67"/>
  <c r="BW363" i="67" s="1"/>
  <c r="BV364" i="67"/>
  <c r="BW364" i="67" s="1"/>
  <c r="BV365" i="67"/>
  <c r="BW365" i="67" s="1"/>
  <c r="BV366" i="67"/>
  <c r="BW366" i="67" s="1"/>
  <c r="BV367" i="67"/>
  <c r="BW367" i="67" s="1"/>
  <c r="BV368" i="67"/>
  <c r="BW368" i="67" s="1"/>
  <c r="BV369" i="67"/>
  <c r="BW369" i="67" s="1"/>
  <c r="BV370" i="67"/>
  <c r="BW370" i="67" s="1"/>
  <c r="BV371" i="67"/>
  <c r="BW371" i="67" s="1"/>
  <c r="BV372" i="67"/>
  <c r="BW372" i="67" s="1"/>
  <c r="BV373" i="67"/>
  <c r="BW373" i="67" s="1"/>
  <c r="BV374" i="67"/>
  <c r="BW374" i="67" s="1"/>
  <c r="BN12" i="67"/>
  <c r="BO12" i="67" s="1"/>
  <c r="BN13" i="67"/>
  <c r="BO13" i="67" s="1"/>
  <c r="BN14" i="67"/>
  <c r="BO14" i="67" s="1"/>
  <c r="BN15" i="67"/>
  <c r="BO15" i="67" s="1"/>
  <c r="BN16" i="67"/>
  <c r="BO16" i="67" s="1"/>
  <c r="BN17" i="67"/>
  <c r="BO17" i="67" s="1"/>
  <c r="BN18" i="67"/>
  <c r="BO18" i="67" s="1"/>
  <c r="BN19" i="67"/>
  <c r="BO19" i="67" s="1"/>
  <c r="BN20" i="67"/>
  <c r="BO20" i="67" s="1"/>
  <c r="BN21" i="67"/>
  <c r="BO21" i="67" s="1"/>
  <c r="BN22" i="67"/>
  <c r="BO22" i="67" s="1"/>
  <c r="BN23" i="67"/>
  <c r="BO23" i="67" s="1"/>
  <c r="BN24" i="67"/>
  <c r="BO24" i="67" s="1"/>
  <c r="BN25" i="67"/>
  <c r="BO25" i="67" s="1"/>
  <c r="BN26" i="67"/>
  <c r="BO26" i="67" s="1"/>
  <c r="BN27" i="67"/>
  <c r="BO27" i="67" s="1"/>
  <c r="BN28" i="67"/>
  <c r="BO28" i="67" s="1"/>
  <c r="BN29" i="67"/>
  <c r="BO29" i="67" s="1"/>
  <c r="BN30" i="67"/>
  <c r="BO30" i="67" s="1"/>
  <c r="BN31" i="67"/>
  <c r="BO31" i="67" s="1"/>
  <c r="BN32" i="67"/>
  <c r="BO32" i="67" s="1"/>
  <c r="BN33" i="67"/>
  <c r="BO33" i="67" s="1"/>
  <c r="BN34" i="67"/>
  <c r="BO34" i="67" s="1"/>
  <c r="BN35" i="67"/>
  <c r="BO35" i="67" s="1"/>
  <c r="BN36" i="67"/>
  <c r="BO36" i="67" s="1"/>
  <c r="BN37" i="67"/>
  <c r="BO37" i="67" s="1"/>
  <c r="BN38" i="67"/>
  <c r="BO38" i="67" s="1"/>
  <c r="BN39" i="67"/>
  <c r="BO39" i="67" s="1"/>
  <c r="BN40" i="67"/>
  <c r="BO40" i="67" s="1"/>
  <c r="BN41" i="67"/>
  <c r="BO41" i="67" s="1"/>
  <c r="BN42" i="67"/>
  <c r="BO42" i="67" s="1"/>
  <c r="BN43" i="67"/>
  <c r="BO43" i="67" s="1"/>
  <c r="BN44" i="67"/>
  <c r="BO44" i="67" s="1"/>
  <c r="BN45" i="67"/>
  <c r="BO45" i="67" s="1"/>
  <c r="BN46" i="67"/>
  <c r="BO46" i="67" s="1"/>
  <c r="BN47" i="67"/>
  <c r="BO47" i="67" s="1"/>
  <c r="BN48" i="67"/>
  <c r="BO48" i="67" s="1"/>
  <c r="BN49" i="67"/>
  <c r="BO49" i="67" s="1"/>
  <c r="BN50" i="67"/>
  <c r="BO50" i="67" s="1"/>
  <c r="BN51" i="67"/>
  <c r="BO51" i="67" s="1"/>
  <c r="BN52" i="67"/>
  <c r="BO52" i="67" s="1"/>
  <c r="BN53" i="67"/>
  <c r="BO53" i="67" s="1"/>
  <c r="BN54" i="67"/>
  <c r="BO54" i="67" s="1"/>
  <c r="BN55" i="67"/>
  <c r="BO55" i="67" s="1"/>
  <c r="BN56" i="67"/>
  <c r="BO56" i="67" s="1"/>
  <c r="BN57" i="67"/>
  <c r="BO57" i="67" s="1"/>
  <c r="BN58" i="67"/>
  <c r="BO58" i="67" s="1"/>
  <c r="BN59" i="67"/>
  <c r="BO59" i="67" s="1"/>
  <c r="BN60" i="67"/>
  <c r="BO60" i="67" s="1"/>
  <c r="BN61" i="67"/>
  <c r="BO61" i="67" s="1"/>
  <c r="BN62" i="67"/>
  <c r="BO62" i="67" s="1"/>
  <c r="BN63" i="67"/>
  <c r="BO63" i="67" s="1"/>
  <c r="BN64" i="67"/>
  <c r="BO64" i="67" s="1"/>
  <c r="BN65" i="67"/>
  <c r="BO65" i="67" s="1"/>
  <c r="BN66" i="67"/>
  <c r="BO66" i="67" s="1"/>
  <c r="BN67" i="67"/>
  <c r="BO67" i="67" s="1"/>
  <c r="BN68" i="67"/>
  <c r="BO68" i="67" s="1"/>
  <c r="BN69" i="67"/>
  <c r="BO69" i="67" s="1"/>
  <c r="BN70" i="67"/>
  <c r="BO70" i="67" s="1"/>
  <c r="BN71" i="67"/>
  <c r="BO71" i="67" s="1"/>
  <c r="BN72" i="67"/>
  <c r="BO72" i="67" s="1"/>
  <c r="BN73" i="67"/>
  <c r="BO73" i="67" s="1"/>
  <c r="BN74" i="67"/>
  <c r="BO74" i="67" s="1"/>
  <c r="BN75" i="67"/>
  <c r="BO75" i="67" s="1"/>
  <c r="BN76" i="67"/>
  <c r="BO76" i="67" s="1"/>
  <c r="BN77" i="67"/>
  <c r="BO77" i="67" s="1"/>
  <c r="BN78" i="67"/>
  <c r="BO78" i="67" s="1"/>
  <c r="BN79" i="67"/>
  <c r="BO79" i="67" s="1"/>
  <c r="BN80" i="67"/>
  <c r="BO80" i="67" s="1"/>
  <c r="BN81" i="67"/>
  <c r="BO81" i="67" s="1"/>
  <c r="BN82" i="67"/>
  <c r="BO82" i="67" s="1"/>
  <c r="BN83" i="67"/>
  <c r="BO83" i="67" s="1"/>
  <c r="BN84" i="67"/>
  <c r="BO84" i="67" s="1"/>
  <c r="BN85" i="67"/>
  <c r="BO85" i="67" s="1"/>
  <c r="BN86" i="67"/>
  <c r="BO86" i="67" s="1"/>
  <c r="BN87" i="67"/>
  <c r="BO87" i="67" s="1"/>
  <c r="BN88" i="67"/>
  <c r="BO88" i="67" s="1"/>
  <c r="BN89" i="67"/>
  <c r="BO89" i="67" s="1"/>
  <c r="BN90" i="67"/>
  <c r="BO90" i="67" s="1"/>
  <c r="BN91" i="67"/>
  <c r="BO91" i="67" s="1"/>
  <c r="BN92" i="67"/>
  <c r="BO92" i="67" s="1"/>
  <c r="BN93" i="67"/>
  <c r="BO93" i="67" s="1"/>
  <c r="BN94" i="67"/>
  <c r="BO94" i="67" s="1"/>
  <c r="BN95" i="67"/>
  <c r="BO95" i="67" s="1"/>
  <c r="BN96" i="67"/>
  <c r="BO96" i="67" s="1"/>
  <c r="BN97" i="67"/>
  <c r="BO97" i="67"/>
  <c r="BN98" i="67"/>
  <c r="BO98" i="67"/>
  <c r="BN99" i="67"/>
  <c r="BO99" i="67"/>
  <c r="BN100" i="67"/>
  <c r="BO100" i="67"/>
  <c r="BN101" i="67"/>
  <c r="BO101" i="67"/>
  <c r="BN102" i="67"/>
  <c r="BO102" i="67"/>
  <c r="BN103" i="67"/>
  <c r="BO103" i="67"/>
  <c r="BN104" i="67"/>
  <c r="BO104" i="67"/>
  <c r="BN105" i="67"/>
  <c r="BO105" i="67"/>
  <c r="BN106" i="67"/>
  <c r="BO106" i="67"/>
  <c r="BN107" i="67"/>
  <c r="BO107" i="67"/>
  <c r="BN108" i="67"/>
  <c r="BO108" i="67"/>
  <c r="BN109" i="67"/>
  <c r="BO109" i="67"/>
  <c r="BN110" i="67"/>
  <c r="BO110" i="67"/>
  <c r="BN111" i="67"/>
  <c r="BO111" i="67"/>
  <c r="BN112" i="67"/>
  <c r="BO112" i="67"/>
  <c r="BN113" i="67"/>
  <c r="BO113" i="67"/>
  <c r="BN114" i="67"/>
  <c r="BO114" i="67"/>
  <c r="BN115" i="67"/>
  <c r="BO115" i="67"/>
  <c r="BN116" i="67"/>
  <c r="BO116" i="67"/>
  <c r="BN117" i="67"/>
  <c r="BO117" i="67"/>
  <c r="BN118" i="67"/>
  <c r="BO118" i="67"/>
  <c r="BN119" i="67"/>
  <c r="BO119" i="67"/>
  <c r="BN120" i="67"/>
  <c r="BO120" i="67"/>
  <c r="BN121" i="67"/>
  <c r="BO121" i="67"/>
  <c r="BN122" i="67"/>
  <c r="BO122" i="67" s="1"/>
  <c r="BN123" i="67"/>
  <c r="BO123" i="67"/>
  <c r="BN124" i="67"/>
  <c r="BO124" i="67"/>
  <c r="BN125" i="67"/>
  <c r="BO125" i="67"/>
  <c r="BN126" i="67"/>
  <c r="BO126" i="67"/>
  <c r="BN127" i="67"/>
  <c r="BO127" i="67"/>
  <c r="BN128" i="67"/>
  <c r="BO128" i="67"/>
  <c r="BN129" i="67"/>
  <c r="BO129" i="67"/>
  <c r="BN130" i="67"/>
  <c r="BO130" i="67" s="1"/>
  <c r="BN131" i="67"/>
  <c r="BO131" i="67" s="1"/>
  <c r="BN132" i="67"/>
  <c r="BO132" i="67" s="1"/>
  <c r="BN133" i="67"/>
  <c r="BO133" i="67" s="1"/>
  <c r="BN134" i="67"/>
  <c r="BO134" i="67" s="1"/>
  <c r="BN135" i="67"/>
  <c r="BO135" i="67" s="1"/>
  <c r="BN136" i="67"/>
  <c r="BO136" i="67" s="1"/>
  <c r="BN137" i="67"/>
  <c r="BO137" i="67" s="1"/>
  <c r="BN138" i="67"/>
  <c r="BO138" i="67" s="1"/>
  <c r="BN139" i="67"/>
  <c r="BO139" i="67" s="1"/>
  <c r="BN140" i="67"/>
  <c r="BO140" i="67" s="1"/>
  <c r="BN141" i="67"/>
  <c r="BO141" i="67" s="1"/>
  <c r="BN142" i="67"/>
  <c r="BO142" i="67" s="1"/>
  <c r="BN143" i="67"/>
  <c r="BO143" i="67" s="1"/>
  <c r="BN144" i="67"/>
  <c r="BO144" i="67" s="1"/>
  <c r="BN145" i="67"/>
  <c r="BO145" i="67" s="1"/>
  <c r="BN146" i="67"/>
  <c r="BO146" i="67" s="1"/>
  <c r="BN147" i="67"/>
  <c r="BO147" i="67" s="1"/>
  <c r="BN148" i="67"/>
  <c r="BO148" i="67" s="1"/>
  <c r="BN149" i="67"/>
  <c r="BO149" i="67" s="1"/>
  <c r="BN150" i="67"/>
  <c r="BO150" i="67" s="1"/>
  <c r="BN151" i="67"/>
  <c r="BO151" i="67" s="1"/>
  <c r="BN152" i="67"/>
  <c r="BO152" i="67" s="1"/>
  <c r="BN153" i="67"/>
  <c r="BO153" i="67" s="1"/>
  <c r="BN154" i="67"/>
  <c r="BO154" i="67" s="1"/>
  <c r="BN155" i="67"/>
  <c r="BO155" i="67" s="1"/>
  <c r="BN156" i="67"/>
  <c r="BO156" i="67" s="1"/>
  <c r="BN157" i="67"/>
  <c r="BO157" i="67" s="1"/>
  <c r="BN158" i="67"/>
  <c r="BO158" i="67" s="1"/>
  <c r="BN159" i="67"/>
  <c r="BO159" i="67" s="1"/>
  <c r="BN160" i="67"/>
  <c r="BO160" i="67" s="1"/>
  <c r="BN161" i="67"/>
  <c r="BO161" i="67" s="1"/>
  <c r="BN162" i="67"/>
  <c r="BO162" i="67" s="1"/>
  <c r="BN163" i="67"/>
  <c r="BO163" i="67" s="1"/>
  <c r="BN164" i="67"/>
  <c r="BO164" i="67" s="1"/>
  <c r="BN165" i="67"/>
  <c r="BO165" i="67" s="1"/>
  <c r="BN166" i="67"/>
  <c r="BO166" i="67" s="1"/>
  <c r="BN167" i="67"/>
  <c r="BO167" i="67" s="1"/>
  <c r="BN168" i="67"/>
  <c r="BO168" i="67" s="1"/>
  <c r="BN169" i="67"/>
  <c r="BO169" i="67" s="1"/>
  <c r="BN170" i="67"/>
  <c r="BO170" i="67" s="1"/>
  <c r="BN171" i="67"/>
  <c r="BO171" i="67" s="1"/>
  <c r="BN172" i="67"/>
  <c r="BO172" i="67" s="1"/>
  <c r="BN173" i="67"/>
  <c r="BO173" i="67" s="1"/>
  <c r="BN174" i="67"/>
  <c r="BO174" i="67" s="1"/>
  <c r="BN175" i="67"/>
  <c r="BO175" i="67" s="1"/>
  <c r="BN176" i="67"/>
  <c r="BO176" i="67" s="1"/>
  <c r="BN177" i="67"/>
  <c r="BO177" i="67" s="1"/>
  <c r="BN178" i="67"/>
  <c r="BO178" i="67" s="1"/>
  <c r="BN179" i="67"/>
  <c r="BO179" i="67" s="1"/>
  <c r="BN180" i="67"/>
  <c r="BO180" i="67" s="1"/>
  <c r="BN181" i="67"/>
  <c r="BO181" i="67" s="1"/>
  <c r="BN182" i="67"/>
  <c r="BO182" i="67" s="1"/>
  <c r="BN183" i="67"/>
  <c r="BO183" i="67" s="1"/>
  <c r="BN184" i="67"/>
  <c r="BO184" i="67" s="1"/>
  <c r="BN185" i="67"/>
  <c r="BO185" i="67" s="1"/>
  <c r="BN186" i="67"/>
  <c r="BO186" i="67" s="1"/>
  <c r="BN187" i="67"/>
  <c r="BO187" i="67" s="1"/>
  <c r="BN188" i="67"/>
  <c r="BO188" i="67" s="1"/>
  <c r="BN189" i="67"/>
  <c r="BO189" i="67" s="1"/>
  <c r="BN190" i="67"/>
  <c r="BO190" i="67" s="1"/>
  <c r="BN191" i="67"/>
  <c r="BO191" i="67" s="1"/>
  <c r="BN192" i="67"/>
  <c r="BO192" i="67" s="1"/>
  <c r="BN193" i="67"/>
  <c r="BO193" i="67" s="1"/>
  <c r="BN194" i="67"/>
  <c r="BO194" i="67" s="1"/>
  <c r="BN195" i="67"/>
  <c r="BO195" i="67" s="1"/>
  <c r="BN196" i="67"/>
  <c r="BO196" i="67" s="1"/>
  <c r="BN197" i="67"/>
  <c r="BO197" i="67" s="1"/>
  <c r="BN198" i="67"/>
  <c r="BO198" i="67" s="1"/>
  <c r="BN199" i="67"/>
  <c r="BO199" i="67" s="1"/>
  <c r="BN200" i="67"/>
  <c r="BO200" i="67" s="1"/>
  <c r="BN201" i="67"/>
  <c r="BO201" i="67" s="1"/>
  <c r="BN202" i="67"/>
  <c r="BO202" i="67" s="1"/>
  <c r="BN203" i="67"/>
  <c r="BO203" i="67" s="1"/>
  <c r="BN204" i="67"/>
  <c r="BO204" i="67" s="1"/>
  <c r="BN205" i="67"/>
  <c r="BO205" i="67" s="1"/>
  <c r="BN206" i="67"/>
  <c r="BO206" i="67" s="1"/>
  <c r="BN207" i="67"/>
  <c r="BO207" i="67" s="1"/>
  <c r="BN208" i="67"/>
  <c r="BO208" i="67" s="1"/>
  <c r="BN209" i="67"/>
  <c r="BO209" i="67" s="1"/>
  <c r="BN210" i="67"/>
  <c r="BO210" i="67" s="1"/>
  <c r="BN211" i="67"/>
  <c r="BO211" i="67" s="1"/>
  <c r="BN212" i="67"/>
  <c r="BO212" i="67" s="1"/>
  <c r="BN213" i="67"/>
  <c r="BO213" i="67" s="1"/>
  <c r="BN214" i="67"/>
  <c r="BO214" i="67" s="1"/>
  <c r="BN215" i="67"/>
  <c r="BO215" i="67" s="1"/>
  <c r="BN216" i="67"/>
  <c r="BO216" i="67" s="1"/>
  <c r="BN217" i="67"/>
  <c r="BO217" i="67" s="1"/>
  <c r="BN218" i="67"/>
  <c r="BO218" i="67" s="1"/>
  <c r="BN219" i="67"/>
  <c r="BO219" i="67" s="1"/>
  <c r="BN220" i="67"/>
  <c r="BO220" i="67" s="1"/>
  <c r="BN221" i="67"/>
  <c r="BO221" i="67" s="1"/>
  <c r="BN222" i="67"/>
  <c r="BO222" i="67" s="1"/>
  <c r="BN223" i="67"/>
  <c r="BO223" i="67" s="1"/>
  <c r="BN224" i="67"/>
  <c r="BO224" i="67" s="1"/>
  <c r="BN225" i="67"/>
  <c r="BO225" i="67" s="1"/>
  <c r="BN226" i="67"/>
  <c r="BO226" i="67" s="1"/>
  <c r="BN227" i="67"/>
  <c r="BO227" i="67" s="1"/>
  <c r="BN228" i="67"/>
  <c r="BO228" i="67" s="1"/>
  <c r="BN229" i="67"/>
  <c r="BO229" i="67" s="1"/>
  <c r="BN230" i="67"/>
  <c r="BO230" i="67" s="1"/>
  <c r="BN231" i="67"/>
  <c r="BO231" i="67" s="1"/>
  <c r="BN232" i="67"/>
  <c r="BO232" i="67" s="1"/>
  <c r="BN233" i="67"/>
  <c r="BO233" i="67" s="1"/>
  <c r="BN234" i="67"/>
  <c r="BO234" i="67" s="1"/>
  <c r="BN235" i="67"/>
  <c r="BO235" i="67" s="1"/>
  <c r="BN236" i="67"/>
  <c r="BO236" i="67" s="1"/>
  <c r="BN237" i="67"/>
  <c r="BO237" i="67" s="1"/>
  <c r="BN238" i="67"/>
  <c r="BO238" i="67" s="1"/>
  <c r="BN239" i="67"/>
  <c r="BO239" i="67" s="1"/>
  <c r="BN240" i="67"/>
  <c r="BO240" i="67" s="1"/>
  <c r="BN241" i="67"/>
  <c r="BO241" i="67" s="1"/>
  <c r="BN242" i="67"/>
  <c r="BO242" i="67" s="1"/>
  <c r="BN243" i="67"/>
  <c r="BO243" i="67" s="1"/>
  <c r="BN244" i="67"/>
  <c r="BO244" i="67" s="1"/>
  <c r="BN245" i="67"/>
  <c r="BO245" i="67" s="1"/>
  <c r="BN246" i="67"/>
  <c r="BO246" i="67" s="1"/>
  <c r="BN247" i="67"/>
  <c r="BO247" i="67" s="1"/>
  <c r="BN248" i="67"/>
  <c r="BO248" i="67" s="1"/>
  <c r="BN249" i="67"/>
  <c r="BO249" i="67" s="1"/>
  <c r="BN250" i="67"/>
  <c r="BO250" i="67" s="1"/>
  <c r="BN251" i="67"/>
  <c r="BO251" i="67" s="1"/>
  <c r="BN252" i="67"/>
  <c r="BO252" i="67" s="1"/>
  <c r="BN253" i="67"/>
  <c r="BO253" i="67" s="1"/>
  <c r="BN254" i="67"/>
  <c r="BO254" i="67" s="1"/>
  <c r="BN255" i="67"/>
  <c r="BO255" i="67" s="1"/>
  <c r="BN256" i="67"/>
  <c r="BO256" i="67" s="1"/>
  <c r="BN257" i="67"/>
  <c r="BO257" i="67" s="1"/>
  <c r="BN258" i="67"/>
  <c r="BO258" i="67" s="1"/>
  <c r="BN259" i="67"/>
  <c r="BO259" i="67" s="1"/>
  <c r="BN260" i="67"/>
  <c r="BO260" i="67" s="1"/>
  <c r="BN261" i="67"/>
  <c r="BO261" i="67" s="1"/>
  <c r="BN262" i="67"/>
  <c r="BO262" i="67" s="1"/>
  <c r="BN263" i="67"/>
  <c r="BO263" i="67" s="1"/>
  <c r="BN264" i="67"/>
  <c r="BO264" i="67" s="1"/>
  <c r="BN265" i="67"/>
  <c r="BO265" i="67" s="1"/>
  <c r="BN266" i="67"/>
  <c r="BO266" i="67" s="1"/>
  <c r="BN267" i="67"/>
  <c r="BO267" i="67" s="1"/>
  <c r="BN268" i="67"/>
  <c r="BO268" i="67" s="1"/>
  <c r="BN269" i="67"/>
  <c r="BO269" i="67" s="1"/>
  <c r="BN270" i="67"/>
  <c r="BO270" i="67" s="1"/>
  <c r="BN271" i="67"/>
  <c r="BO271" i="67" s="1"/>
  <c r="BN272" i="67"/>
  <c r="BO272" i="67" s="1"/>
  <c r="BN273" i="67"/>
  <c r="BO273" i="67" s="1"/>
  <c r="BN274" i="67"/>
  <c r="BO274" i="67" s="1"/>
  <c r="BN275" i="67"/>
  <c r="BO275" i="67" s="1"/>
  <c r="BN276" i="67"/>
  <c r="BO276" i="67" s="1"/>
  <c r="BN277" i="67"/>
  <c r="BO277" i="67" s="1"/>
  <c r="BN278" i="67"/>
  <c r="BO278" i="67" s="1"/>
  <c r="BN279" i="67"/>
  <c r="BO279" i="67" s="1"/>
  <c r="BN280" i="67"/>
  <c r="BO280" i="67" s="1"/>
  <c r="BN281" i="67"/>
  <c r="BO281" i="67" s="1"/>
  <c r="BN282" i="67"/>
  <c r="BO282" i="67" s="1"/>
  <c r="BN283" i="67"/>
  <c r="BO283" i="67" s="1"/>
  <c r="BN284" i="67"/>
  <c r="BO284" i="67" s="1"/>
  <c r="BN285" i="67"/>
  <c r="BO285" i="67" s="1"/>
  <c r="BN286" i="67"/>
  <c r="BO286" i="67" s="1"/>
  <c r="BN287" i="67"/>
  <c r="BO287" i="67" s="1"/>
  <c r="BN288" i="67"/>
  <c r="BO288" i="67" s="1"/>
  <c r="BN289" i="67"/>
  <c r="BO289" i="67" s="1"/>
  <c r="BN290" i="67"/>
  <c r="BO290" i="67" s="1"/>
  <c r="BN291" i="67"/>
  <c r="BO291" i="67" s="1"/>
  <c r="BN292" i="67"/>
  <c r="BO292" i="67" s="1"/>
  <c r="BN293" i="67"/>
  <c r="BO293" i="67" s="1"/>
  <c r="BN294" i="67"/>
  <c r="BO294" i="67" s="1"/>
  <c r="BN295" i="67"/>
  <c r="BO295" i="67" s="1"/>
  <c r="BN296" i="67"/>
  <c r="BO296" i="67" s="1"/>
  <c r="BN297" i="67"/>
  <c r="BO297" i="67" s="1"/>
  <c r="BN298" i="67"/>
  <c r="BO298" i="67" s="1"/>
  <c r="BN299" i="67"/>
  <c r="BO299" i="67" s="1"/>
  <c r="BN300" i="67"/>
  <c r="BO300" i="67" s="1"/>
  <c r="BN301" i="67"/>
  <c r="BO301" i="67" s="1"/>
  <c r="BN302" i="67"/>
  <c r="BO302" i="67" s="1"/>
  <c r="BN303" i="67"/>
  <c r="BO303" i="67" s="1"/>
  <c r="BN304" i="67"/>
  <c r="BO304" i="67" s="1"/>
  <c r="BN305" i="67"/>
  <c r="BO305" i="67" s="1"/>
  <c r="BN306" i="67"/>
  <c r="BO306" i="67" s="1"/>
  <c r="BN307" i="67"/>
  <c r="BO307" i="67" s="1"/>
  <c r="BN308" i="67"/>
  <c r="BO308" i="67" s="1"/>
  <c r="BN309" i="67"/>
  <c r="BO309" i="67" s="1"/>
  <c r="BN310" i="67"/>
  <c r="BO310" i="67" s="1"/>
  <c r="BN311" i="67"/>
  <c r="BO311" i="67" s="1"/>
  <c r="BN312" i="67"/>
  <c r="BO312" i="67" s="1"/>
  <c r="BN313" i="67"/>
  <c r="BO313" i="67" s="1"/>
  <c r="BN314" i="67"/>
  <c r="BO314" i="67" s="1"/>
  <c r="BN315" i="67"/>
  <c r="BO315" i="67" s="1"/>
  <c r="BN316" i="67"/>
  <c r="BO316" i="67" s="1"/>
  <c r="BN317" i="67"/>
  <c r="BO317" i="67" s="1"/>
  <c r="BN318" i="67"/>
  <c r="BO318" i="67" s="1"/>
  <c r="BN319" i="67"/>
  <c r="BO319" i="67" s="1"/>
  <c r="BN320" i="67"/>
  <c r="BO320" i="67" s="1"/>
  <c r="BN321" i="67"/>
  <c r="BO321" i="67" s="1"/>
  <c r="BN322" i="67"/>
  <c r="BO322" i="67" s="1"/>
  <c r="BN323" i="67"/>
  <c r="BO323" i="67" s="1"/>
  <c r="BN324" i="67"/>
  <c r="BO324" i="67" s="1"/>
  <c r="BN325" i="67"/>
  <c r="BO325" i="67" s="1"/>
  <c r="BN326" i="67"/>
  <c r="BO326" i="67" s="1"/>
  <c r="BN327" i="67"/>
  <c r="BO327" i="67" s="1"/>
  <c r="BN328" i="67"/>
  <c r="BO328" i="67" s="1"/>
  <c r="BN329" i="67"/>
  <c r="BO329" i="67" s="1"/>
  <c r="BN330" i="67"/>
  <c r="BO330" i="67" s="1"/>
  <c r="BN331" i="67"/>
  <c r="BO331" i="67" s="1"/>
  <c r="BN332" i="67"/>
  <c r="BO332" i="67" s="1"/>
  <c r="BN333" i="67"/>
  <c r="BO333" i="67" s="1"/>
  <c r="BN334" i="67"/>
  <c r="BO334" i="67" s="1"/>
  <c r="BN335" i="67"/>
  <c r="BO335" i="67" s="1"/>
  <c r="BN336" i="67"/>
  <c r="BO336" i="67" s="1"/>
  <c r="BN337" i="67"/>
  <c r="BO337" i="67" s="1"/>
  <c r="BN338" i="67"/>
  <c r="BO338" i="67" s="1"/>
  <c r="BN339" i="67"/>
  <c r="BO339" i="67" s="1"/>
  <c r="BN340" i="67"/>
  <c r="BO340" i="67" s="1"/>
  <c r="BN341" i="67"/>
  <c r="BO341" i="67" s="1"/>
  <c r="BN342" i="67"/>
  <c r="BO342" i="67" s="1"/>
  <c r="BN343" i="67"/>
  <c r="BO343" i="67" s="1"/>
  <c r="BN344" i="67"/>
  <c r="BO344" i="67" s="1"/>
  <c r="BN345" i="67"/>
  <c r="BO345" i="67" s="1"/>
  <c r="BN346" i="67"/>
  <c r="BO346" i="67" s="1"/>
  <c r="BN347" i="67"/>
  <c r="BO347" i="67" s="1"/>
  <c r="BN348" i="67"/>
  <c r="BO348" i="67" s="1"/>
  <c r="BN349" i="67"/>
  <c r="BO349" i="67" s="1"/>
  <c r="BN350" i="67"/>
  <c r="BO350" i="67" s="1"/>
  <c r="BN351" i="67"/>
  <c r="BO351" i="67" s="1"/>
  <c r="BN352" i="67"/>
  <c r="BO352" i="67" s="1"/>
  <c r="BN353" i="67"/>
  <c r="BO353" i="67" s="1"/>
  <c r="BN354" i="67"/>
  <c r="BO354" i="67" s="1"/>
  <c r="BN355" i="67"/>
  <c r="BO355" i="67" s="1"/>
  <c r="BN356" i="67"/>
  <c r="BO356" i="67" s="1"/>
  <c r="BN357" i="67"/>
  <c r="BO357" i="67" s="1"/>
  <c r="BN358" i="67"/>
  <c r="BO358" i="67" s="1"/>
  <c r="BN359" i="67"/>
  <c r="BO359" i="67" s="1"/>
  <c r="BN360" i="67"/>
  <c r="BO360" i="67" s="1"/>
  <c r="BN361" i="67"/>
  <c r="BO361" i="67" s="1"/>
  <c r="BN362" i="67"/>
  <c r="BO362" i="67" s="1"/>
  <c r="BN363" i="67"/>
  <c r="BO363" i="67" s="1"/>
  <c r="BN364" i="67"/>
  <c r="BO364" i="67" s="1"/>
  <c r="BN365" i="67"/>
  <c r="BO365" i="67" s="1"/>
  <c r="BN366" i="67"/>
  <c r="BO366" i="67" s="1"/>
  <c r="BN367" i="67"/>
  <c r="BO367" i="67" s="1"/>
  <c r="BN368" i="67"/>
  <c r="BO368" i="67" s="1"/>
  <c r="BN369" i="67"/>
  <c r="BO369" i="67" s="1"/>
  <c r="BN370" i="67"/>
  <c r="BO370" i="67" s="1"/>
  <c r="BN371" i="67"/>
  <c r="BO371" i="67" s="1"/>
  <c r="BN372" i="67"/>
  <c r="BO372" i="67" s="1"/>
  <c r="BN373" i="67"/>
  <c r="BO373" i="67" s="1"/>
  <c r="BN374" i="67"/>
  <c r="BO374" i="67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/>
  <c r="BD300" i="67"/>
  <c r="BE300" i="67"/>
  <c r="BD301" i="67"/>
  <c r="BE301" i="67"/>
  <c r="BD302" i="67"/>
  <c r="BE302" i="67"/>
  <c r="BD303" i="67"/>
  <c r="BE303" i="67"/>
  <c r="BD304" i="67"/>
  <c r="BE304" i="67"/>
  <c r="BD305" i="67"/>
  <c r="BE305" i="67"/>
  <c r="BD306" i="67"/>
  <c r="BE306" i="67"/>
  <c r="BD307" i="67"/>
  <c r="BE307" i="67"/>
  <c r="BD308" i="67"/>
  <c r="BE308" i="67"/>
  <c r="BD309" i="67"/>
  <c r="BE309" i="67"/>
  <c r="BD310" i="67"/>
  <c r="BE310" i="67"/>
  <c r="BD311" i="67"/>
  <c r="BE311" i="67"/>
  <c r="BD312" i="67"/>
  <c r="BE312" i="67"/>
  <c r="BD313" i="67"/>
  <c r="BE313" i="67"/>
  <c r="BD314" i="67"/>
  <c r="BE314" i="67"/>
  <c r="BD315" i="67"/>
  <c r="BE315" i="67"/>
  <c r="BD316" i="67"/>
  <c r="BE316" i="67"/>
  <c r="BD317" i="67"/>
  <c r="BE317" i="67"/>
  <c r="BD318" i="67"/>
  <c r="BE318" i="67"/>
  <c r="BD319" i="67"/>
  <c r="BE319" i="67"/>
  <c r="BD320" i="67"/>
  <c r="BE320" i="67"/>
  <c r="BD321" i="67"/>
  <c r="BE321" i="67"/>
  <c r="BD322" i="67"/>
  <c r="BE322" i="67"/>
  <c r="BD323" i="67"/>
  <c r="BE323" i="67"/>
  <c r="BD324" i="67"/>
  <c r="BE324" i="67"/>
  <c r="BD325" i="67"/>
  <c r="BE325" i="67"/>
  <c r="BD326" i="67"/>
  <c r="BE326" i="67"/>
  <c r="BD327" i="67"/>
  <c r="BE327" i="67"/>
  <c r="BD328" i="67"/>
  <c r="BE328" i="67"/>
  <c r="BD329" i="67"/>
  <c r="BE329" i="67"/>
  <c r="BD330" i="67"/>
  <c r="BE330" i="67"/>
  <c r="BD331" i="67"/>
  <c r="BE331" i="67"/>
  <c r="BD332" i="67"/>
  <c r="BE332" i="67"/>
  <c r="BD333" i="67"/>
  <c r="BE333" i="67"/>
  <c r="BD334" i="67"/>
  <c r="BE334" i="67"/>
  <c r="BD335" i="67"/>
  <c r="BE335" i="67"/>
  <c r="BD336" i="67"/>
  <c r="BE336" i="67"/>
  <c r="BD337" i="67"/>
  <c r="BE337" i="67"/>
  <c r="BD338" i="67"/>
  <c r="BE338" i="67"/>
  <c r="BD339" i="67"/>
  <c r="BE339" i="67"/>
  <c r="BD340" i="67"/>
  <c r="BE340" i="67"/>
  <c r="BD341" i="67"/>
  <c r="BE341" i="67"/>
  <c r="BD342" i="67"/>
  <c r="BE342" i="67"/>
  <c r="BD343" i="67"/>
  <c r="BE343" i="67"/>
  <c r="BD344" i="67"/>
  <c r="BE344" i="67"/>
  <c r="BD345" i="67"/>
  <c r="BE345" i="67"/>
  <c r="BD346" i="67"/>
  <c r="BE346" i="67"/>
  <c r="BD347" i="67"/>
  <c r="BE347" i="67"/>
  <c r="BD348" i="67"/>
  <c r="BE348" i="67"/>
  <c r="BD349" i="67"/>
  <c r="BE349" i="67"/>
  <c r="BD350" i="67"/>
  <c r="BE350" i="67"/>
  <c r="BD351" i="67"/>
  <c r="BE351" i="67"/>
  <c r="BD352" i="67"/>
  <c r="BE352" i="67"/>
  <c r="BD353" i="67"/>
  <c r="BE353" i="67"/>
  <c r="BD354" i="67"/>
  <c r="BE354" i="67"/>
  <c r="BD355" i="67"/>
  <c r="BE355" i="67"/>
  <c r="BD356" i="67"/>
  <c r="BE356" i="67"/>
  <c r="BD357" i="67"/>
  <c r="BE357" i="67"/>
  <c r="BD358" i="67"/>
  <c r="BE358" i="67"/>
  <c r="BD359" i="67"/>
  <c r="BE359" i="67"/>
  <c r="BD360" i="67"/>
  <c r="BE360" i="67"/>
  <c r="BD361" i="67"/>
  <c r="BE361" i="67"/>
  <c r="BD362" i="67"/>
  <c r="BE362" i="67"/>
  <c r="BD363" i="67"/>
  <c r="BE363" i="67"/>
  <c r="BD364" i="67"/>
  <c r="BE364" i="67"/>
  <c r="BD365" i="67"/>
  <c r="BE365" i="67"/>
  <c r="BD366" i="67"/>
  <c r="BE366" i="67"/>
  <c r="BD367" i="67"/>
  <c r="BE367" i="67"/>
  <c r="BD368" i="67"/>
  <c r="BE368" i="67"/>
  <c r="BD369" i="67"/>
  <c r="BE369" i="67"/>
  <c r="BD370" i="67"/>
  <c r="BE370" i="67"/>
  <c r="BD371" i="67"/>
  <c r="BE371" i="67"/>
  <c r="BD372" i="67"/>
  <c r="BE372" i="67"/>
  <c r="BD373" i="67"/>
  <c r="BE373" i="67"/>
  <c r="BD374" i="67"/>
  <c r="BE374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 s="1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 s="1"/>
  <c r="AL214" i="67"/>
  <c r="AM214" i="67"/>
  <c r="AL215" i="67"/>
  <c r="AM215" i="67"/>
  <c r="AL216" i="67"/>
  <c r="AM216" i="67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 s="1"/>
  <c r="AD198" i="67"/>
  <c r="AE198" i="67"/>
  <c r="AD199" i="67"/>
  <c r="AE199" i="67"/>
  <c r="AD200" i="67"/>
  <c r="AE200" i="67"/>
  <c r="AD201" i="67"/>
  <c r="AE201" i="67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/>
  <c r="AD371" i="67"/>
  <c r="AE371" i="67"/>
  <c r="AD372" i="67"/>
  <c r="AE372" i="67"/>
  <c r="AD373" i="67"/>
  <c r="AE373" i="67"/>
  <c r="AD374" i="67"/>
  <c r="AE374" i="67"/>
  <c r="T7" i="67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 s="1"/>
  <c r="T234" i="67"/>
  <c r="U234" i="67"/>
  <c r="T235" i="67"/>
  <c r="U235" i="67"/>
  <c r="T236" i="67"/>
  <c r="U236" i="67"/>
  <c r="T237" i="67"/>
  <c r="U237" i="67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 s="1"/>
  <c r="L244" i="67"/>
  <c r="M244" i="67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FH11" i="67"/>
  <c r="FH9" i="67" s="1"/>
  <c r="FH7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V11" i="67"/>
  <c r="BW11" i="67" s="1"/>
  <c r="BO11" i="67"/>
  <c r="BN11" i="67"/>
  <c r="BD11" i="67"/>
  <c r="BE11" i="67" s="1"/>
  <c r="BE9" i="67" s="1"/>
  <c r="AV11" i="67"/>
  <c r="AW11" i="67" s="1"/>
  <c r="AL11" i="67"/>
  <c r="AM11" i="67" s="1"/>
  <c r="AD11" i="67"/>
  <c r="AE11" i="67" s="1"/>
  <c r="AE9" i="67" s="1"/>
  <c r="U11" i="67"/>
  <c r="T11" i="67"/>
  <c r="L11" i="67"/>
  <c r="M11" i="67" s="1"/>
  <c r="EI9" i="67"/>
  <c r="EI7" i="67" s="1"/>
  <c r="DX9" i="67"/>
  <c r="DG9" i="67"/>
  <c r="DG7" i="67" s="1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Y2" i="67" s="1"/>
  <c r="S7" i="67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Q2" i="67" s="1"/>
  <c r="AL6" i="67"/>
  <c r="AD6" i="67"/>
  <c r="AC6" i="67"/>
  <c r="T6" i="67"/>
  <c r="S6" i="67" s="1"/>
  <c r="L6" i="67"/>
  <c r="FH5" i="67"/>
  <c r="EZ5" i="67"/>
  <c r="EI5" i="67"/>
  <c r="DY5" i="67"/>
  <c r="DQ5" i="67"/>
  <c r="DG5" i="67"/>
  <c r="CO5" i="67"/>
  <c r="CG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S4" i="67"/>
  <c r="BU4" i="67" s="1"/>
  <c r="BK4" i="67"/>
  <c r="BM4" i="67" s="1"/>
  <c r="AU4" i="67"/>
  <c r="AS4" i="67"/>
  <c r="AA4" i="67"/>
  <c r="AC4" i="67" s="1"/>
  <c r="Q4" i="67"/>
  <c r="S4" i="67" s="1"/>
  <c r="FH3" i="67"/>
  <c r="FF3" i="67"/>
  <c r="FD3" i="67"/>
  <c r="FD6" i="67" s="1"/>
  <c r="EZ3" i="67"/>
  <c r="EV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U3" i="67"/>
  <c r="CO3" i="67"/>
  <c r="CM3" i="67"/>
  <c r="CK3" i="67"/>
  <c r="CK6" i="67" s="1"/>
  <c r="A20" i="67" s="1"/>
  <c r="CG3" i="67"/>
  <c r="CC3" i="67"/>
  <c r="BS3" i="67"/>
  <c r="BK3" i="67"/>
  <c r="AS3" i="67"/>
  <c r="AI3" i="67"/>
  <c r="AA3" i="67"/>
  <c r="Q3" i="67"/>
  <c r="S3" i="67" s="1"/>
  <c r="I3" i="67"/>
  <c r="K3" i="67" s="1"/>
  <c r="H7" i="63"/>
  <c r="B7" i="63"/>
  <c r="G7" i="63"/>
  <c r="I7" i="63"/>
  <c r="A5" i="63" a="1"/>
  <c r="C7" i="63"/>
  <c r="E6" i="63"/>
  <c r="L7" i="63"/>
  <c r="D7" i="63"/>
  <c r="I9" i="71" l="1"/>
  <c r="E11" i="71" s="1"/>
  <c r="C12" i="70"/>
  <c r="T2" i="70"/>
  <c r="D12" i="70" s="1"/>
  <c r="D15" i="70"/>
  <c r="D21" i="70"/>
  <c r="CU9" i="70"/>
  <c r="E21" i="70" s="1"/>
  <c r="D11" i="70"/>
  <c r="I9" i="70"/>
  <c r="E11" i="70" s="1"/>
  <c r="C16" i="70"/>
  <c r="BD2" i="70"/>
  <c r="D16" i="70" s="1"/>
  <c r="D13" i="70"/>
  <c r="C14" i="70"/>
  <c r="AL2" i="70"/>
  <c r="D14" i="70" s="1"/>
  <c r="D17" i="70"/>
  <c r="BK9" i="70"/>
  <c r="E17" i="70" s="1"/>
  <c r="C20" i="69"/>
  <c r="CN2" i="69"/>
  <c r="D20" i="69" s="1"/>
  <c r="C17" i="69"/>
  <c r="C19" i="69"/>
  <c r="BN2" i="69"/>
  <c r="D19" i="69"/>
  <c r="CC9" i="69"/>
  <c r="E19" i="69" s="1"/>
  <c r="C13" i="69"/>
  <c r="AD2" i="69"/>
  <c r="C18" i="69"/>
  <c r="BV2" i="69"/>
  <c r="D18" i="69" s="1"/>
  <c r="T4" i="69"/>
  <c r="BD4" i="69"/>
  <c r="C11" i="69"/>
  <c r="L2" i="69"/>
  <c r="C21" i="69"/>
  <c r="CX2" i="69"/>
  <c r="C15" i="69"/>
  <c r="AV2" i="69"/>
  <c r="C22" i="69"/>
  <c r="DF2" i="69"/>
  <c r="D22" i="69" s="1"/>
  <c r="AL4" i="69"/>
  <c r="BE7" i="68"/>
  <c r="BE3" i="68"/>
  <c r="AW7" i="68"/>
  <c r="AW5" i="68"/>
  <c r="AM7" i="68"/>
  <c r="AM5" i="68"/>
  <c r="AM3" i="68"/>
  <c r="AE7" i="68"/>
  <c r="AE3" i="68"/>
  <c r="AE5" i="68"/>
  <c r="U7" i="68"/>
  <c r="U3" i="68"/>
  <c r="U5" i="68"/>
  <c r="M7" i="68"/>
  <c r="M3" i="68"/>
  <c r="FG4" i="68"/>
  <c r="FG2" i="68" s="1"/>
  <c r="DX4" i="68"/>
  <c r="DX2" i="68" s="1"/>
  <c r="EP4" i="68"/>
  <c r="EP2" i="68" s="1"/>
  <c r="BA6" i="68"/>
  <c r="AI6" i="68"/>
  <c r="Q6" i="68"/>
  <c r="CX4" i="68"/>
  <c r="BN4" i="68"/>
  <c r="CF4" i="68"/>
  <c r="CF2" i="68" s="1"/>
  <c r="L4" i="68"/>
  <c r="BD9" i="68"/>
  <c r="B16" i="68" s="1"/>
  <c r="AL9" i="68"/>
  <c r="B14" i="68" s="1"/>
  <c r="T9" i="68"/>
  <c r="B12" i="68" s="1"/>
  <c r="DF4" i="68"/>
  <c r="BV4" i="68"/>
  <c r="AD4" i="68"/>
  <c r="CN4" i="68"/>
  <c r="AV4" i="68"/>
  <c r="A5" i="63"/>
  <c r="BW9" i="67"/>
  <c r="BU3" i="67"/>
  <c r="BS6" i="67" s="1"/>
  <c r="A18" i="67" s="1"/>
  <c r="BO9" i="67"/>
  <c r="BO7" i="67" s="1"/>
  <c r="BO5" i="67"/>
  <c r="BA3" i="67"/>
  <c r="BC3" i="67" s="1"/>
  <c r="BA4" i="67"/>
  <c r="BC4" i="67" s="1"/>
  <c r="AY2" i="67"/>
  <c r="BE7" i="67"/>
  <c r="BE3" i="67"/>
  <c r="BE5" i="67"/>
  <c r="AW9" i="67"/>
  <c r="AW7" i="67" s="1"/>
  <c r="AW5" i="67"/>
  <c r="AM9" i="67"/>
  <c r="AM7" i="67" s="1"/>
  <c r="AM5" i="67"/>
  <c r="AK3" i="67"/>
  <c r="AI4" i="67"/>
  <c r="AK4" i="67" s="1"/>
  <c r="O2" i="67"/>
  <c r="U9" i="67"/>
  <c r="O4" i="67"/>
  <c r="Q6" i="67"/>
  <c r="A12" i="67" s="1"/>
  <c r="T9" i="67"/>
  <c r="B12" i="67" s="1"/>
  <c r="M9" i="67"/>
  <c r="M7" i="67" s="1"/>
  <c r="M5" i="67"/>
  <c r="I4" i="67"/>
  <c r="K4" i="67" s="1"/>
  <c r="K6" i="67"/>
  <c r="G2" i="67" s="1"/>
  <c r="DX4" i="67"/>
  <c r="DX2" i="67" s="1"/>
  <c r="AE7" i="67"/>
  <c r="AE5" i="67"/>
  <c r="AE3" i="67"/>
  <c r="BW7" i="67"/>
  <c r="BW5" i="67"/>
  <c r="BW3" i="67"/>
  <c r="CY7" i="67"/>
  <c r="CY5" i="67"/>
  <c r="CY3" i="67"/>
  <c r="EQ7" i="67"/>
  <c r="EQ5" i="67"/>
  <c r="EQ3" i="67"/>
  <c r="CU6" i="67"/>
  <c r="A21" i="67" s="1"/>
  <c r="L9" i="67"/>
  <c r="B11" i="67" s="1"/>
  <c r="BD9" i="67"/>
  <c r="B16" i="67" s="1"/>
  <c r="CF9" i="67"/>
  <c r="B19" i="67" s="1"/>
  <c r="EY9" i="67"/>
  <c r="AC3" i="67"/>
  <c r="AA6" i="67" s="1"/>
  <c r="A13" i="67" s="1"/>
  <c r="AU3" i="67"/>
  <c r="AQ4" i="67" s="1"/>
  <c r="BM3" i="67"/>
  <c r="BK6" i="67" s="1"/>
  <c r="CE3" i="67"/>
  <c r="CC6" i="67" s="1"/>
  <c r="CW3" i="67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 s="1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 s="1"/>
  <c r="BD121" i="66"/>
  <c r="BE121" i="66"/>
  <c r="BD122" i="66"/>
  <c r="BE122" i="66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/>
  <c r="AV141" i="66"/>
  <c r="AW141" i="66"/>
  <c r="AV142" i="66"/>
  <c r="AW142" i="66"/>
  <c r="AV143" i="66"/>
  <c r="AW143" i="66"/>
  <c r="AV144" i="66"/>
  <c r="AW144" i="66"/>
  <c r="AV145" i="66"/>
  <c r="AW145" i="66"/>
  <c r="AV146" i="66"/>
  <c r="AW146" i="66"/>
  <c r="AV147" i="66"/>
  <c r="AW147" i="66"/>
  <c r="AV148" i="66"/>
  <c r="AW148" i="66"/>
  <c r="AV149" i="66"/>
  <c r="AW149" i="66"/>
  <c r="AV150" i="66"/>
  <c r="AW150" i="66"/>
  <c r="AV151" i="66"/>
  <c r="AW151" i="66"/>
  <c r="AV152" i="66"/>
  <c r="AW152" i="66"/>
  <c r="AV153" i="66"/>
  <c r="AW153" i="66"/>
  <c r="AV154" i="66"/>
  <c r="AW154" i="66"/>
  <c r="AV155" i="66"/>
  <c r="AW155" i="66"/>
  <c r="AV156" i="66"/>
  <c r="AW156" i="66"/>
  <c r="AV157" i="66"/>
  <c r="AW157" i="66"/>
  <c r="AV158" i="66"/>
  <c r="AW158" i="66"/>
  <c r="AV159" i="66"/>
  <c r="AW159" i="66"/>
  <c r="AV160" i="66"/>
  <c r="AW160" i="66"/>
  <c r="AV161" i="66"/>
  <c r="AW161" i="66"/>
  <c r="AV162" i="66"/>
  <c r="AW162" i="66"/>
  <c r="AV163" i="66"/>
  <c r="AW163" i="66"/>
  <c r="AV164" i="66"/>
  <c r="AW164" i="66"/>
  <c r="AV165" i="66"/>
  <c r="AW165" i="66"/>
  <c r="AV166" i="66"/>
  <c r="AW166" i="66"/>
  <c r="AV167" i="66"/>
  <c r="AW167" i="66"/>
  <c r="AV168" i="66"/>
  <c r="AW168" i="66"/>
  <c r="AV169" i="66"/>
  <c r="AW169" i="66"/>
  <c r="AV170" i="66"/>
  <c r="AW170" i="66"/>
  <c r="AV171" i="66"/>
  <c r="AW171" i="66"/>
  <c r="AV172" i="66"/>
  <c r="AW172" i="66"/>
  <c r="AV173" i="66"/>
  <c r="AW173" i="66"/>
  <c r="AV174" i="66"/>
  <c r="AW174" i="66"/>
  <c r="AV175" i="66"/>
  <c r="AW175" i="66"/>
  <c r="AV176" i="66"/>
  <c r="AW176" i="66"/>
  <c r="AV177" i="66"/>
  <c r="AW177" i="66"/>
  <c r="AV178" i="66"/>
  <c r="AW178" i="66"/>
  <c r="AV179" i="66"/>
  <c r="AW179" i="66"/>
  <c r="AV180" i="66"/>
  <c r="AW180" i="66"/>
  <c r="AV181" i="66"/>
  <c r="AW181" i="66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/>
  <c r="AV239" i="66"/>
  <c r="AW239" i="66"/>
  <c r="AV240" i="66"/>
  <c r="AW240" i="66"/>
  <c r="AV241" i="66"/>
  <c r="AW241" i="66"/>
  <c r="AV242" i="66"/>
  <c r="AW242" i="66"/>
  <c r="AV243" i="66"/>
  <c r="AW243" i="66"/>
  <c r="AV244" i="66"/>
  <c r="AW244" i="66"/>
  <c r="AV245" i="66"/>
  <c r="AW245" i="66"/>
  <c r="AV246" i="66"/>
  <c r="AW246" i="66"/>
  <c r="AV247" i="66"/>
  <c r="AW247" i="66"/>
  <c r="AV248" i="66"/>
  <c r="AW248" i="66"/>
  <c r="AV249" i="66"/>
  <c r="AW249" i="66"/>
  <c r="AV250" i="66"/>
  <c r="AW250" i="66"/>
  <c r="AV251" i="66"/>
  <c r="AW251" i="66"/>
  <c r="AV252" i="66"/>
  <c r="AW252" i="66"/>
  <c r="AV253" i="66"/>
  <c r="AW253" i="66"/>
  <c r="AV254" i="66"/>
  <c r="AW254" i="66"/>
  <c r="AV255" i="66"/>
  <c r="AW255" i="66"/>
  <c r="AV256" i="66"/>
  <c r="AW256" i="66"/>
  <c r="AV257" i="66"/>
  <c r="AW257" i="66"/>
  <c r="AV258" i="66"/>
  <c r="AW258" i="66"/>
  <c r="AV259" i="66"/>
  <c r="AW259" i="66"/>
  <c r="AV260" i="66"/>
  <c r="AW260" i="66"/>
  <c r="AV261" i="66"/>
  <c r="AW261" i="66"/>
  <c r="AV262" i="66"/>
  <c r="AW262" i="66"/>
  <c r="AV263" i="66"/>
  <c r="AW263" i="66"/>
  <c r="AV264" i="66"/>
  <c r="AW264" i="66"/>
  <c r="AV265" i="66"/>
  <c r="AW265" i="66"/>
  <c r="AV266" i="66"/>
  <c r="AW266" i="66"/>
  <c r="AV267" i="66"/>
  <c r="AW267" i="66"/>
  <c r="AV268" i="66"/>
  <c r="AW268" i="66"/>
  <c r="AV269" i="66"/>
  <c r="AW269" i="66"/>
  <c r="AV270" i="66"/>
  <c r="AW270" i="66"/>
  <c r="AV271" i="66"/>
  <c r="AW271" i="66"/>
  <c r="AV272" i="66"/>
  <c r="AW272" i="66"/>
  <c r="AV273" i="66"/>
  <c r="AW273" i="66"/>
  <c r="AV274" i="66"/>
  <c r="AW274" i="66"/>
  <c r="AV275" i="66"/>
  <c r="AW275" i="66"/>
  <c r="AV276" i="66"/>
  <c r="AW276" i="66"/>
  <c r="AV277" i="66"/>
  <c r="AW277" i="66"/>
  <c r="AV278" i="66"/>
  <c r="AW278" i="66"/>
  <c r="AV279" i="66"/>
  <c r="AW279" i="66"/>
  <c r="AV280" i="66"/>
  <c r="AW280" i="66"/>
  <c r="AV281" i="66"/>
  <c r="AW281" i="66"/>
  <c r="AV282" i="66"/>
  <c r="AW282" i="66"/>
  <c r="AV283" i="66"/>
  <c r="AW283" i="66"/>
  <c r="AV284" i="66"/>
  <c r="AW284" i="66"/>
  <c r="AV285" i="66"/>
  <c r="AW285" i="66"/>
  <c r="AV286" i="66"/>
  <c r="AW286" i="66"/>
  <c r="AV287" i="66"/>
  <c r="AW287" i="66"/>
  <c r="AV288" i="66"/>
  <c r="AW288" i="66"/>
  <c r="AV289" i="66"/>
  <c r="AW289" i="66"/>
  <c r="AV290" i="66"/>
  <c r="AW290" i="66"/>
  <c r="AV291" i="66"/>
  <c r="AW291" i="66"/>
  <c r="AV292" i="66"/>
  <c r="AW292" i="66"/>
  <c r="AV293" i="66"/>
  <c r="AW293" i="66"/>
  <c r="AV294" i="66"/>
  <c r="AW294" i="66"/>
  <c r="AV295" i="66"/>
  <c r="AW295" i="66"/>
  <c r="AV296" i="66"/>
  <c r="AW296" i="66"/>
  <c r="AV297" i="66"/>
  <c r="AW297" i="66"/>
  <c r="AV298" i="66"/>
  <c r="AW298" i="66"/>
  <c r="AV299" i="66"/>
  <c r="AW299" i="66"/>
  <c r="AV300" i="66"/>
  <c r="AW300" i="66"/>
  <c r="AV301" i="66"/>
  <c r="AW301" i="66"/>
  <c r="AV302" i="66"/>
  <c r="AW302" i="66"/>
  <c r="AV303" i="66"/>
  <c r="AW303" i="66"/>
  <c r="AV304" i="66"/>
  <c r="AW304" i="66"/>
  <c r="AV305" i="66"/>
  <c r="AW305" i="66"/>
  <c r="AV306" i="66"/>
  <c r="AW306" i="66"/>
  <c r="AV307" i="66"/>
  <c r="AW307" i="66"/>
  <c r="AV308" i="66"/>
  <c r="AW308" i="66"/>
  <c r="AV309" i="66"/>
  <c r="AW309" i="66"/>
  <c r="AV310" i="66"/>
  <c r="AW310" i="66"/>
  <c r="AV311" i="66"/>
  <c r="AW311" i="66"/>
  <c r="AV312" i="66"/>
  <c r="AW312" i="66"/>
  <c r="AV313" i="66"/>
  <c r="AW313" i="66"/>
  <c r="AV314" i="66"/>
  <c r="AW314" i="66"/>
  <c r="AV315" i="66"/>
  <c r="AW315" i="66"/>
  <c r="AV316" i="66"/>
  <c r="AW316" i="66"/>
  <c r="AV317" i="66"/>
  <c r="AW317" i="66"/>
  <c r="AV318" i="66"/>
  <c r="AW318" i="66"/>
  <c r="AV319" i="66"/>
  <c r="AW319" i="66"/>
  <c r="AV320" i="66"/>
  <c r="AW320" i="66"/>
  <c r="AV321" i="66"/>
  <c r="AW321" i="66"/>
  <c r="AV322" i="66"/>
  <c r="AW322" i="66"/>
  <c r="AV323" i="66"/>
  <c r="AW323" i="66"/>
  <c r="AV324" i="66"/>
  <c r="AW324" i="66"/>
  <c r="AV325" i="66"/>
  <c r="AW325" i="66"/>
  <c r="AV326" i="66"/>
  <c r="AW326" i="66"/>
  <c r="AV327" i="66"/>
  <c r="AW327" i="66"/>
  <c r="AV328" i="66"/>
  <c r="AW328" i="66"/>
  <c r="AV329" i="66"/>
  <c r="AW329" i="66"/>
  <c r="AV330" i="66"/>
  <c r="AW330" i="66"/>
  <c r="AV331" i="66"/>
  <c r="AW331" i="66"/>
  <c r="AV332" i="66"/>
  <c r="AW332" i="66"/>
  <c r="AV333" i="66"/>
  <c r="AW333" i="66"/>
  <c r="AV334" i="66"/>
  <c r="AW334" i="66"/>
  <c r="AV335" i="66"/>
  <c r="AW335" i="66"/>
  <c r="AV336" i="66"/>
  <c r="AW336" i="66"/>
  <c r="AV337" i="66"/>
  <c r="AW337" i="66"/>
  <c r="AV338" i="66"/>
  <c r="AW338" i="66"/>
  <c r="AV339" i="66"/>
  <c r="AW339" i="66"/>
  <c r="AV340" i="66"/>
  <c r="AW340" i="66"/>
  <c r="AV341" i="66"/>
  <c r="AW341" i="66"/>
  <c r="AV342" i="66"/>
  <c r="AW342" i="66"/>
  <c r="AV343" i="66"/>
  <c r="AW343" i="66"/>
  <c r="AV344" i="66"/>
  <c r="AW344" i="66"/>
  <c r="AV345" i="66"/>
  <c r="AW345" i="66"/>
  <c r="AV346" i="66"/>
  <c r="AW346" i="66"/>
  <c r="AV347" i="66"/>
  <c r="AW347" i="66"/>
  <c r="AV348" i="66"/>
  <c r="AW348" i="66"/>
  <c r="AV349" i="66"/>
  <c r="AW349" i="66"/>
  <c r="AV350" i="66"/>
  <c r="AW350" i="66"/>
  <c r="AV351" i="66"/>
  <c r="AW351" i="66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 s="1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 s="1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/>
  <c r="AD324" i="66"/>
  <c r="AE324" i="66"/>
  <c r="AD325" i="66"/>
  <c r="AE325" i="66"/>
  <c r="AD326" i="66"/>
  <c r="AE326" i="66"/>
  <c r="AD327" i="66"/>
  <c r="AE327" i="66"/>
  <c r="AD328" i="66"/>
  <c r="AE328" i="66"/>
  <c r="AD329" i="66"/>
  <c r="AE329" i="66"/>
  <c r="AD330" i="66"/>
  <c r="AE330" i="66"/>
  <c r="AD331" i="66"/>
  <c r="AE331" i="66"/>
  <c r="AD332" i="66"/>
  <c r="AE332" i="66"/>
  <c r="AD333" i="66"/>
  <c r="AE333" i="66"/>
  <c r="AD334" i="66"/>
  <c r="AE334" i="66"/>
  <c r="AD335" i="66"/>
  <c r="AE335" i="66"/>
  <c r="AD336" i="66"/>
  <c r="AE336" i="66"/>
  <c r="AD337" i="66"/>
  <c r="AE337" i="66"/>
  <c r="AD338" i="66"/>
  <c r="AE338" i="66"/>
  <c r="AD339" i="66"/>
  <c r="AE339" i="66"/>
  <c r="AD340" i="66"/>
  <c r="AE340" i="66"/>
  <c r="AD341" i="66"/>
  <c r="AE341" i="66"/>
  <c r="AD342" i="66"/>
  <c r="AE342" i="66"/>
  <c r="AD343" i="66"/>
  <c r="AE343" i="66"/>
  <c r="AD344" i="66"/>
  <c r="AE344" i="66"/>
  <c r="AD345" i="66"/>
  <c r="AE345" i="66"/>
  <c r="AD346" i="66"/>
  <c r="AE346" i="66"/>
  <c r="AD347" i="66"/>
  <c r="AE347" i="66"/>
  <c r="AD348" i="66"/>
  <c r="AE348" i="66"/>
  <c r="AD349" i="66"/>
  <c r="AE349" i="66"/>
  <c r="AD350" i="66"/>
  <c r="AE350" i="66"/>
  <c r="AD351" i="66"/>
  <c r="AE351" i="66"/>
  <c r="AD352" i="66"/>
  <c r="AE352" i="66"/>
  <c r="AD353" i="66"/>
  <c r="AE353" i="66"/>
  <c r="AD354" i="66"/>
  <c r="AE354" i="66"/>
  <c r="AD355" i="66"/>
  <c r="AE355" i="66"/>
  <c r="AD356" i="66"/>
  <c r="AE356" i="66"/>
  <c r="AD357" i="66"/>
  <c r="AE357" i="66"/>
  <c r="AD358" i="66"/>
  <c r="AE358" i="66"/>
  <c r="AD359" i="66"/>
  <c r="AE359" i="66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/>
  <c r="AD366" i="66"/>
  <c r="AE366" i="66"/>
  <c r="AD367" i="66"/>
  <c r="AE367" i="66"/>
  <c r="AD368" i="66"/>
  <c r="AE368" i="66"/>
  <c r="AD369" i="66"/>
  <c r="AE369" i="66"/>
  <c r="AD370" i="66"/>
  <c r="AE370" i="66"/>
  <c r="AD371" i="66"/>
  <c r="AE371" i="66"/>
  <c r="AD372" i="66"/>
  <c r="AE372" i="66"/>
  <c r="AD373" i="66"/>
  <c r="AE373" i="66"/>
  <c r="AD374" i="66"/>
  <c r="AE374" i="66"/>
  <c r="AD375" i="66"/>
  <c r="AE375" i="66"/>
  <c r="AD376" i="66"/>
  <c r="AE376" i="66"/>
  <c r="AD377" i="66"/>
  <c r="AE377" i="66"/>
  <c r="AD378" i="66"/>
  <c r="AE378" i="66"/>
  <c r="AD379" i="66"/>
  <c r="AE379" i="66"/>
  <c r="AD380" i="66"/>
  <c r="AE380" i="66"/>
  <c r="AD381" i="66"/>
  <c r="AE381" i="66"/>
  <c r="AD382" i="66"/>
  <c r="AE382" i="66"/>
  <c r="AD383" i="66"/>
  <c r="AE383" i="66"/>
  <c r="AD384" i="66"/>
  <c r="AE384" i="66"/>
  <c r="AD385" i="66"/>
  <c r="AE385" i="66"/>
  <c r="AD386" i="66"/>
  <c r="AE386" i="66"/>
  <c r="AD387" i="66"/>
  <c r="AE387" i="66"/>
  <c r="AD388" i="66"/>
  <c r="AE38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/>
  <c r="L353" i="66"/>
  <c r="M353" i="66"/>
  <c r="L354" i="66"/>
  <c r="M354" i="66"/>
  <c r="L355" i="66"/>
  <c r="M355" i="66"/>
  <c r="L356" i="66"/>
  <c r="M356" i="66"/>
  <c r="L357" i="66"/>
  <c r="M357" i="66"/>
  <c r="L358" i="66"/>
  <c r="M358" i="66"/>
  <c r="L359" i="66"/>
  <c r="M359" i="66"/>
  <c r="L360" i="66"/>
  <c r="M360" i="66"/>
  <c r="L361" i="66"/>
  <c r="M361" i="66"/>
  <c r="L362" i="66"/>
  <c r="M362" i="66"/>
  <c r="L363" i="66"/>
  <c r="M363" i="66"/>
  <c r="L364" i="66"/>
  <c r="M364" i="66"/>
  <c r="L365" i="66"/>
  <c r="M365" i="66"/>
  <c r="L366" i="66"/>
  <c r="M366" i="66"/>
  <c r="L367" i="66"/>
  <c r="M367" i="66"/>
  <c r="L368" i="66"/>
  <c r="M368" i="66"/>
  <c r="L369" i="66"/>
  <c r="M369" i="66"/>
  <c r="L370" i="66"/>
  <c r="M370" i="66"/>
  <c r="L371" i="66"/>
  <c r="M371" i="66"/>
  <c r="L372" i="66"/>
  <c r="M372" i="66"/>
  <c r="L373" i="66"/>
  <c r="M373" i="66"/>
  <c r="L374" i="66"/>
  <c r="M374" i="66"/>
  <c r="L375" i="66"/>
  <c r="M375" i="66"/>
  <c r="L376" i="66"/>
  <c r="M376" i="66"/>
  <c r="L377" i="66"/>
  <c r="M377" i="66"/>
  <c r="L378" i="66"/>
  <c r="M378" i="66"/>
  <c r="L379" i="66"/>
  <c r="M379" i="66"/>
  <c r="L380" i="66"/>
  <c r="M380" i="66"/>
  <c r="L381" i="66"/>
  <c r="M381" i="66"/>
  <c r="L382" i="66"/>
  <c r="M382" i="66"/>
  <c r="L383" i="66"/>
  <c r="M383" i="66"/>
  <c r="L384" i="66"/>
  <c r="M384" i="66"/>
  <c r="L385" i="66"/>
  <c r="M385" i="66" s="1"/>
  <c r="L386" i="66"/>
  <c r="M386" i="66"/>
  <c r="L387" i="66"/>
  <c r="M387" i="66"/>
  <c r="L388" i="66"/>
  <c r="M388" i="66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W9" i="66" s="1"/>
  <c r="AW7" i="66" s="1"/>
  <c r="AL11" i="66"/>
  <c r="AM11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/>
  <c r="L7" i="66"/>
  <c r="K7" i="66" s="1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V6" i="66"/>
  <c r="AU6" i="66" s="1"/>
  <c r="AQ2" i="66" s="1"/>
  <c r="AL6" i="66"/>
  <c r="AK6" i="66" s="1"/>
  <c r="AG2" i="66" s="1"/>
  <c r="AD6" i="66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W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O3" i="66"/>
  <c r="DM3" i="66"/>
  <c r="DM6" i="66" s="1"/>
  <c r="DG3" i="66"/>
  <c r="DC3" i="66"/>
  <c r="CY3" i="66"/>
  <c r="CW3" i="66"/>
  <c r="CU3" i="66"/>
  <c r="CU6" i="66" s="1"/>
  <c r="A21" i="66" s="1"/>
  <c r="CO3" i="66"/>
  <c r="CK3" i="66"/>
  <c r="CG3" i="66"/>
  <c r="CE3" i="66"/>
  <c r="CC3" i="66"/>
  <c r="CC6" i="66" s="1"/>
  <c r="A19" i="66" s="1"/>
  <c r="BW3" i="66"/>
  <c r="BS3" i="66"/>
  <c r="BO3" i="66"/>
  <c r="BM3" i="66"/>
  <c r="BK3" i="66"/>
  <c r="BK6" i="66" s="1"/>
  <c r="A17" i="66" s="1"/>
  <c r="BA3" i="66"/>
  <c r="AU3" i="66"/>
  <c r="AS3" i="66"/>
  <c r="AI3" i="66"/>
  <c r="AA3" i="66"/>
  <c r="Q3" i="66"/>
  <c r="I3" i="66"/>
  <c r="K3" i="66" s="1"/>
  <c r="B6" i="63"/>
  <c r="C6" i="63"/>
  <c r="D6" i="63"/>
  <c r="A4" i="63" a="1"/>
  <c r="AS9" i="70" l="1"/>
  <c r="E15" i="70" s="1"/>
  <c r="AA9" i="70"/>
  <c r="E13" i="70" s="1"/>
  <c r="C14" i="69"/>
  <c r="AL2" i="69"/>
  <c r="D14" i="69" s="1"/>
  <c r="C12" i="69"/>
  <c r="T2" i="69"/>
  <c r="D12" i="69" s="1"/>
  <c r="D15" i="69"/>
  <c r="AS9" i="69"/>
  <c r="E15" i="69" s="1"/>
  <c r="D21" i="69"/>
  <c r="CU9" i="69"/>
  <c r="E21" i="69" s="1"/>
  <c r="D11" i="69"/>
  <c r="I9" i="69"/>
  <c r="E11" i="69" s="1"/>
  <c r="C16" i="69"/>
  <c r="BD2" i="69"/>
  <c r="D16" i="69" s="1"/>
  <c r="D13" i="69"/>
  <c r="AA9" i="69"/>
  <c r="E13" i="69" s="1"/>
  <c r="D17" i="69"/>
  <c r="BK9" i="69"/>
  <c r="E17" i="69" s="1"/>
  <c r="C15" i="68"/>
  <c r="AV2" i="68"/>
  <c r="C13" i="68"/>
  <c r="AD2" i="68"/>
  <c r="C22" i="68"/>
  <c r="DF2" i="68"/>
  <c r="D22" i="68" s="1"/>
  <c r="C11" i="68"/>
  <c r="L2" i="68"/>
  <c r="C17" i="68"/>
  <c r="C19" i="68"/>
  <c r="BN2" i="68"/>
  <c r="A12" i="68"/>
  <c r="T4" i="68"/>
  <c r="A16" i="68"/>
  <c r="BD4" i="68"/>
  <c r="C20" i="68"/>
  <c r="CN2" i="68"/>
  <c r="D20" i="68" s="1"/>
  <c r="C18" i="68"/>
  <c r="BV2" i="68"/>
  <c r="D18" i="68" s="1"/>
  <c r="D19" i="68"/>
  <c r="CC9" i="68"/>
  <c r="E19" i="68" s="1"/>
  <c r="C21" i="68"/>
  <c r="CX2" i="68"/>
  <c r="A14" i="68"/>
  <c r="AL4" i="68"/>
  <c r="BO3" i="67"/>
  <c r="BA6" i="67"/>
  <c r="A16" i="67" s="1"/>
  <c r="AY4" i="67"/>
  <c r="BD4" i="67"/>
  <c r="AW3" i="67"/>
  <c r="AL9" i="67"/>
  <c r="B14" i="67" s="1"/>
  <c r="AM3" i="67"/>
  <c r="AI6" i="67"/>
  <c r="A14" i="67" s="1"/>
  <c r="AG4" i="67"/>
  <c r="Y4" i="67"/>
  <c r="U7" i="67"/>
  <c r="U5" i="67"/>
  <c r="U3" i="67"/>
  <c r="T4" i="67"/>
  <c r="C12" i="67" s="1"/>
  <c r="I6" i="67"/>
  <c r="A11" i="67" s="1"/>
  <c r="M3" i="67"/>
  <c r="G4" i="67"/>
  <c r="A19" i="67"/>
  <c r="CF4" i="67"/>
  <c r="CF2" i="67" s="1"/>
  <c r="A17" i="67"/>
  <c r="BN4" i="67"/>
  <c r="AS6" i="67"/>
  <c r="CX4" i="67"/>
  <c r="AD4" i="67"/>
  <c r="C16" i="67"/>
  <c r="BD2" i="67"/>
  <c r="D16" i="67" s="1"/>
  <c r="L4" i="67"/>
  <c r="CN4" i="67"/>
  <c r="AL4" i="67"/>
  <c r="EP4" i="67"/>
  <c r="EP2" i="67" s="1"/>
  <c r="BV4" i="67"/>
  <c r="DF4" i="67"/>
  <c r="A4" i="63"/>
  <c r="BE9" i="66"/>
  <c r="AY2" i="66"/>
  <c r="AW3" i="66"/>
  <c r="AS6" i="66"/>
  <c r="A15" i="66" s="1"/>
  <c r="AM9" i="66"/>
  <c r="AE3" i="66"/>
  <c r="AE5" i="66"/>
  <c r="AC6" i="66"/>
  <c r="Y2" i="66" s="1"/>
  <c r="AC3" i="66"/>
  <c r="AA6" i="66" s="1"/>
  <c r="A13" i="66" s="1"/>
  <c r="U9" i="66"/>
  <c r="M9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G4" i="66"/>
  <c r="O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J5" i="63"/>
  <c r="E5" i="63"/>
  <c r="J6" i="63"/>
  <c r="L6" i="63"/>
  <c r="D11" i="68" l="1"/>
  <c r="D13" i="68"/>
  <c r="D15" i="68"/>
  <c r="C14" i="68"/>
  <c r="AL2" i="68"/>
  <c r="D14" i="68" s="1"/>
  <c r="D21" i="68"/>
  <c r="CU9" i="68"/>
  <c r="E21" i="68" s="1"/>
  <c r="C16" i="68"/>
  <c r="BD2" i="68"/>
  <c r="D16" i="68" s="1"/>
  <c r="C12" i="68"/>
  <c r="T2" i="68"/>
  <c r="D12" i="68" s="1"/>
  <c r="D17" i="68"/>
  <c r="BK9" i="68"/>
  <c r="E17" i="68" s="1"/>
  <c r="T2" i="67"/>
  <c r="D12" i="67" s="1"/>
  <c r="C18" i="67"/>
  <c r="BV2" i="67"/>
  <c r="D18" i="67" s="1"/>
  <c r="AL2" i="67"/>
  <c r="D14" i="67" s="1"/>
  <c r="C14" i="67"/>
  <c r="C11" i="67"/>
  <c r="L2" i="67"/>
  <c r="C21" i="67"/>
  <c r="CX2" i="67"/>
  <c r="C17" i="67"/>
  <c r="C19" i="67"/>
  <c r="BN2" i="67"/>
  <c r="D19" i="67"/>
  <c r="CC9" i="67"/>
  <c r="E19" i="67" s="1"/>
  <c r="DF2" i="67"/>
  <c r="D22" i="67" s="1"/>
  <c r="C22" i="67"/>
  <c r="C20" i="67"/>
  <c r="CN2" i="67"/>
  <c r="D20" i="67" s="1"/>
  <c r="C13" i="67"/>
  <c r="AD2" i="67"/>
  <c r="A15" i="67"/>
  <c r="AV4" i="67"/>
  <c r="BE7" i="66"/>
  <c r="BE5" i="66"/>
  <c r="BE3" i="66"/>
  <c r="AY4" i="66"/>
  <c r="AM7" i="66"/>
  <c r="AM5" i="66"/>
  <c r="AM3" i="66"/>
  <c r="Y4" i="66"/>
  <c r="U7" i="66"/>
  <c r="U3" i="66"/>
  <c r="U5" i="66"/>
  <c r="M7" i="66"/>
  <c r="M3" i="66"/>
  <c r="M5" i="66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CX4" i="66"/>
  <c r="AD4" i="66"/>
  <c r="CF4" i="66"/>
  <c r="CF2" i="66" s="1"/>
  <c r="L4" i="66"/>
  <c r="BN4" i="66"/>
  <c r="H6" i="63"/>
  <c r="L5" i="63"/>
  <c r="G5" i="63"/>
  <c r="I6" i="63"/>
  <c r="E4" i="63"/>
  <c r="G6" i="63"/>
  <c r="B5" i="63"/>
  <c r="H5" i="63"/>
  <c r="I5" i="63"/>
  <c r="J4" i="63"/>
  <c r="D5" i="63"/>
  <c r="C5" i="63"/>
  <c r="AS9" i="68" l="1"/>
  <c r="E15" i="68" s="1"/>
  <c r="AA9" i="68"/>
  <c r="E13" i="68" s="1"/>
  <c r="I9" i="68"/>
  <c r="E11" i="68" s="1"/>
  <c r="D21" i="67"/>
  <c r="CU9" i="67"/>
  <c r="E21" i="67" s="1"/>
  <c r="D11" i="67"/>
  <c r="I9" i="67"/>
  <c r="E11" i="67" s="1"/>
  <c r="AV2" i="67"/>
  <c r="C15" i="67"/>
  <c r="D13" i="67"/>
  <c r="AA9" i="67"/>
  <c r="E13" i="67" s="1"/>
  <c r="D17" i="67"/>
  <c r="BK9" i="67"/>
  <c r="E17" i="67" s="1"/>
  <c r="C17" i="66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L4" i="63"/>
  <c r="G4" i="63"/>
  <c r="D4" i="63"/>
  <c r="I4" i="63"/>
  <c r="C4" i="63"/>
  <c r="H4" i="63"/>
  <c r="A3" i="63" a="1"/>
  <c r="B4" i="63"/>
  <c r="D15" i="67" l="1"/>
  <c r="AS9" i="67"/>
  <c r="E15" i="67" s="1"/>
  <c r="D15" i="66"/>
  <c r="AS9" i="66"/>
  <c r="E15" i="66" s="1"/>
  <c r="D13" i="66"/>
  <c r="AA9" i="66"/>
  <c r="E13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K3" i="64" l="1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22" i="64"/>
  <c r="D15" i="64" l="1"/>
  <c r="C20" i="64"/>
  <c r="BD4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BD2" i="64" l="1"/>
  <c r="D16" i="64" s="1"/>
  <c r="C16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L2" i="63"/>
  <c r="G2" i="63"/>
  <c r="I2" i="63"/>
  <c r="I3" i="63"/>
  <c r="B3" i="63"/>
  <c r="L3" i="63"/>
  <c r="C3" i="63"/>
  <c r="C2" i="63"/>
  <c r="D2" i="63"/>
  <c r="H2" i="63"/>
  <c r="G3" i="63"/>
  <c r="H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<sst xmlns="http://schemas.openxmlformats.org/spreadsheetml/2006/main" count="3274" uniqueCount="46">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</sst>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4" t="e">
        <f>(Q3-Q4)/(S3-S4)*(-S4)+Q4</f>
        <v>#N/A</v>
      </c>
      <c r="R6" s="4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4" t="e">
        <f>(AI3-AI4)/(AK3-AK4)*(-AK4)+AI4</f>
        <v>#N/A</v>
      </c>
      <c r="AJ6" s="4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4" t="e">
        <f>(BA3-BA4)/(BC3-BC4)*(-BC4)+BA4</f>
        <v>#N/A</v>
      </c>
      <c r="BB6" s="4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U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19.78576932</v>
      </c>
      <c r="M2" s="8" t="s">
        <v>14</v>
      </c>
      <c r="N2" s="9"/>
      <c r="O2" s="2">
        <f>ABS(S7-S6)/ABS(T7-T6)*1000</f>
        <v>1620.3838709687329</v>
      </c>
      <c r="P2" s="2"/>
      <c r="Q2" s="6" t="s">
        <v>15</v>
      </c>
      <c r="R2" s="2"/>
      <c r="S2" s="7" t="s">
        <v>13</v>
      </c>
      <c r="T2" s="3">
        <f>T4*Q6*T9/100*100</f>
        <v>19.29844722</v>
      </c>
      <c r="U2" s="8" t="s">
        <v>14</v>
      </c>
      <c r="X2" s="9"/>
      <c r="Y2" s="2">
        <f>ABS(AC7-AC6)/ABS(AD7-AD6)*1000</f>
        <v>1643.0161290332626</v>
      </c>
      <c r="Z2" s="2"/>
      <c r="AA2" s="6" t="s">
        <v>12</v>
      </c>
      <c r="AB2" s="2"/>
      <c r="AC2" s="7" t="s">
        <v>13</v>
      </c>
      <c r="AD2" s="3">
        <f>AD4*AA6*AD9/100*100</f>
        <v>19.557416579999998</v>
      </c>
      <c r="AE2" s="8" t="s">
        <v>14</v>
      </c>
      <c r="AF2" s="9"/>
      <c r="AG2" s="2">
        <f>ABS(AK7-AK6)/ABS(AL7-AL6)*1000</f>
        <v>1640.073225806515</v>
      </c>
      <c r="AH2" s="2"/>
      <c r="AI2" s="6" t="s">
        <v>15</v>
      </c>
      <c r="AJ2" s="2"/>
      <c r="AK2" s="7" t="s">
        <v>13</v>
      </c>
      <c r="AL2" s="3">
        <f>AL4*AI6*AL9/100*100</f>
        <v>19.016366380000004</v>
      </c>
      <c r="AM2" s="8" t="s">
        <v>14</v>
      </c>
      <c r="AP2" s="9"/>
      <c r="AQ2" s="2">
        <f>ABS(AU7-AU6)/ABS(AV7-AV6)*1000</f>
        <v>4906.4419354868714</v>
      </c>
      <c r="AR2" s="2"/>
      <c r="AS2" s="6" t="s">
        <v>12</v>
      </c>
      <c r="AT2" s="2"/>
      <c r="AU2" s="7" t="s">
        <v>13</v>
      </c>
      <c r="AV2" s="3">
        <f>AV4*AS6*AV9/100*100</f>
        <v>19.285827718</v>
      </c>
      <c r="AW2" s="8" t="s">
        <v>14</v>
      </c>
      <c r="AX2" s="9"/>
      <c r="AY2" s="2">
        <f>ABS(BC7-BC6)/ABS(BD7-BD6)*1000</f>
        <v>7452.2921311453774</v>
      </c>
      <c r="AZ2" s="2"/>
      <c r="BA2" s="6" t="s">
        <v>15</v>
      </c>
      <c r="BB2" s="2"/>
      <c r="BC2" s="7" t="s">
        <v>13</v>
      </c>
      <c r="BD2" s="3">
        <f>BD4*BA6*BD9/100*100</f>
        <v>18.78120564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1.71356</v>
      </c>
      <c r="J3" s="2"/>
      <c r="K3" s="10">
        <f>INDEX(L11:L1056,MATCH(I3,K11:K1056,0))</f>
        <v>-0.19647200000000001</v>
      </c>
      <c r="L3" s="31" t="s">
        <v>16</v>
      </c>
      <c r="M3" s="11">
        <f>M9</f>
        <v>19.78576932</v>
      </c>
      <c r="N3" s="9"/>
      <c r="O3" s="2" t="s">
        <v>44</v>
      </c>
      <c r="P3" s="2"/>
      <c r="Q3" s="2">
        <f>INDEX(S11:S1056,MATCH(0,T11:T1056,-1))</f>
        <v>1.71234</v>
      </c>
      <c r="R3" s="2"/>
      <c r="S3" s="10">
        <f>INDEX(T11:T1056,MATCH(Q3,S11:S1056,0))</f>
        <v>4.0039100000000001E-2</v>
      </c>
      <c r="T3" s="31" t="s">
        <v>16</v>
      </c>
      <c r="U3" s="11">
        <f>U9</f>
        <v>19.29844722</v>
      </c>
      <c r="X3" s="9"/>
      <c r="Y3" s="2" t="s">
        <v>44</v>
      </c>
      <c r="Z3" s="2"/>
      <c r="AA3" s="2">
        <f>INDEX(AC11:AC856,MATCH(0,AD11:AD856,1))</f>
        <v>1.71906</v>
      </c>
      <c r="AB3" s="2"/>
      <c r="AC3" s="10">
        <f>INDEX(AD11:AD1056,MATCH(AA3,AC11:AC1056,0))</f>
        <v>-0.42715500000000001</v>
      </c>
      <c r="AD3" s="31" t="s">
        <v>16</v>
      </c>
      <c r="AE3" s="11">
        <f>AE9</f>
        <v>19.557416579999998</v>
      </c>
      <c r="AF3" s="9"/>
      <c r="AG3" s="2" t="s">
        <v>44</v>
      </c>
      <c r="AH3" s="2"/>
      <c r="AI3" s="2">
        <f>INDEX(AK11:AK1056,MATCH(0,AL11:AL1056,-1))</f>
        <v>1.7071499999999999</v>
      </c>
      <c r="AJ3" s="2"/>
      <c r="AK3" s="10">
        <f>INDEX(AL11:AL1056,MATCH(AI3,AK11:AK1056,0))</f>
        <v>0.58105499999999999</v>
      </c>
      <c r="AL3" s="31" t="s">
        <v>16</v>
      </c>
      <c r="AM3" s="11">
        <f>AM9</f>
        <v>19.016366380000001</v>
      </c>
      <c r="AP3" s="9"/>
      <c r="AQ3" s="2" t="s">
        <v>44</v>
      </c>
      <c r="AR3" s="2"/>
      <c r="AS3" s="2">
        <f>INDEX(AU11:AU856,MATCH(0,AV11:AV856,1))</f>
        <v>1.71936</v>
      </c>
      <c r="AT3" s="2"/>
      <c r="AU3" s="10">
        <f>INDEX(AV11:AV1056,MATCH(AS3,AU11:AU1056,0))</f>
        <v>-0.34146100000000001</v>
      </c>
      <c r="AV3" s="31" t="s">
        <v>16</v>
      </c>
      <c r="AW3" s="11">
        <f>AW9</f>
        <v>19.285827718</v>
      </c>
      <c r="AX3" s="9"/>
      <c r="AY3" s="2" t="s">
        <v>44</v>
      </c>
      <c r="AZ3" s="2"/>
      <c r="BA3" s="2">
        <f>INDEX(BC11:BC1056,MATCH(0,BD11:BD1056,-1))</f>
        <v>1.70685</v>
      </c>
      <c r="BB3" s="2"/>
      <c r="BC3" s="10">
        <f>INDEX(BD11:BD1056,MATCH(BA3,BC11:BC1056,0))</f>
        <v>0.42657499999999998</v>
      </c>
      <c r="BD3" s="31" t="s">
        <v>16</v>
      </c>
      <c r="BE3" s="11">
        <f>BE9</f>
        <v>18.78120564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7.7602486868134504</v>
      </c>
      <c r="H4" s="2"/>
      <c r="I4" s="2">
        <f>INDEX(K11:K1000,1+MATCH(0,L11:L856,1))</f>
        <v>1.7083699999999999</v>
      </c>
      <c r="J4" s="2"/>
      <c r="K4" s="10">
        <f>INDEX(L11:L1056,MATCH(I4,K11:K1056,0))</f>
        <v>0.47232099999999999</v>
      </c>
      <c r="L4" s="30">
        <f>M3/(I6*L9)</f>
        <v>0.72728169427521516</v>
      </c>
      <c r="M4" s="8" t="s">
        <v>17</v>
      </c>
      <c r="N4" s="9"/>
      <c r="O4" s="2">
        <f>ABS(Q3-Q4)/ABS(S3-S4)*1000</f>
        <v>8.0712639682071501</v>
      </c>
      <c r="P4" s="2"/>
      <c r="Q4" s="2">
        <f>INDEX(S11:S856,1+MATCH(0,T11:T856,-1))</f>
        <v>1.71722</v>
      </c>
      <c r="R4" s="2"/>
      <c r="S4" s="10">
        <f>INDEX(T11:T856,MATCH(Q4,S11:S856,0))</f>
        <v>-0.56457500000000005</v>
      </c>
      <c r="T4" s="30">
        <f>U3/(Q6*T9)</f>
        <v>0.71155826507334219</v>
      </c>
      <c r="U4" s="8" t="s">
        <v>17</v>
      </c>
      <c r="X4" s="9"/>
      <c r="Y4" s="2">
        <f>ABS(AA3-AA4)/ABS(AC3-AC4)*1000</f>
        <v>6.9956481060249276</v>
      </c>
      <c r="Z4" s="2"/>
      <c r="AA4" s="2">
        <f>INDEX(AC11:AC1000,1+MATCH(0,AD11:AD856,1))</f>
        <v>1.71417</v>
      </c>
      <c r="AB4" s="2"/>
      <c r="AC4" s="10">
        <f>INDEX(AD11:AD1056,MATCH(AA4,AC11:AC1056,0))</f>
        <v>0.27185100000000001</v>
      </c>
      <c r="AD4" s="30">
        <f>AE3/(AA6*AD9)</f>
        <v>0.71920959555236774</v>
      </c>
      <c r="AE4" s="8" t="s">
        <v>17</v>
      </c>
      <c r="AF4" s="9"/>
      <c r="AG4" s="2">
        <f>ABS(AI3-AI4)/ABS(AK3-AK4)*1000</f>
        <v>8.6009117297875726</v>
      </c>
      <c r="AH4" s="2"/>
      <c r="AI4" s="2">
        <f>INDEX(AK11:AK856,1+MATCH(0,AL11:AL856,-1))</f>
        <v>1.71234</v>
      </c>
      <c r="AJ4" s="2"/>
      <c r="AK4" s="10">
        <f>INDEX(AL11:AL856,MATCH(AI4,AK11:AK856,0))</f>
        <v>-2.2369400000000001E-2</v>
      </c>
      <c r="AL4" s="30">
        <f>AM3/(AI6*AL9)</f>
        <v>0.70407819691465356</v>
      </c>
      <c r="AM4" s="8" t="s">
        <v>17</v>
      </c>
      <c r="AP4" s="9"/>
      <c r="AQ4" s="2">
        <f>ABS(AS3-AS4)/ABS(AU3-AU4)*1000</f>
        <v>8.7019910440819945</v>
      </c>
      <c r="AR4" s="2"/>
      <c r="AS4" s="2">
        <f>INDEX(AU11:AU1000,1+MATCH(0,AV11:AV856,1))</f>
        <v>1.71326</v>
      </c>
      <c r="AT4" s="2"/>
      <c r="AU4" s="10">
        <f>INDEX(AV11:AV1056,MATCH(AS4,AU11:AU1056,0))</f>
        <v>0.35952800000000001</v>
      </c>
      <c r="AV4" s="30">
        <f>AW3/(AS6*AV9)</f>
        <v>0.71306815489895237</v>
      </c>
      <c r="AW4" s="8" t="s">
        <v>17</v>
      </c>
      <c r="AX4" s="9"/>
      <c r="AY4" s="2">
        <f>ABS(BA3-BA4)/ABS(BC3-BC4)*1000</f>
        <v>8.1949319048178744</v>
      </c>
      <c r="AZ4" s="2"/>
      <c r="BA4" s="2">
        <f>INDEX(BC11:BC856,1+MATCH(0,BD11:BD856,-1))</f>
        <v>1.71173</v>
      </c>
      <c r="BB4" s="2"/>
      <c r="BC4" s="10">
        <f>INDEX(BD11:BD856,MATCH(BA4,BC11:BC856,0))</f>
        <v>-0.16891500000000001</v>
      </c>
      <c r="BD4" s="30">
        <f>BE3/(BA6*BD9)</f>
        <v>0.69719474438472162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14.0106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13.778699999999999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13.8489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13.577300000000001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13.705399999999999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13.4094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1.7120353284200043</v>
      </c>
      <c r="J6" s="30"/>
      <c r="K6" s="13">
        <f>INDEX(K11:K1056,MATCH(L6,L11:L1056,0))</f>
        <v>3.7384000000000001E-2</v>
      </c>
      <c r="L6" s="10">
        <f>INDEX(L11:L1056,MATCH(0,K11:K1056,-1))</f>
        <v>15.890499999999998</v>
      </c>
      <c r="M6" s="8" t="s">
        <v>22</v>
      </c>
      <c r="N6" s="9"/>
      <c r="O6" s="2"/>
      <c r="P6" s="2"/>
      <c r="Q6" s="44">
        <f>(Q3-Q4)/(S3-S4)*(-S4)+Q4</f>
        <v>1.7126631661451495</v>
      </c>
      <c r="R6" s="44"/>
      <c r="S6" s="13">
        <f>INDEX(S11:S1056,MATCH(T6,T11:T1056,0))</f>
        <v>-4.5410199999999998E-3</v>
      </c>
      <c r="T6" s="10">
        <f>INDEX(T11:T1056,MATCH(0,S11:S1056,1))</f>
        <v>15.838600000000001</v>
      </c>
      <c r="U6" s="8" t="s">
        <v>22</v>
      </c>
      <c r="X6" s="9"/>
      <c r="Y6" s="2"/>
      <c r="Z6" s="2"/>
      <c r="AA6" s="30">
        <f>(AA3-AA4)/(AC3-AC4)*(-AC4)+AA4</f>
        <v>1.7160717739332709</v>
      </c>
      <c r="AB6" s="30"/>
      <c r="AC6" s="13">
        <f>INDEX(AC11:AC1056,MATCH(AD6,AD11:AD1056,0))</f>
        <v>1.2213099999999999E-2</v>
      </c>
      <c r="AD6" s="10">
        <f>INDEX(AD11:AD1056,MATCH(0,AC11:AC1056,-1))</f>
        <v>15.838600000000001</v>
      </c>
      <c r="AE6" s="8" t="s">
        <v>22</v>
      </c>
      <c r="AF6" s="9"/>
      <c r="AG6" s="2"/>
      <c r="AH6" s="2"/>
      <c r="AI6" s="44">
        <f>(AI3-AI4)/(AK3-AK4)*(-AK4)+AI4</f>
        <v>1.7121476027651517</v>
      </c>
      <c r="AJ6" s="44"/>
      <c r="AK6" s="13">
        <f>INDEX(AK11:AK1056,MATCH(AL6,AL11:AL1056,0))</f>
        <v>-4.4982900000000003E-3</v>
      </c>
      <c r="AL6" s="10">
        <f>INDEX(AL11:AL1056,MATCH(0,AK11:AK1056,1))</f>
        <v>15.7776</v>
      </c>
      <c r="AM6" s="8" t="s">
        <v>22</v>
      </c>
      <c r="AP6" s="9"/>
      <c r="AQ6" s="2"/>
      <c r="AR6" s="2"/>
      <c r="AS6" s="30">
        <f>(AS3-AS4)/(AU3-AU4)*(-AU4)+AS4</f>
        <v>1.7163886094360967</v>
      </c>
      <c r="AT6" s="30"/>
      <c r="AU6" s="13">
        <f>INDEX(AU11:AU1056,MATCH(AV6,AV11:AV1056,0))</f>
        <v>7.14417E-3</v>
      </c>
      <c r="AV6" s="10">
        <f>INDEX(AV11:AV1056,MATCH(0,AU11:AU1056,-1))</f>
        <v>15.756200000000002</v>
      </c>
      <c r="AW6" s="8" t="s">
        <v>22</v>
      </c>
      <c r="AX6" s="9"/>
      <c r="AY6" s="2"/>
      <c r="AZ6" s="2"/>
      <c r="BA6" s="44">
        <f>(BA3-BA4)/(BC3-BC4)*(-BC4)+BA4</f>
        <v>1.7103457530772976</v>
      </c>
      <c r="BB6" s="44"/>
      <c r="BC6" s="13">
        <f>INDEX(BC11:BC1056,MATCH(BD6,BD11:BD1056,0))</f>
        <v>-4.4882199999999997E-2</v>
      </c>
      <c r="BD6" s="10">
        <f>INDEX(BD11:BD1056,MATCH(0,BC11:BC1056,1))</f>
        <v>15.756200000000002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6.7199700000000001E-2</v>
      </c>
      <c r="L7" s="10">
        <f>INDEX(L11:L856,1+MATCH(0,K11:K856,-1))</f>
        <v>15.890499999999998</v>
      </c>
      <c r="M7" s="12">
        <f>INDEX(K11:K1056,MATCH(M9,M11:M1056,0))</f>
        <v>1.41144</v>
      </c>
      <c r="N7" s="9"/>
      <c r="O7" s="2"/>
      <c r="P7" s="2"/>
      <c r="Q7" s="2"/>
      <c r="R7" s="2"/>
      <c r="S7" s="13">
        <f>INDEX(S11:S1056,MATCH(T7,T11:T1056,0))</f>
        <v>-9.5642100000000001E-3</v>
      </c>
      <c r="T7" s="10">
        <f>INDEX(T11:T1056,1+MATCH(0,S11:S1056,1))</f>
        <v>15.841699999999999</v>
      </c>
      <c r="U7" s="12">
        <f>INDEX(S11:S1056,MATCH(U9,U11:U1056,0))</f>
        <v>1.39954</v>
      </c>
      <c r="X7" s="9"/>
      <c r="Y7" s="2"/>
      <c r="Z7" s="2"/>
      <c r="AA7" s="2"/>
      <c r="AB7" s="2"/>
      <c r="AC7" s="13">
        <f>INDEX(AC11:AC856,MATCH(AD7,AD11:AD856,1))</f>
        <v>7.1197500000000002E-3</v>
      </c>
      <c r="AD7" s="10">
        <f>INDEX(AD11:AD856,1+MATCH(0,AC11:AC856,-1))</f>
        <v>15.841699999999999</v>
      </c>
      <c r="AE7" s="12">
        <f>INDEX(AC11:AC1056,MATCH(AE9,AE11:AE1056,0))</f>
        <v>1.41113</v>
      </c>
      <c r="AF7" s="9"/>
      <c r="AG7" s="2"/>
      <c r="AH7" s="2"/>
      <c r="AI7" s="2"/>
      <c r="AJ7" s="2"/>
      <c r="AK7" s="13">
        <f>INDEX(AK11:AK1056,MATCH(AL7,AL11:AL1056,0))</f>
        <v>5.8593700000000002E-4</v>
      </c>
      <c r="AL7" s="10">
        <f>INDEX(AL11:AL1056,1+MATCH(0,AK11:AK1056,1))</f>
        <v>15.7745</v>
      </c>
      <c r="AM7" s="12">
        <f>INDEX(AK11:AK1056,MATCH(AM9,AM11:AM1056,0))</f>
        <v>1.39954</v>
      </c>
      <c r="AP7" s="9"/>
      <c r="AQ7" s="2"/>
      <c r="AR7" s="2"/>
      <c r="AS7" s="2"/>
      <c r="AT7" s="2"/>
      <c r="AU7" s="13">
        <f>INDEX(AU11:AU856,MATCH(AV7,AV11:AV856,1))</f>
        <v>-8.0657999999999997E-3</v>
      </c>
      <c r="AV7" s="10">
        <f>INDEX(AV11:AV856,1+MATCH(0,AU11:AU856,-1))</f>
        <v>15.7593</v>
      </c>
      <c r="AW7" s="12">
        <f>INDEX(AU11:AU1056,MATCH(AW9,AW11:AW1056,0))</f>
        <v>1.40594</v>
      </c>
      <c r="AX7" s="9"/>
      <c r="AY7" s="2"/>
      <c r="AZ7" s="2"/>
      <c r="BA7" s="2"/>
      <c r="BB7" s="2"/>
      <c r="BC7" s="13">
        <f>INDEX(BC11:BC1056,MATCH(BD7,BD11:BD1056,0))</f>
        <v>5.7678199999999997E-4</v>
      </c>
      <c r="BD7" s="10">
        <f>INDEX(BD11:BD1056,1+MATCH(0,BC11:BC1056,1))</f>
        <v>15.7501</v>
      </c>
      <c r="BE7" s="12">
        <f>INDEX(BC11:BC1056,MATCH(BE9,BE11:BE1056,0))</f>
        <v>1.39984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2.4629929325386479</v>
      </c>
      <c r="J9" s="2"/>
      <c r="K9" s="2"/>
      <c r="L9" s="3">
        <f>(L6-L7)/(K6-K7)*(-K7)+L7</f>
        <v>15.890499999999998</v>
      </c>
      <c r="M9" s="16">
        <f>MAX(M11:M1056)</f>
        <v>19.78576932</v>
      </c>
      <c r="N9" s="9"/>
      <c r="O9" s="2"/>
      <c r="P9" s="2"/>
      <c r="Q9" s="2"/>
      <c r="R9" s="2"/>
      <c r="S9" s="2"/>
      <c r="T9" s="3">
        <f>(T6-T7)/(S6-S7)*(-S7)+T7</f>
        <v>15.835797565292179</v>
      </c>
      <c r="U9" s="16">
        <f>MAX(U11:U1056)</f>
        <v>19.29844722</v>
      </c>
      <c r="X9" s="9"/>
      <c r="Y9" s="2"/>
      <c r="Z9" s="2"/>
      <c r="AA9" s="15">
        <f>(MAX(AD2,AL2)-MIN(AD2,AL2))/MAX(AD2,AL2)%</f>
        <v>2.7664707032588747</v>
      </c>
      <c r="AB9" s="2"/>
      <c r="AC9" s="2"/>
      <c r="AD9" s="3">
        <f>(AD6-AD7)/(AC6-AC7)*(-AC7)+AD7</f>
        <v>15.846033341513932</v>
      </c>
      <c r="AE9" s="16">
        <f>MAX(AE11:AE1056)</f>
        <v>19.557416579999998</v>
      </c>
      <c r="AF9" s="9"/>
      <c r="AG9" s="2"/>
      <c r="AH9" s="2"/>
      <c r="AI9" s="2"/>
      <c r="AJ9" s="2"/>
      <c r="AK9" s="2"/>
      <c r="AL9" s="3">
        <f>(AL6-AL7)/(AK6-AK7)*(-AK7)+AL7</f>
        <v>15.774857262706799</v>
      </c>
      <c r="AM9" s="16">
        <f>MAX(AM11:AM1056)</f>
        <v>19.016366380000001</v>
      </c>
      <c r="AP9" s="9"/>
      <c r="AQ9" s="2"/>
      <c r="AR9" s="2"/>
      <c r="AS9" s="15">
        <f>(MAX(AV2,BD2)-MIN(AV2,BD2))/MAX(AV2,BD2)%</f>
        <v>2.6165435333067024</v>
      </c>
      <c r="AT9" s="2"/>
      <c r="AU9" s="2"/>
      <c r="AV9" s="3">
        <f>(AV6-AV7)/(AU6-AU7)*(-AU7)+AV7</f>
        <v>15.75765607959779</v>
      </c>
      <c r="AW9" s="16">
        <f>MAX(AW11:AW1056)</f>
        <v>19.285827718</v>
      </c>
      <c r="AX9" s="9"/>
      <c r="AY9" s="2"/>
      <c r="AZ9" s="2"/>
      <c r="BA9" s="2"/>
      <c r="BB9" s="2"/>
      <c r="BC9" s="2"/>
      <c r="BD9" s="3">
        <f>(BD6-BD7)/(BC6-BC7)*(-BC7)+BD7</f>
        <v>15.750177396590184</v>
      </c>
      <c r="BE9" s="16">
        <f>MAX(BE11:BE1056)</f>
        <v>18.78120564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1.7120353284200043</v>
      </c>
      <c r="B11" s="19">
        <f>IFERROR(L9,0)</f>
        <v>15.890499999999998</v>
      </c>
      <c r="C11" s="20">
        <f>IFERROR(L4,0)</f>
        <v>0.72728169427521516</v>
      </c>
      <c r="D11" s="21">
        <f>IFERROR(L2,0)</f>
        <v>19.78576932</v>
      </c>
      <c r="E11" s="21">
        <f>IFERROR(I9,0)</f>
        <v>2.4629929325386479</v>
      </c>
      <c r="F11" s="9"/>
      <c r="G11" s="22">
        <v>1.7948900000000001</v>
      </c>
      <c r="H11" s="22">
        <v>49.065199999999997</v>
      </c>
      <c r="I11" s="22">
        <v>1.3766499999999999E-2</v>
      </c>
      <c r="J11" s="22">
        <v>1</v>
      </c>
      <c r="K11" s="22">
        <v>1.79382</v>
      </c>
      <c r="L11">
        <f>-I11/$F$2*1000</f>
        <v>-13.766499999999999</v>
      </c>
      <c r="M11">
        <f>L11*G11</f>
        <v>-24.709353184999998</v>
      </c>
      <c r="N11" s="9"/>
      <c r="O11" s="22">
        <v>-9.49097E-2</v>
      </c>
      <c r="P11" s="22">
        <v>98.491600000000005</v>
      </c>
      <c r="Q11" s="22">
        <v>-1.5887499999999999E-2</v>
      </c>
      <c r="R11" s="22">
        <v>1</v>
      </c>
      <c r="S11" s="22">
        <v>-9.5336900000000002E-2</v>
      </c>
      <c r="T11">
        <f>-Q11/$F$2*1000</f>
        <v>15.887499999999999</v>
      </c>
      <c r="U11">
        <f>T11*O11</f>
        <v>-1.5078778587499999</v>
      </c>
      <c r="V11" s="23"/>
      <c r="W11" s="24"/>
      <c r="X11" s="9"/>
      <c r="Y11" s="22">
        <v>1.7948900000000001</v>
      </c>
      <c r="Z11" s="22">
        <v>127.949</v>
      </c>
      <c r="AA11" s="22">
        <v>1.4074700000000001E-2</v>
      </c>
      <c r="AB11" s="22">
        <v>1</v>
      </c>
      <c r="AC11" s="22">
        <v>1.79474</v>
      </c>
      <c r="AD11">
        <f>-AA11/$F$2*1000</f>
        <v>-14.0747</v>
      </c>
      <c r="AE11">
        <f>AD11*Y11</f>
        <v>-25.262538283000001</v>
      </c>
      <c r="AF11" s="9"/>
      <c r="AG11" s="22">
        <v>-9.49097E-2</v>
      </c>
      <c r="AH11" s="22">
        <v>177.422</v>
      </c>
      <c r="AI11" s="22">
        <v>-1.58142E-2</v>
      </c>
      <c r="AJ11" s="22">
        <v>1</v>
      </c>
      <c r="AK11" s="22">
        <v>-9.5428499999999999E-2</v>
      </c>
      <c r="AL11">
        <f>-AI11/$F$2*1000</f>
        <v>15.8142</v>
      </c>
      <c r="AM11">
        <f>AL11*AG11</f>
        <v>-1.5009209777399999</v>
      </c>
      <c r="AP11" s="9"/>
      <c r="AQ11" s="22">
        <v>1.7948900000000001</v>
      </c>
      <c r="AR11" s="22">
        <v>226.869</v>
      </c>
      <c r="AS11" s="22">
        <v>1.427E-2</v>
      </c>
      <c r="AT11" s="22">
        <v>1</v>
      </c>
      <c r="AU11" s="22">
        <v>1.79443</v>
      </c>
      <c r="AV11">
        <f>-AS11/$F$2*1000</f>
        <v>-14.27</v>
      </c>
      <c r="AW11">
        <f>AV11*AQ11</f>
        <v>-25.6130803</v>
      </c>
      <c r="AX11" s="9"/>
      <c r="AY11" s="22">
        <v>-9.49097E-2</v>
      </c>
      <c r="AZ11" s="22">
        <v>261.209</v>
      </c>
      <c r="BA11" s="22">
        <v>-1.5832499999999999E-2</v>
      </c>
      <c r="BB11" s="22">
        <v>1</v>
      </c>
      <c r="BC11" s="22">
        <v>-9.5428499999999999E-2</v>
      </c>
      <c r="BD11">
        <f>-BA11/$F$2*1000</f>
        <v>15.8325</v>
      </c>
      <c r="BE11">
        <f>BD11*AY11</f>
        <v>-1.50265782525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1.7126631661451495</v>
      </c>
      <c r="B12" s="19">
        <f>IFERROR(T9,0)</f>
        <v>15.835797565292179</v>
      </c>
      <c r="C12" s="20">
        <f>IFERROR(T4,0)</f>
        <v>0.71155826507334219</v>
      </c>
      <c r="D12" s="21">
        <f>IFERROR(T2,0)</f>
        <v>19.29844722</v>
      </c>
      <c r="E12" s="21"/>
      <c r="F12" s="9"/>
      <c r="G12" s="22">
        <v>1.78986</v>
      </c>
      <c r="H12" s="22">
        <v>49.075299999999999</v>
      </c>
      <c r="I12" s="22">
        <v>1.2637300000000001E-2</v>
      </c>
      <c r="J12" s="22">
        <v>2</v>
      </c>
      <c r="K12" s="22">
        <v>1.78925</v>
      </c>
      <c r="L12">
        <f t="shared" ref="L12:L75" si="0">-I12/$F$2*1000</f>
        <v>-12.6373</v>
      </c>
      <c r="M12">
        <f t="shared" ref="M12:M75" si="1">L12*G12</f>
        <v>-22.618997778000001</v>
      </c>
      <c r="N12" s="9"/>
      <c r="O12" s="22">
        <v>-8.9874300000000004E-2</v>
      </c>
      <c r="P12" s="22">
        <v>98.5017</v>
      </c>
      <c r="Q12" s="22">
        <v>-1.5881300000000001E-2</v>
      </c>
      <c r="R12" s="22">
        <v>2</v>
      </c>
      <c r="S12" s="22">
        <v>-9.0362499999999998E-2</v>
      </c>
      <c r="T12">
        <f t="shared" ref="T12:T75" si="2">-Q12/$F$2*1000</f>
        <v>15.881300000000001</v>
      </c>
      <c r="U12">
        <f t="shared" ref="U12:U75" si="3">T12*O12</f>
        <v>-1.4273207205900003</v>
      </c>
      <c r="V12" s="23"/>
      <c r="W12" s="24"/>
      <c r="X12" s="9"/>
      <c r="Y12" s="22">
        <v>1.78986</v>
      </c>
      <c r="Z12" s="22">
        <v>127.959</v>
      </c>
      <c r="AA12" s="22">
        <v>1.2796E-2</v>
      </c>
      <c r="AB12" s="22">
        <v>2</v>
      </c>
      <c r="AC12" s="22">
        <v>1.78925</v>
      </c>
      <c r="AD12">
        <f t="shared" ref="AD12:AD75" si="4">-AA12/$F$2*1000</f>
        <v>-12.795999999999999</v>
      </c>
      <c r="AE12">
        <f t="shared" ref="AE12:AE75" si="5">AD12*Y12</f>
        <v>-22.903048559999998</v>
      </c>
      <c r="AF12" s="9"/>
      <c r="AG12" s="22">
        <v>-8.9874300000000004E-2</v>
      </c>
      <c r="AH12" s="22">
        <v>177.43199999999999</v>
      </c>
      <c r="AI12" s="22">
        <v>-1.5808099999999999E-2</v>
      </c>
      <c r="AJ12" s="22">
        <v>2</v>
      </c>
      <c r="AK12" s="22">
        <v>-9.0454099999999996E-2</v>
      </c>
      <c r="AL12">
        <f t="shared" ref="AL12:AL75" si="6">-AI12/$F$2*1000</f>
        <v>15.808099999999998</v>
      </c>
      <c r="AM12">
        <f t="shared" ref="AM12:AM75" si="7">AL12*AG12</f>
        <v>-1.4207419218299999</v>
      </c>
      <c r="AP12" s="9"/>
      <c r="AQ12" s="22">
        <v>1.78986</v>
      </c>
      <c r="AR12" s="22">
        <v>226.87899999999999</v>
      </c>
      <c r="AS12" s="22">
        <v>1.2970000000000001E-2</v>
      </c>
      <c r="AT12" s="22">
        <v>2</v>
      </c>
      <c r="AU12" s="22">
        <v>1.78925</v>
      </c>
      <c r="AV12">
        <f t="shared" ref="AV12:AV75" si="8">-AS12/$F$2*1000</f>
        <v>-12.97</v>
      </c>
      <c r="AW12">
        <f t="shared" ref="AW12:AW75" si="9">AV12*AQ12</f>
        <v>-23.214484200000001</v>
      </c>
      <c r="AX12" s="9"/>
      <c r="AY12" s="22">
        <v>-8.9874300000000004E-2</v>
      </c>
      <c r="AZ12" s="22">
        <v>261.21899999999999</v>
      </c>
      <c r="BA12" s="22">
        <v>-1.5820299999999999E-2</v>
      </c>
      <c r="BB12" s="22">
        <v>2</v>
      </c>
      <c r="BC12" s="22">
        <v>-9.0362499999999998E-2</v>
      </c>
      <c r="BD12">
        <f t="shared" ref="BD12:BD75" si="10">-BA12/$F$2*1000</f>
        <v>15.8203</v>
      </c>
      <c r="BE12">
        <f t="shared" ref="BE12:BE75" si="11">BD12*AY12</f>
        <v>-1.4218383882900001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1.7160717739332709</v>
      </c>
      <c r="B13" s="19">
        <f>IFERROR(AD9,0)</f>
        <v>15.846033341513932</v>
      </c>
      <c r="C13" s="20">
        <f>IFERROR(AD4,0)</f>
        <v>0.71920959555236774</v>
      </c>
      <c r="D13" s="21">
        <f>IFERROR(AD2,0)</f>
        <v>19.557416579999998</v>
      </c>
      <c r="E13" s="21">
        <f>IFERROR(AA9,0)</f>
        <v>2.7664707032588747</v>
      </c>
      <c r="F13" s="9"/>
      <c r="G13" s="22">
        <v>1.7848200000000001</v>
      </c>
      <c r="H13" s="22">
        <v>49.085299999999997</v>
      </c>
      <c r="I13" s="22">
        <v>1.1593600000000001E-2</v>
      </c>
      <c r="J13" s="22">
        <v>3</v>
      </c>
      <c r="K13" s="22">
        <v>1.7843599999999999</v>
      </c>
      <c r="L13">
        <f t="shared" si="0"/>
        <v>-11.5936</v>
      </c>
      <c r="M13">
        <f t="shared" si="1"/>
        <v>-20.692489152</v>
      </c>
      <c r="N13" s="9"/>
      <c r="O13" s="22">
        <v>-8.4838899999999995E-2</v>
      </c>
      <c r="P13" s="22">
        <v>98.511799999999994</v>
      </c>
      <c r="Q13" s="22">
        <v>-1.5878300000000001E-2</v>
      </c>
      <c r="R13" s="22">
        <v>3</v>
      </c>
      <c r="S13" s="22">
        <v>-8.5449200000000003E-2</v>
      </c>
      <c r="T13">
        <f t="shared" si="2"/>
        <v>15.878300000000001</v>
      </c>
      <c r="U13">
        <f t="shared" si="3"/>
        <v>-1.3470975058700001</v>
      </c>
      <c r="V13" s="23"/>
      <c r="W13" s="24"/>
      <c r="X13" s="9"/>
      <c r="Y13" s="22">
        <v>1.7848200000000001</v>
      </c>
      <c r="Z13" s="22">
        <v>127.96899999999999</v>
      </c>
      <c r="AA13" s="22">
        <v>1.16638E-2</v>
      </c>
      <c r="AB13" s="22">
        <v>3</v>
      </c>
      <c r="AC13" s="22">
        <v>1.78406</v>
      </c>
      <c r="AD13">
        <f t="shared" si="4"/>
        <v>-11.6638</v>
      </c>
      <c r="AE13">
        <f t="shared" si="5"/>
        <v>-20.817783516000002</v>
      </c>
      <c r="AF13" s="9"/>
      <c r="AG13" s="22">
        <v>-8.4838899999999995E-2</v>
      </c>
      <c r="AH13" s="22">
        <v>177.44200000000001</v>
      </c>
      <c r="AI13" s="22">
        <v>-1.5805099999999999E-2</v>
      </c>
      <c r="AJ13" s="22">
        <v>3</v>
      </c>
      <c r="AK13" s="22">
        <v>-8.5357699999999995E-2</v>
      </c>
      <c r="AL13">
        <f t="shared" si="6"/>
        <v>15.805099999999999</v>
      </c>
      <c r="AM13">
        <f t="shared" si="7"/>
        <v>-1.34088729839</v>
      </c>
      <c r="AP13" s="9"/>
      <c r="AQ13" s="22">
        <v>1.7848200000000001</v>
      </c>
      <c r="AR13" s="22">
        <v>226.88900000000001</v>
      </c>
      <c r="AS13" s="22">
        <v>1.17859E-2</v>
      </c>
      <c r="AT13" s="22">
        <v>3</v>
      </c>
      <c r="AU13" s="22">
        <v>1.78406</v>
      </c>
      <c r="AV13">
        <f t="shared" si="8"/>
        <v>-11.7859</v>
      </c>
      <c r="AW13">
        <f t="shared" si="9"/>
        <v>-21.035710038000001</v>
      </c>
      <c r="AX13" s="9"/>
      <c r="AY13" s="22">
        <v>-8.4838899999999995E-2</v>
      </c>
      <c r="AZ13" s="22">
        <v>261.22899999999998</v>
      </c>
      <c r="BA13" s="22">
        <v>-1.5811200000000001E-2</v>
      </c>
      <c r="BB13" s="22">
        <v>3</v>
      </c>
      <c r="BC13" s="22">
        <v>-8.5327100000000003E-2</v>
      </c>
      <c r="BD13">
        <f t="shared" si="10"/>
        <v>15.811200000000001</v>
      </c>
      <c r="BE13">
        <f t="shared" si="11"/>
        <v>-1.34140481568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1.7121476027651517</v>
      </c>
      <c r="B14" s="19">
        <f>IFERROR(AL9,0)</f>
        <v>15.774857262706799</v>
      </c>
      <c r="C14" s="20">
        <f>IFERROR(AL4,0)</f>
        <v>0.70407819691465356</v>
      </c>
      <c r="D14" s="21">
        <f>IFERROR(AL2,0)</f>
        <v>19.016366380000004</v>
      </c>
      <c r="E14" s="21"/>
      <c r="F14" s="9"/>
      <c r="G14" s="22">
        <v>1.77979</v>
      </c>
      <c r="H14" s="22">
        <v>49.095399999999998</v>
      </c>
      <c r="I14" s="22">
        <v>1.06018E-2</v>
      </c>
      <c r="J14" s="22">
        <v>4</v>
      </c>
      <c r="K14" s="22">
        <v>1.77887</v>
      </c>
      <c r="L14">
        <f t="shared" si="0"/>
        <v>-10.601799999999999</v>
      </c>
      <c r="M14">
        <f t="shared" si="1"/>
        <v>-18.868977621999999</v>
      </c>
      <c r="N14" s="9"/>
      <c r="O14" s="22">
        <v>-7.9803499999999999E-2</v>
      </c>
      <c r="P14" s="22">
        <v>98.521799999999999</v>
      </c>
      <c r="Q14" s="22">
        <v>-1.58722E-2</v>
      </c>
      <c r="R14" s="22">
        <v>4</v>
      </c>
      <c r="S14" s="22">
        <v>-8.0322299999999999E-2</v>
      </c>
      <c r="T14">
        <f t="shared" si="2"/>
        <v>15.872199999999999</v>
      </c>
      <c r="U14">
        <f t="shared" si="3"/>
        <v>-1.2666571126999999</v>
      </c>
      <c r="V14" s="23"/>
      <c r="W14" s="24"/>
      <c r="X14" s="9"/>
      <c r="Y14" s="22">
        <v>1.77979</v>
      </c>
      <c r="Z14" s="22">
        <v>127.979</v>
      </c>
      <c r="AA14" s="22">
        <v>1.06079E-2</v>
      </c>
      <c r="AB14" s="22">
        <v>4</v>
      </c>
      <c r="AC14" s="22">
        <v>1.77887</v>
      </c>
      <c r="AD14">
        <f t="shared" si="4"/>
        <v>-10.607900000000001</v>
      </c>
      <c r="AE14">
        <f t="shared" si="5"/>
        <v>-18.879834341000002</v>
      </c>
      <c r="AF14" s="9"/>
      <c r="AG14" s="22">
        <v>-7.9803499999999999E-2</v>
      </c>
      <c r="AH14" s="22">
        <v>177.452</v>
      </c>
      <c r="AI14" s="22">
        <v>-1.5802E-2</v>
      </c>
      <c r="AJ14" s="22">
        <v>4</v>
      </c>
      <c r="AK14" s="22">
        <v>-8.0322299999999999E-2</v>
      </c>
      <c r="AL14">
        <f t="shared" si="6"/>
        <v>15.802</v>
      </c>
      <c r="AM14">
        <f t="shared" si="7"/>
        <v>-1.2610549069999999</v>
      </c>
      <c r="AP14" s="9"/>
      <c r="AQ14" s="22">
        <v>1.77979</v>
      </c>
      <c r="AR14" s="22">
        <v>226.899</v>
      </c>
      <c r="AS14" s="22">
        <v>1.06903E-2</v>
      </c>
      <c r="AT14" s="22">
        <v>4</v>
      </c>
      <c r="AU14" s="22">
        <v>1.7791699999999999</v>
      </c>
      <c r="AV14">
        <f t="shared" si="8"/>
        <v>-10.690300000000001</v>
      </c>
      <c r="AW14">
        <f t="shared" si="9"/>
        <v>-19.026489037000001</v>
      </c>
      <c r="AX14" s="9"/>
      <c r="AY14" s="22">
        <v>-7.9803499999999999E-2</v>
      </c>
      <c r="AZ14" s="22">
        <v>261.23899999999998</v>
      </c>
      <c r="BA14" s="22">
        <v>-1.5799000000000001E-2</v>
      </c>
      <c r="BB14" s="22">
        <v>4</v>
      </c>
      <c r="BC14" s="22">
        <v>-8.0352800000000002E-2</v>
      </c>
      <c r="BD14">
        <f t="shared" si="10"/>
        <v>15.799000000000001</v>
      </c>
      <c r="BE14">
        <f t="shared" si="11"/>
        <v>-1.2608154965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1.7163886094360967</v>
      </c>
      <c r="B15" s="19">
        <f>IFERROR(AV9,0)</f>
        <v>15.75765607959779</v>
      </c>
      <c r="C15" s="20">
        <f>IFERROR(AV4,0)</f>
        <v>0.71306815489895237</v>
      </c>
      <c r="D15" s="21">
        <f>IFERROR(AV2,0)</f>
        <v>19.285827718</v>
      </c>
      <c r="E15" s="21">
        <f>IFERROR(AS9,0)</f>
        <v>2.6165435333067024</v>
      </c>
      <c r="F15" s="9"/>
      <c r="G15" s="22">
        <v>1.77475</v>
      </c>
      <c r="H15" s="22">
        <v>49.105499999999999</v>
      </c>
      <c r="I15" s="22">
        <v>9.6679699999999997E-3</v>
      </c>
      <c r="J15" s="22">
        <v>5</v>
      </c>
      <c r="K15" s="22">
        <v>1.77399</v>
      </c>
      <c r="L15">
        <f t="shared" si="0"/>
        <v>-9.6679700000000004</v>
      </c>
      <c r="M15">
        <f t="shared" si="1"/>
        <v>-17.158229757500003</v>
      </c>
      <c r="N15" s="9"/>
      <c r="O15" s="22">
        <v>-7.4768100000000004E-2</v>
      </c>
      <c r="P15" s="22">
        <v>98.531899999999993</v>
      </c>
      <c r="Q15" s="22">
        <v>-1.5866100000000001E-2</v>
      </c>
      <c r="R15" s="22">
        <v>5</v>
      </c>
      <c r="S15" s="22">
        <v>-7.5256299999999998E-2</v>
      </c>
      <c r="T15">
        <f t="shared" si="2"/>
        <v>15.866100000000001</v>
      </c>
      <c r="U15">
        <f t="shared" si="3"/>
        <v>-1.1862781514100003</v>
      </c>
      <c r="V15" s="23"/>
      <c r="W15" s="24"/>
      <c r="X15" s="9"/>
      <c r="Y15" s="22">
        <v>1.77475</v>
      </c>
      <c r="Z15" s="22">
        <v>127.989</v>
      </c>
      <c r="AA15" s="22">
        <v>9.6008299999999994E-3</v>
      </c>
      <c r="AB15" s="22">
        <v>5</v>
      </c>
      <c r="AC15" s="22">
        <v>1.7742899999999999</v>
      </c>
      <c r="AD15">
        <f t="shared" si="4"/>
        <v>-9.6008300000000002</v>
      </c>
      <c r="AE15">
        <f t="shared" si="5"/>
        <v>-17.0390730425</v>
      </c>
      <c r="AF15" s="9"/>
      <c r="AG15" s="22">
        <v>-7.4768100000000004E-2</v>
      </c>
      <c r="AH15" s="22">
        <v>177.46199999999999</v>
      </c>
      <c r="AI15" s="22">
        <v>-1.5795900000000002E-2</v>
      </c>
      <c r="AJ15" s="22">
        <v>5</v>
      </c>
      <c r="AK15" s="22">
        <v>-7.5286900000000004E-2</v>
      </c>
      <c r="AL15">
        <f t="shared" si="6"/>
        <v>15.795900000000001</v>
      </c>
      <c r="AM15">
        <f t="shared" si="7"/>
        <v>-1.1810294307900002</v>
      </c>
      <c r="AP15" s="9"/>
      <c r="AQ15" s="22">
        <v>1.77475</v>
      </c>
      <c r="AR15" s="22">
        <v>226.90899999999999</v>
      </c>
      <c r="AS15" s="22">
        <v>9.6343999999999996E-3</v>
      </c>
      <c r="AT15" s="22">
        <v>5</v>
      </c>
      <c r="AU15" s="22">
        <v>1.7746</v>
      </c>
      <c r="AV15">
        <f t="shared" si="8"/>
        <v>-9.6343999999999994</v>
      </c>
      <c r="AW15">
        <f t="shared" si="9"/>
        <v>-17.098651399999998</v>
      </c>
      <c r="AX15" s="9"/>
      <c r="AY15" s="22">
        <v>-7.4768100000000004E-2</v>
      </c>
      <c r="AZ15" s="22">
        <v>261.24900000000002</v>
      </c>
      <c r="BA15" s="22">
        <v>-1.5780599999999999E-2</v>
      </c>
      <c r="BB15" s="22">
        <v>5</v>
      </c>
      <c r="BC15" s="22">
        <v>-7.5286900000000004E-2</v>
      </c>
      <c r="BD15">
        <f t="shared" si="10"/>
        <v>15.780599999999998</v>
      </c>
      <c r="BE15">
        <f t="shared" si="11"/>
        <v>-1.1798854788599999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1.7103457530772976</v>
      </c>
      <c r="B16" s="19">
        <f>IFERROR(BD9,0)</f>
        <v>15.750177396590184</v>
      </c>
      <c r="C16" s="20">
        <f>IFERROR(BD4,0)</f>
        <v>0.69719474438472162</v>
      </c>
      <c r="D16" s="21">
        <f>IFERROR(BD2,0)</f>
        <v>18.78120564</v>
      </c>
      <c r="E16" s="21"/>
      <c r="F16" s="9"/>
      <c r="G16" s="22">
        <v>1.7697099999999999</v>
      </c>
      <c r="H16" s="22">
        <v>49.115600000000001</v>
      </c>
      <c r="I16" s="22">
        <v>8.7615999999999996E-3</v>
      </c>
      <c r="J16" s="22">
        <v>6</v>
      </c>
      <c r="K16" s="22">
        <v>1.7690999999999999</v>
      </c>
      <c r="L16">
        <f t="shared" si="0"/>
        <v>-8.7615999999999996</v>
      </c>
      <c r="M16">
        <f t="shared" si="1"/>
        <v>-15.505491135999998</v>
      </c>
      <c r="N16" s="9"/>
      <c r="O16" s="22">
        <v>-6.9732699999999995E-2</v>
      </c>
      <c r="P16" s="22">
        <v>98.542000000000002</v>
      </c>
      <c r="Q16" s="22">
        <v>-1.5859999999999999E-2</v>
      </c>
      <c r="R16" s="22">
        <v>6</v>
      </c>
      <c r="S16" s="22">
        <v>-7.0281999999999997E-2</v>
      </c>
      <c r="T16">
        <f t="shared" si="2"/>
        <v>15.86</v>
      </c>
      <c r="U16">
        <f t="shared" si="3"/>
        <v>-1.1059606219999998</v>
      </c>
      <c r="V16" s="23"/>
      <c r="W16" s="24"/>
      <c r="X16" s="9"/>
      <c r="Y16" s="22">
        <v>1.7697099999999999</v>
      </c>
      <c r="Z16" s="22">
        <v>127.999</v>
      </c>
      <c r="AA16" s="22">
        <v>8.6364700000000003E-3</v>
      </c>
      <c r="AB16" s="22">
        <v>6</v>
      </c>
      <c r="AC16" s="22">
        <v>1.7687999999999999</v>
      </c>
      <c r="AD16">
        <f t="shared" si="4"/>
        <v>-8.636470000000001</v>
      </c>
      <c r="AE16">
        <f t="shared" si="5"/>
        <v>-15.284047323700001</v>
      </c>
      <c r="AF16" s="9"/>
      <c r="AG16" s="22">
        <v>-6.9732699999999995E-2</v>
      </c>
      <c r="AH16" s="22">
        <v>177.47200000000001</v>
      </c>
      <c r="AI16" s="22">
        <v>-1.5799000000000001E-2</v>
      </c>
      <c r="AJ16" s="22">
        <v>6</v>
      </c>
      <c r="AK16" s="22">
        <v>-7.0281999999999997E-2</v>
      </c>
      <c r="AL16">
        <f t="shared" si="6"/>
        <v>15.799000000000001</v>
      </c>
      <c r="AM16">
        <f t="shared" si="7"/>
        <v>-1.1017069273</v>
      </c>
      <c r="AP16" s="9"/>
      <c r="AQ16" s="22">
        <v>1.7697099999999999</v>
      </c>
      <c r="AR16" s="22">
        <v>226.91900000000001</v>
      </c>
      <c r="AS16" s="22">
        <v>8.6456299999999996E-3</v>
      </c>
      <c r="AT16" s="22">
        <v>6</v>
      </c>
      <c r="AU16" s="22">
        <v>1.7690999999999999</v>
      </c>
      <c r="AV16">
        <f t="shared" si="8"/>
        <v>-8.6456299999999988</v>
      </c>
      <c r="AW16">
        <f t="shared" si="9"/>
        <v>-15.300257867299997</v>
      </c>
      <c r="AX16" s="9"/>
      <c r="AY16" s="22">
        <v>-6.9732699999999995E-2</v>
      </c>
      <c r="AZ16" s="22">
        <v>261.25900000000001</v>
      </c>
      <c r="BA16" s="22">
        <v>-1.5777599999999999E-2</v>
      </c>
      <c r="BB16" s="22">
        <v>6</v>
      </c>
      <c r="BC16" s="22">
        <v>-7.0251499999999995E-2</v>
      </c>
      <c r="BD16">
        <f t="shared" si="10"/>
        <v>15.7776</v>
      </c>
      <c r="BE16">
        <f t="shared" si="11"/>
        <v>-1.1002146475199999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49.125599999999999</v>
      </c>
      <c r="I17" s="22">
        <v>7.8857400000000005E-3</v>
      </c>
      <c r="J17" s="22">
        <v>7</v>
      </c>
      <c r="K17" s="22">
        <v>1.7633099999999999</v>
      </c>
      <c r="L17">
        <f t="shared" si="0"/>
        <v>-7.8857400000000002</v>
      </c>
      <c r="M17">
        <f t="shared" si="1"/>
        <v>-13.915807663200001</v>
      </c>
      <c r="N17" s="9"/>
      <c r="O17" s="22">
        <v>-6.4697299999999999E-2</v>
      </c>
      <c r="P17" s="22">
        <v>98.552099999999996</v>
      </c>
      <c r="Q17" s="22">
        <v>-1.58569E-2</v>
      </c>
      <c r="R17" s="22">
        <v>7</v>
      </c>
      <c r="S17" s="22">
        <v>-6.5032999999999994E-2</v>
      </c>
      <c r="T17">
        <f t="shared" si="2"/>
        <v>15.8569</v>
      </c>
      <c r="U17">
        <f t="shared" si="3"/>
        <v>-1.0258986163699999</v>
      </c>
      <c r="V17" s="23"/>
      <c r="W17" s="24"/>
      <c r="X17" s="9"/>
      <c r="Y17" s="22">
        <v>1.76468</v>
      </c>
      <c r="Z17" s="22">
        <v>128.00899999999999</v>
      </c>
      <c r="AA17" s="22">
        <v>7.6690700000000001E-3</v>
      </c>
      <c r="AB17" s="22">
        <v>7</v>
      </c>
      <c r="AC17" s="22">
        <v>1.7636099999999999</v>
      </c>
      <c r="AD17">
        <f t="shared" si="4"/>
        <v>-7.6690699999999996</v>
      </c>
      <c r="AE17">
        <f t="shared" si="5"/>
        <v>-13.533454447599999</v>
      </c>
      <c r="AF17" s="9"/>
      <c r="AG17" s="22">
        <v>-6.4697299999999999E-2</v>
      </c>
      <c r="AH17" s="22">
        <v>177.483</v>
      </c>
      <c r="AI17" s="22">
        <v>-1.5805099999999999E-2</v>
      </c>
      <c r="AJ17" s="22">
        <v>7</v>
      </c>
      <c r="AK17" s="22">
        <v>-6.5216099999999999E-2</v>
      </c>
      <c r="AL17">
        <f t="shared" si="6"/>
        <v>15.805099999999999</v>
      </c>
      <c r="AM17">
        <f t="shared" si="7"/>
        <v>-1.02254729623</v>
      </c>
      <c r="AP17" s="9"/>
      <c r="AQ17" s="22">
        <v>1.76468</v>
      </c>
      <c r="AR17" s="22">
        <v>226.929</v>
      </c>
      <c r="AS17" s="22">
        <v>7.6812699999999996E-3</v>
      </c>
      <c r="AT17" s="22">
        <v>7</v>
      </c>
      <c r="AU17" s="22">
        <v>1.7639199999999999</v>
      </c>
      <c r="AV17">
        <f t="shared" si="8"/>
        <v>-7.6812699999999996</v>
      </c>
      <c r="AW17">
        <f t="shared" si="9"/>
        <v>-13.554983543599999</v>
      </c>
      <c r="AX17" s="9"/>
      <c r="AY17" s="22">
        <v>-6.4697299999999999E-2</v>
      </c>
      <c r="AZ17" s="22">
        <v>261.26900000000001</v>
      </c>
      <c r="BA17" s="22">
        <v>-1.57745E-2</v>
      </c>
      <c r="BB17" s="22">
        <v>7</v>
      </c>
      <c r="BC17" s="22">
        <v>-6.5124500000000002E-2</v>
      </c>
      <c r="BD17">
        <f t="shared" si="10"/>
        <v>15.7745</v>
      </c>
      <c r="BE17">
        <f t="shared" si="11"/>
        <v>-1.0205675588500001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49.1357</v>
      </c>
      <c r="I18" s="22">
        <v>7.0373500000000004E-3</v>
      </c>
      <c r="J18" s="22">
        <v>8</v>
      </c>
      <c r="K18" s="22">
        <v>1.7587299999999999</v>
      </c>
      <c r="L18">
        <f t="shared" si="0"/>
        <v>-7.03735</v>
      </c>
      <c r="M18">
        <f t="shared" si="1"/>
        <v>-12.383202554</v>
      </c>
      <c r="N18" s="9"/>
      <c r="O18" s="22">
        <v>-5.9661899999999997E-2</v>
      </c>
      <c r="P18" s="22">
        <v>98.562100000000001</v>
      </c>
      <c r="Q18" s="22">
        <v>-1.5853900000000001E-2</v>
      </c>
      <c r="R18" s="22">
        <v>8</v>
      </c>
      <c r="S18" s="22">
        <v>-6.0241700000000002E-2</v>
      </c>
      <c r="T18">
        <f t="shared" si="2"/>
        <v>15.853900000000001</v>
      </c>
      <c r="U18">
        <f t="shared" si="3"/>
        <v>-0.94587379641000002</v>
      </c>
      <c r="V18" s="23"/>
      <c r="W18" s="24"/>
      <c r="X18" s="9"/>
      <c r="Y18" s="22">
        <v>1.7596400000000001</v>
      </c>
      <c r="Z18" s="22">
        <v>128.01900000000001</v>
      </c>
      <c r="AA18" s="22">
        <v>6.7779499999999996E-3</v>
      </c>
      <c r="AB18" s="22">
        <v>8</v>
      </c>
      <c r="AC18" s="22">
        <v>1.7590300000000001</v>
      </c>
      <c r="AD18">
        <f t="shared" si="4"/>
        <v>-6.7779499999999997</v>
      </c>
      <c r="AE18">
        <f t="shared" si="5"/>
        <v>-11.926751938000001</v>
      </c>
      <c r="AF18" s="9"/>
      <c r="AG18" s="22">
        <v>-5.9661899999999997E-2</v>
      </c>
      <c r="AH18" s="22">
        <v>177.49299999999999</v>
      </c>
      <c r="AI18" s="22">
        <v>-1.5808099999999999E-2</v>
      </c>
      <c r="AJ18" s="22">
        <v>8</v>
      </c>
      <c r="AK18" s="22">
        <v>-6.0241700000000002E-2</v>
      </c>
      <c r="AL18">
        <f t="shared" si="6"/>
        <v>15.808099999999998</v>
      </c>
      <c r="AM18">
        <f t="shared" si="7"/>
        <v>-0.94314128138999986</v>
      </c>
      <c r="AP18" s="9"/>
      <c r="AQ18" s="22">
        <v>1.7596400000000001</v>
      </c>
      <c r="AR18" s="22">
        <v>226.93899999999999</v>
      </c>
      <c r="AS18" s="22">
        <v>6.7749000000000004E-3</v>
      </c>
      <c r="AT18" s="22">
        <v>8</v>
      </c>
      <c r="AU18" s="22">
        <v>1.7584200000000001</v>
      </c>
      <c r="AV18">
        <f t="shared" si="8"/>
        <v>-6.7749000000000006</v>
      </c>
      <c r="AW18">
        <f t="shared" si="9"/>
        <v>-11.921385036000002</v>
      </c>
      <c r="AX18" s="9"/>
      <c r="AY18" s="22">
        <v>-5.9661899999999997E-2</v>
      </c>
      <c r="AZ18" s="22">
        <v>261.279</v>
      </c>
      <c r="BA18" s="22">
        <v>-1.5765399999999999E-2</v>
      </c>
      <c r="BB18" s="22">
        <v>8</v>
      </c>
      <c r="BC18" s="22">
        <v>-6.0150099999999998E-2</v>
      </c>
      <c r="BD18">
        <f t="shared" si="10"/>
        <v>15.7654</v>
      </c>
      <c r="BE18">
        <f t="shared" si="11"/>
        <v>-0.94059371825999993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49.145800000000001</v>
      </c>
      <c r="I19" s="22">
        <v>6.2042199999999999E-3</v>
      </c>
      <c r="J19" s="22">
        <v>9</v>
      </c>
      <c r="K19" s="22">
        <v>1.7538499999999999</v>
      </c>
      <c r="L19">
        <f t="shared" si="0"/>
        <v>-6.2042200000000003</v>
      </c>
      <c r="M19">
        <f t="shared" si="1"/>
        <v>-10.885986454200001</v>
      </c>
      <c r="N19" s="9"/>
      <c r="O19" s="22">
        <v>-5.4626500000000001E-2</v>
      </c>
      <c r="P19" s="22">
        <v>98.572199999999995</v>
      </c>
      <c r="Q19" s="22">
        <v>-1.58569E-2</v>
      </c>
      <c r="R19" s="22">
        <v>9</v>
      </c>
      <c r="S19" s="22">
        <v>-5.5175799999999997E-2</v>
      </c>
      <c r="T19">
        <f t="shared" si="2"/>
        <v>15.8569</v>
      </c>
      <c r="U19">
        <f t="shared" si="3"/>
        <v>-0.86620694784999996</v>
      </c>
      <c r="V19" s="23"/>
      <c r="W19" s="24"/>
      <c r="X19" s="9"/>
      <c r="Y19" s="22">
        <v>1.75461</v>
      </c>
      <c r="Z19" s="22">
        <v>128.029</v>
      </c>
      <c r="AA19" s="22">
        <v>5.9021000000000004E-3</v>
      </c>
      <c r="AB19" s="22">
        <v>9</v>
      </c>
      <c r="AC19" s="22">
        <v>1.7538499999999999</v>
      </c>
      <c r="AD19">
        <f t="shared" si="4"/>
        <v>-5.9021000000000008</v>
      </c>
      <c r="AE19">
        <f t="shared" si="5"/>
        <v>-10.355883681000002</v>
      </c>
      <c r="AF19" s="9"/>
      <c r="AG19" s="22">
        <v>-5.4626500000000001E-2</v>
      </c>
      <c r="AH19" s="22">
        <v>177.50299999999999</v>
      </c>
      <c r="AI19" s="22">
        <v>-1.5805099999999999E-2</v>
      </c>
      <c r="AJ19" s="22">
        <v>9</v>
      </c>
      <c r="AK19" s="22">
        <v>-5.5175799999999997E-2</v>
      </c>
      <c r="AL19">
        <f t="shared" si="6"/>
        <v>15.805099999999999</v>
      </c>
      <c r="AM19">
        <f t="shared" si="7"/>
        <v>-0.86337729514999995</v>
      </c>
      <c r="AP19" s="9"/>
      <c r="AQ19" s="22">
        <v>1.75461</v>
      </c>
      <c r="AR19" s="22">
        <v>226.94900000000001</v>
      </c>
      <c r="AS19" s="22">
        <v>5.8654800000000002E-3</v>
      </c>
      <c r="AT19" s="22">
        <v>9</v>
      </c>
      <c r="AU19" s="22">
        <v>1.7538499999999999</v>
      </c>
      <c r="AV19">
        <f t="shared" si="8"/>
        <v>-5.8654799999999998</v>
      </c>
      <c r="AW19">
        <f t="shared" si="9"/>
        <v>-10.291629862799999</v>
      </c>
      <c r="AX19" s="9"/>
      <c r="AY19" s="22">
        <v>-5.4626500000000001E-2</v>
      </c>
      <c r="AZ19" s="22">
        <v>261.28899999999999</v>
      </c>
      <c r="BA19" s="22">
        <v>-1.57623E-2</v>
      </c>
      <c r="BB19" s="22">
        <v>9</v>
      </c>
      <c r="BC19" s="22">
        <v>-5.5145300000000001E-2</v>
      </c>
      <c r="BD19">
        <f t="shared" si="10"/>
        <v>15.7623</v>
      </c>
      <c r="BE19">
        <f t="shared" si="11"/>
        <v>-0.86103928095000004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49.155799999999999</v>
      </c>
      <c r="I20" s="22">
        <v>5.3802499999999996E-3</v>
      </c>
      <c r="J20" s="22">
        <v>10</v>
      </c>
      <c r="K20" s="22">
        <v>1.7489600000000001</v>
      </c>
      <c r="L20">
        <f t="shared" si="0"/>
        <v>-5.3802499999999993</v>
      </c>
      <c r="M20">
        <f t="shared" si="1"/>
        <v>-9.4131239924999992</v>
      </c>
      <c r="N20" s="9"/>
      <c r="O20" s="22">
        <v>-4.9591099999999999E-2</v>
      </c>
      <c r="P20" s="22">
        <v>98.582300000000004</v>
      </c>
      <c r="Q20" s="22">
        <v>-1.58569E-2</v>
      </c>
      <c r="R20" s="22">
        <v>10</v>
      </c>
      <c r="S20" s="22">
        <v>-5.0109899999999999E-2</v>
      </c>
      <c r="T20">
        <f t="shared" si="2"/>
        <v>15.8569</v>
      </c>
      <c r="U20">
        <f t="shared" si="3"/>
        <v>-0.78636111358999994</v>
      </c>
      <c r="V20" s="23"/>
      <c r="W20" s="24"/>
      <c r="X20" s="9"/>
      <c r="Y20" s="22">
        <v>1.7495700000000001</v>
      </c>
      <c r="Z20" s="22">
        <v>128.03899999999999</v>
      </c>
      <c r="AA20" s="22">
        <v>5.0476100000000001E-3</v>
      </c>
      <c r="AB20" s="22">
        <v>10</v>
      </c>
      <c r="AC20" s="22">
        <v>1.7495700000000001</v>
      </c>
      <c r="AD20">
        <f t="shared" si="4"/>
        <v>-5.0476099999999997</v>
      </c>
      <c r="AE20">
        <f t="shared" si="5"/>
        <v>-8.8311470277000002</v>
      </c>
      <c r="AF20" s="9"/>
      <c r="AG20" s="22">
        <v>-4.9591099999999999E-2</v>
      </c>
      <c r="AH20" s="22">
        <v>177.51300000000001</v>
      </c>
      <c r="AI20" s="22">
        <v>-1.5792799999999999E-2</v>
      </c>
      <c r="AJ20" s="22">
        <v>10</v>
      </c>
      <c r="AK20" s="22">
        <v>-5.0140400000000002E-2</v>
      </c>
      <c r="AL20">
        <f t="shared" si="6"/>
        <v>15.7928</v>
      </c>
      <c r="AM20">
        <f t="shared" si="7"/>
        <v>-0.78318232407999999</v>
      </c>
      <c r="AP20" s="9"/>
      <c r="AQ20" s="22">
        <v>1.7495700000000001</v>
      </c>
      <c r="AR20" s="22">
        <v>226.959</v>
      </c>
      <c r="AS20" s="22">
        <v>5.0109899999999999E-3</v>
      </c>
      <c r="AT20" s="22">
        <v>10</v>
      </c>
      <c r="AU20" s="22">
        <v>1.7486600000000001</v>
      </c>
      <c r="AV20">
        <f t="shared" si="8"/>
        <v>-5.0109899999999996</v>
      </c>
      <c r="AW20">
        <f t="shared" si="9"/>
        <v>-8.7670777742999988</v>
      </c>
      <c r="AX20" s="9"/>
      <c r="AY20" s="22">
        <v>-4.9591099999999999E-2</v>
      </c>
      <c r="AZ20" s="22">
        <v>261.29899999999998</v>
      </c>
      <c r="BA20" s="22">
        <v>-1.57593E-2</v>
      </c>
      <c r="BB20" s="22">
        <v>10</v>
      </c>
      <c r="BC20" s="22">
        <v>-5.0170899999999997E-2</v>
      </c>
      <c r="BD20">
        <f t="shared" si="10"/>
        <v>15.7593</v>
      </c>
      <c r="BE20">
        <f t="shared" si="11"/>
        <v>-0.78152102222999997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49.165900000000001</v>
      </c>
      <c r="I21" s="22">
        <v>4.5831300000000004E-3</v>
      </c>
      <c r="J21" s="22">
        <v>11</v>
      </c>
      <c r="K21" s="22">
        <v>1.7440800000000001</v>
      </c>
      <c r="L21">
        <f t="shared" si="0"/>
        <v>-4.5831300000000006</v>
      </c>
      <c r="M21">
        <f t="shared" si="1"/>
        <v>-7.9954536102000011</v>
      </c>
      <c r="N21" s="9"/>
      <c r="O21" s="22">
        <v>-4.4555699999999997E-2</v>
      </c>
      <c r="P21" s="22">
        <v>98.592299999999994</v>
      </c>
      <c r="Q21" s="22">
        <v>-1.5859999999999999E-2</v>
      </c>
      <c r="R21" s="22">
        <v>11</v>
      </c>
      <c r="S21" s="22">
        <v>-4.4891399999999998E-2</v>
      </c>
      <c r="T21">
        <f t="shared" si="2"/>
        <v>15.86</v>
      </c>
      <c r="U21">
        <f t="shared" si="3"/>
        <v>-0.70665340199999993</v>
      </c>
      <c r="V21" s="23"/>
      <c r="W21" s="24"/>
      <c r="X21" s="9"/>
      <c r="Y21" s="22">
        <v>1.74454</v>
      </c>
      <c r="Z21" s="22">
        <v>128.04900000000001</v>
      </c>
      <c r="AA21" s="22">
        <v>4.2157000000000002E-3</v>
      </c>
      <c r="AB21" s="22">
        <v>11</v>
      </c>
      <c r="AC21" s="22">
        <v>1.7440800000000001</v>
      </c>
      <c r="AD21">
        <f t="shared" si="4"/>
        <v>-4.2157</v>
      </c>
      <c r="AE21">
        <f t="shared" si="5"/>
        <v>-7.3544572779999999</v>
      </c>
      <c r="AF21" s="9"/>
      <c r="AG21" s="22">
        <v>-4.4555699999999997E-2</v>
      </c>
      <c r="AH21" s="22">
        <v>177.523</v>
      </c>
      <c r="AI21" s="22">
        <v>-1.5786700000000001E-2</v>
      </c>
      <c r="AJ21" s="22">
        <v>11</v>
      </c>
      <c r="AK21" s="22">
        <v>-4.48975E-2</v>
      </c>
      <c r="AL21">
        <f t="shared" si="6"/>
        <v>15.786700000000002</v>
      </c>
      <c r="AM21">
        <f t="shared" si="7"/>
        <v>-0.70338746919000006</v>
      </c>
      <c r="AP21" s="9"/>
      <c r="AQ21" s="22">
        <v>1.74454</v>
      </c>
      <c r="AR21" s="22">
        <v>226.96899999999999</v>
      </c>
      <c r="AS21" s="22">
        <v>4.1784700000000001E-3</v>
      </c>
      <c r="AT21" s="22">
        <v>11</v>
      </c>
      <c r="AU21" s="22">
        <v>1.74377</v>
      </c>
      <c r="AV21">
        <f t="shared" si="8"/>
        <v>-4.1784699999999999</v>
      </c>
      <c r="AW21">
        <f t="shared" si="9"/>
        <v>-7.2895080537999997</v>
      </c>
      <c r="AX21" s="9"/>
      <c r="AY21" s="22">
        <v>-4.4555699999999997E-2</v>
      </c>
      <c r="AZ21" s="22">
        <v>261.30900000000003</v>
      </c>
      <c r="BA21" s="22">
        <v>-1.5756200000000001E-2</v>
      </c>
      <c r="BB21" s="22">
        <v>11</v>
      </c>
      <c r="BC21" s="22">
        <v>-4.4882199999999997E-2</v>
      </c>
      <c r="BD21">
        <f t="shared" si="10"/>
        <v>15.756200000000002</v>
      </c>
      <c r="BE21">
        <f t="shared" si="11"/>
        <v>-0.70202852033999996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49.176000000000002</v>
      </c>
      <c r="I22" s="22">
        <v>3.8067600000000002E-3</v>
      </c>
      <c r="J22" s="22">
        <v>12</v>
      </c>
      <c r="K22" s="22">
        <v>1.73889</v>
      </c>
      <c r="L22">
        <f t="shared" si="0"/>
        <v>-3.8067600000000001</v>
      </c>
      <c r="M22">
        <f t="shared" si="1"/>
        <v>-6.6218590200000005</v>
      </c>
      <c r="N22" s="9"/>
      <c r="O22" s="22">
        <v>-3.9520300000000001E-2</v>
      </c>
      <c r="P22" s="22">
        <v>98.602400000000003</v>
      </c>
      <c r="Q22" s="22">
        <v>-1.5862999999999999E-2</v>
      </c>
      <c r="R22" s="22">
        <v>12</v>
      </c>
      <c r="S22" s="22">
        <v>-3.9849900000000001E-2</v>
      </c>
      <c r="T22">
        <f t="shared" si="2"/>
        <v>15.862999999999998</v>
      </c>
      <c r="U22">
        <f t="shared" si="3"/>
        <v>-0.62691051889999994</v>
      </c>
      <c r="V22" s="23"/>
      <c r="W22" s="24"/>
      <c r="X22" s="9"/>
      <c r="Y22" s="22">
        <v>1.7395</v>
      </c>
      <c r="Z22" s="22">
        <v>128.059</v>
      </c>
      <c r="AA22" s="22">
        <v>3.4100300000000001E-3</v>
      </c>
      <c r="AB22" s="22">
        <v>12</v>
      </c>
      <c r="AC22" s="22">
        <v>1.73828</v>
      </c>
      <c r="AD22">
        <f t="shared" si="4"/>
        <v>-3.4100299999999999</v>
      </c>
      <c r="AE22">
        <f t="shared" si="5"/>
        <v>-5.9317471849999999</v>
      </c>
      <c r="AF22" s="9"/>
      <c r="AG22" s="22">
        <v>-3.9520300000000001E-2</v>
      </c>
      <c r="AH22" s="22">
        <v>177.53299999999999</v>
      </c>
      <c r="AI22" s="22">
        <v>-1.5783700000000001E-2</v>
      </c>
      <c r="AJ22" s="22">
        <v>12</v>
      </c>
      <c r="AK22" s="22">
        <v>-3.9837600000000001E-2</v>
      </c>
      <c r="AL22">
        <f t="shared" si="6"/>
        <v>15.783700000000001</v>
      </c>
      <c r="AM22">
        <f t="shared" si="7"/>
        <v>-0.62377655911000007</v>
      </c>
      <c r="AP22" s="9"/>
      <c r="AQ22" s="22">
        <v>1.7395</v>
      </c>
      <c r="AR22" s="22">
        <v>226.97900000000001</v>
      </c>
      <c r="AS22" s="22">
        <v>3.35907E-3</v>
      </c>
      <c r="AT22" s="22">
        <v>12</v>
      </c>
      <c r="AU22" s="22">
        <v>1.73828</v>
      </c>
      <c r="AV22">
        <f t="shared" si="8"/>
        <v>-3.35907</v>
      </c>
      <c r="AW22">
        <f t="shared" si="9"/>
        <v>-5.8431022649999997</v>
      </c>
      <c r="AX22" s="9"/>
      <c r="AY22" s="22">
        <v>-3.9520300000000001E-2</v>
      </c>
      <c r="AZ22" s="22">
        <v>261.31900000000002</v>
      </c>
      <c r="BA22" s="22">
        <v>-1.5753199999999998E-2</v>
      </c>
      <c r="BB22" s="22">
        <v>12</v>
      </c>
      <c r="BC22" s="22">
        <v>-3.9865100000000001E-2</v>
      </c>
      <c r="BD22">
        <f t="shared" si="10"/>
        <v>15.753199999999998</v>
      </c>
      <c r="BE22">
        <f t="shared" si="11"/>
        <v>-0.62257118995999994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49.186100000000003</v>
      </c>
      <c r="I23" s="22">
        <v>3.0441299999999999E-3</v>
      </c>
      <c r="J23" s="22">
        <v>13</v>
      </c>
      <c r="K23" s="22">
        <v>1.7337</v>
      </c>
      <c r="L23">
        <f t="shared" si="0"/>
        <v>-3.04413</v>
      </c>
      <c r="M23">
        <f t="shared" si="1"/>
        <v>-5.2799521610999998</v>
      </c>
      <c r="N23" s="9"/>
      <c r="O23" s="22">
        <v>-3.4484899999999999E-2</v>
      </c>
      <c r="P23" s="22">
        <v>98.612499999999997</v>
      </c>
      <c r="Q23" s="22">
        <v>-1.5859999999999999E-2</v>
      </c>
      <c r="R23" s="22">
        <v>13</v>
      </c>
      <c r="S23" s="22">
        <v>-3.47931E-2</v>
      </c>
      <c r="T23">
        <f t="shared" si="2"/>
        <v>15.86</v>
      </c>
      <c r="U23">
        <f t="shared" si="3"/>
        <v>-0.54693051399999992</v>
      </c>
      <c r="V23" s="23"/>
      <c r="W23" s="24"/>
      <c r="X23" s="9"/>
      <c r="Y23" s="22">
        <v>1.73447</v>
      </c>
      <c r="Z23" s="22">
        <v>128.07</v>
      </c>
      <c r="AA23" s="22">
        <v>2.6306200000000002E-3</v>
      </c>
      <c r="AB23" s="22">
        <v>13</v>
      </c>
      <c r="AC23" s="22">
        <v>1.7334000000000001</v>
      </c>
      <c r="AD23">
        <f t="shared" si="4"/>
        <v>-2.6306200000000004</v>
      </c>
      <c r="AE23">
        <f t="shared" si="5"/>
        <v>-4.5627314714000002</v>
      </c>
      <c r="AF23" s="9"/>
      <c r="AG23" s="22">
        <v>-3.4484899999999999E-2</v>
      </c>
      <c r="AH23" s="22">
        <v>177.54300000000001</v>
      </c>
      <c r="AI23" s="22">
        <v>-1.5786700000000001E-2</v>
      </c>
      <c r="AJ23" s="22">
        <v>13</v>
      </c>
      <c r="AK23" s="22">
        <v>-3.4790000000000001E-2</v>
      </c>
      <c r="AL23">
        <f t="shared" si="6"/>
        <v>15.786700000000002</v>
      </c>
      <c r="AM23">
        <f t="shared" si="7"/>
        <v>-0.54440277082999999</v>
      </c>
      <c r="AP23" s="9"/>
      <c r="AQ23" s="22">
        <v>1.73447</v>
      </c>
      <c r="AR23" s="22">
        <v>226.989</v>
      </c>
      <c r="AS23" s="22">
        <v>2.5592000000000002E-3</v>
      </c>
      <c r="AT23" s="22">
        <v>13</v>
      </c>
      <c r="AU23" s="22">
        <v>1.7340100000000001</v>
      </c>
      <c r="AV23">
        <f t="shared" si="8"/>
        <v>-2.5592000000000001</v>
      </c>
      <c r="AW23">
        <f t="shared" si="9"/>
        <v>-4.4388556240000003</v>
      </c>
      <c r="AX23" s="9"/>
      <c r="AY23" s="22">
        <v>-3.4484899999999999E-2</v>
      </c>
      <c r="AZ23" s="22">
        <v>261.33</v>
      </c>
      <c r="BA23" s="22">
        <v>-1.5753199999999998E-2</v>
      </c>
      <c r="BB23" s="22">
        <v>13</v>
      </c>
      <c r="BC23" s="22">
        <v>-3.4695400000000001E-2</v>
      </c>
      <c r="BD23">
        <f t="shared" si="10"/>
        <v>15.753199999999998</v>
      </c>
      <c r="BE23">
        <f t="shared" si="11"/>
        <v>-0.54324752667999987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49.196100000000001</v>
      </c>
      <c r="I24" s="22">
        <v>2.3049899999999998E-3</v>
      </c>
      <c r="J24" s="22">
        <v>14</v>
      </c>
      <c r="K24" s="22">
        <v>1.7291300000000001</v>
      </c>
      <c r="L24">
        <f t="shared" si="0"/>
        <v>-2.3049899999999997</v>
      </c>
      <c r="M24">
        <f t="shared" si="1"/>
        <v>-3.9863188556999996</v>
      </c>
      <c r="N24" s="9"/>
      <c r="O24" s="22">
        <v>-2.94495E-2</v>
      </c>
      <c r="P24" s="22">
        <v>98.622600000000006</v>
      </c>
      <c r="Q24" s="22">
        <v>-1.5853900000000001E-2</v>
      </c>
      <c r="R24" s="22">
        <v>14</v>
      </c>
      <c r="S24" s="22">
        <v>-2.98187E-2</v>
      </c>
      <c r="T24">
        <f t="shared" si="2"/>
        <v>15.853900000000001</v>
      </c>
      <c r="U24">
        <f t="shared" si="3"/>
        <v>-0.46688942805000005</v>
      </c>
      <c r="V24" s="23"/>
      <c r="W24" s="24"/>
      <c r="X24" s="9"/>
      <c r="Y24" s="22">
        <v>1.72943</v>
      </c>
      <c r="Z24" s="22">
        <v>128.08000000000001</v>
      </c>
      <c r="AA24" s="22">
        <v>1.87378E-3</v>
      </c>
      <c r="AB24" s="22">
        <v>14</v>
      </c>
      <c r="AC24" s="22">
        <v>1.7285200000000001</v>
      </c>
      <c r="AD24">
        <f t="shared" si="4"/>
        <v>-1.87378</v>
      </c>
      <c r="AE24">
        <f t="shared" si="5"/>
        <v>-3.2405713454000002</v>
      </c>
      <c r="AF24" s="9"/>
      <c r="AG24" s="22">
        <v>-2.94495E-2</v>
      </c>
      <c r="AH24" s="22">
        <v>177.553</v>
      </c>
      <c r="AI24" s="22">
        <v>-1.5783700000000001E-2</v>
      </c>
      <c r="AJ24" s="22">
        <v>14</v>
      </c>
      <c r="AK24" s="22">
        <v>-2.96692E-2</v>
      </c>
      <c r="AL24">
        <f t="shared" si="6"/>
        <v>15.783700000000001</v>
      </c>
      <c r="AM24">
        <f t="shared" si="7"/>
        <v>-0.46482207315000001</v>
      </c>
      <c r="AP24" s="9"/>
      <c r="AQ24" s="22">
        <v>1.72943</v>
      </c>
      <c r="AR24" s="22">
        <v>226.999</v>
      </c>
      <c r="AS24" s="22">
        <v>1.7983999999999999E-3</v>
      </c>
      <c r="AT24" s="22">
        <v>14</v>
      </c>
      <c r="AU24" s="22">
        <v>1.7285200000000001</v>
      </c>
      <c r="AV24">
        <f t="shared" si="8"/>
        <v>-1.7984</v>
      </c>
      <c r="AW24">
        <f t="shared" si="9"/>
        <v>-3.1102069120000002</v>
      </c>
      <c r="AX24" s="9"/>
      <c r="AY24" s="22">
        <v>-2.94495E-2</v>
      </c>
      <c r="AZ24" s="22">
        <v>261.33999999999997</v>
      </c>
      <c r="BA24" s="22">
        <v>-1.5753199999999998E-2</v>
      </c>
      <c r="BB24" s="22">
        <v>14</v>
      </c>
      <c r="BC24" s="22">
        <v>-2.97211E-2</v>
      </c>
      <c r="BD24">
        <f t="shared" si="10"/>
        <v>15.753199999999998</v>
      </c>
      <c r="BE24">
        <f t="shared" si="11"/>
        <v>-0.46392386339999991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49.206200000000003</v>
      </c>
      <c r="I25" s="22">
        <v>1.5762300000000001E-3</v>
      </c>
      <c r="J25" s="22">
        <v>15</v>
      </c>
      <c r="K25" s="22">
        <v>1.72394</v>
      </c>
      <c r="L25">
        <f t="shared" si="0"/>
        <v>-1.57623</v>
      </c>
      <c r="M25">
        <f t="shared" si="1"/>
        <v>-2.7180510120000001</v>
      </c>
      <c r="N25" s="9"/>
      <c r="O25" s="22">
        <v>-2.4414100000000001E-2</v>
      </c>
      <c r="P25" s="22">
        <v>98.632599999999996</v>
      </c>
      <c r="Q25" s="22">
        <v>-1.5850800000000002E-2</v>
      </c>
      <c r="R25" s="22">
        <v>15</v>
      </c>
      <c r="S25" s="22">
        <v>-2.4752799999999998E-2</v>
      </c>
      <c r="T25">
        <f t="shared" si="2"/>
        <v>15.850800000000001</v>
      </c>
      <c r="U25">
        <f t="shared" si="3"/>
        <v>-0.38698301628000004</v>
      </c>
      <c r="V25" s="23"/>
      <c r="W25" s="24"/>
      <c r="X25" s="9"/>
      <c r="Y25" s="22">
        <v>1.7243999999999999</v>
      </c>
      <c r="Z25" s="22">
        <v>128.09</v>
      </c>
      <c r="AA25" s="22">
        <v>1.1379999999999999E-3</v>
      </c>
      <c r="AB25" s="22">
        <v>15</v>
      </c>
      <c r="AC25" s="22">
        <v>1.72333</v>
      </c>
      <c r="AD25">
        <f t="shared" si="4"/>
        <v>-1.1379999999999999</v>
      </c>
      <c r="AE25">
        <f t="shared" si="5"/>
        <v>-1.9623671999999996</v>
      </c>
      <c r="AF25" s="9"/>
      <c r="AG25" s="22">
        <v>-2.4414100000000001E-2</v>
      </c>
      <c r="AH25" s="22">
        <v>177.56299999999999</v>
      </c>
      <c r="AI25" s="22">
        <v>-1.5783700000000001E-2</v>
      </c>
      <c r="AJ25" s="22">
        <v>15</v>
      </c>
      <c r="AK25" s="22">
        <v>-2.46918E-2</v>
      </c>
      <c r="AL25">
        <f t="shared" si="6"/>
        <v>15.783700000000001</v>
      </c>
      <c r="AM25">
        <f t="shared" si="7"/>
        <v>-0.38534483017000004</v>
      </c>
      <c r="AP25" s="9"/>
      <c r="AQ25" s="22">
        <v>1.7243999999999999</v>
      </c>
      <c r="AR25" s="22">
        <v>227.01</v>
      </c>
      <c r="AS25" s="22">
        <v>1.05682E-3</v>
      </c>
      <c r="AT25" s="22">
        <v>15</v>
      </c>
      <c r="AU25" s="22">
        <v>1.72333</v>
      </c>
      <c r="AV25">
        <f t="shared" si="8"/>
        <v>-1.0568200000000001</v>
      </c>
      <c r="AW25">
        <f t="shared" si="9"/>
        <v>-1.8223804080000001</v>
      </c>
      <c r="AX25" s="9"/>
      <c r="AY25" s="22">
        <v>-2.4414100000000001E-2</v>
      </c>
      <c r="AZ25" s="22">
        <v>261.35000000000002</v>
      </c>
      <c r="BA25" s="22">
        <v>-1.5753199999999998E-2</v>
      </c>
      <c r="BB25" s="22">
        <v>15</v>
      </c>
      <c r="BC25" s="22">
        <v>-2.4649000000000001E-2</v>
      </c>
      <c r="BD25">
        <f t="shared" si="10"/>
        <v>15.753199999999998</v>
      </c>
      <c r="BE25">
        <f t="shared" si="11"/>
        <v>-0.38460020011999996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49.216299999999997</v>
      </c>
      <c r="I26" s="22">
        <v>8.8134800000000001E-4</v>
      </c>
      <c r="J26" s="22">
        <v>16</v>
      </c>
      <c r="K26" s="22">
        <v>1.71844</v>
      </c>
      <c r="L26">
        <f t="shared" si="0"/>
        <v>-0.88134800000000002</v>
      </c>
      <c r="M26">
        <f t="shared" si="1"/>
        <v>-1.5153544972799999</v>
      </c>
      <c r="N26" s="9"/>
      <c r="O26" s="22">
        <v>-1.9378699999999999E-2</v>
      </c>
      <c r="P26" s="22">
        <v>98.642700000000005</v>
      </c>
      <c r="Q26" s="22">
        <v>-1.5847799999999999E-2</v>
      </c>
      <c r="R26" s="22">
        <v>16</v>
      </c>
      <c r="S26" s="22">
        <v>-1.96869E-2</v>
      </c>
      <c r="T26">
        <f t="shared" si="2"/>
        <v>15.847799999999999</v>
      </c>
      <c r="U26">
        <f t="shared" si="3"/>
        <v>-0.30710976185999994</v>
      </c>
      <c r="V26" s="23"/>
      <c r="W26" s="24"/>
      <c r="X26" s="9"/>
      <c r="Y26" s="22">
        <v>1.71936</v>
      </c>
      <c r="Z26" s="22">
        <v>128.1</v>
      </c>
      <c r="AA26" s="22">
        <v>4.2715500000000003E-4</v>
      </c>
      <c r="AB26" s="22">
        <v>16</v>
      </c>
      <c r="AC26" s="22">
        <v>1.71906</v>
      </c>
      <c r="AD26">
        <f t="shared" si="4"/>
        <v>-0.42715500000000001</v>
      </c>
      <c r="AE26">
        <f t="shared" si="5"/>
        <v>-0.73443322080000006</v>
      </c>
      <c r="AF26" s="9"/>
      <c r="AG26" s="22">
        <v>-1.9378699999999999E-2</v>
      </c>
      <c r="AH26" s="22">
        <v>177.57300000000001</v>
      </c>
      <c r="AI26" s="22">
        <v>-1.5783700000000001E-2</v>
      </c>
      <c r="AJ26" s="22">
        <v>16</v>
      </c>
      <c r="AK26" s="22">
        <v>-1.9644200000000001E-2</v>
      </c>
      <c r="AL26">
        <f t="shared" si="6"/>
        <v>15.783700000000001</v>
      </c>
      <c r="AM26">
        <f t="shared" si="7"/>
        <v>-0.30586758719000001</v>
      </c>
      <c r="AP26" s="9"/>
      <c r="AQ26" s="22">
        <v>1.71936</v>
      </c>
      <c r="AR26" s="22">
        <v>227.02</v>
      </c>
      <c r="AS26" s="22">
        <v>3.4146099999999999E-4</v>
      </c>
      <c r="AT26" s="22">
        <v>16</v>
      </c>
      <c r="AU26" s="22">
        <v>1.71936</v>
      </c>
      <c r="AV26">
        <f t="shared" si="8"/>
        <v>-0.34146100000000001</v>
      </c>
      <c r="AW26">
        <f t="shared" si="9"/>
        <v>-0.58709438495999999</v>
      </c>
      <c r="AX26" s="9"/>
      <c r="AY26" s="22">
        <v>-1.9378699999999999E-2</v>
      </c>
      <c r="AZ26" s="22">
        <v>261.36</v>
      </c>
      <c r="BA26" s="22">
        <v>-1.57593E-2</v>
      </c>
      <c r="BB26" s="22">
        <v>16</v>
      </c>
      <c r="BC26" s="22">
        <v>-1.96869E-2</v>
      </c>
      <c r="BD26">
        <f t="shared" si="10"/>
        <v>15.7593</v>
      </c>
      <c r="BE26">
        <f t="shared" si="11"/>
        <v>-0.30539474690999996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49.226300000000002</v>
      </c>
      <c r="I27" s="22">
        <v>1.96472E-4</v>
      </c>
      <c r="J27" s="22">
        <v>17</v>
      </c>
      <c r="K27" s="22">
        <v>1.71356</v>
      </c>
      <c r="L27">
        <f t="shared" si="0"/>
        <v>-0.19647200000000001</v>
      </c>
      <c r="M27">
        <f t="shared" si="1"/>
        <v>-0.33681587904000004</v>
      </c>
      <c r="N27" s="9"/>
      <c r="O27" s="22">
        <v>-1.43433E-2</v>
      </c>
      <c r="P27" s="22">
        <v>98.652799999999999</v>
      </c>
      <c r="Q27" s="22">
        <v>-1.5847799999999999E-2</v>
      </c>
      <c r="R27" s="22">
        <v>17</v>
      </c>
      <c r="S27" s="22">
        <v>-1.46362E-2</v>
      </c>
      <c r="T27">
        <f t="shared" si="2"/>
        <v>15.847799999999999</v>
      </c>
      <c r="U27">
        <f t="shared" si="3"/>
        <v>-0.22730974973999998</v>
      </c>
      <c r="X27" s="9"/>
      <c r="Y27" s="22">
        <v>1.7143200000000001</v>
      </c>
      <c r="Z27" s="22">
        <v>128.11000000000001</v>
      </c>
      <c r="AA27" s="22">
        <v>-2.7185099999999998E-4</v>
      </c>
      <c r="AB27" s="22">
        <v>17</v>
      </c>
      <c r="AC27" s="22">
        <v>1.71417</v>
      </c>
      <c r="AD27">
        <f t="shared" si="4"/>
        <v>0.27185100000000001</v>
      </c>
      <c r="AE27">
        <f t="shared" si="5"/>
        <v>0.46603960632000002</v>
      </c>
      <c r="AF27" s="9"/>
      <c r="AG27" s="22">
        <v>-1.43433E-2</v>
      </c>
      <c r="AH27" s="22">
        <v>177.583</v>
      </c>
      <c r="AI27" s="22">
        <v>-1.5783700000000001E-2</v>
      </c>
      <c r="AJ27" s="22">
        <v>17</v>
      </c>
      <c r="AK27" s="22">
        <v>-1.4559900000000001E-2</v>
      </c>
      <c r="AL27">
        <f t="shared" si="6"/>
        <v>15.783700000000001</v>
      </c>
      <c r="AM27">
        <f t="shared" si="7"/>
        <v>-0.22639034421000001</v>
      </c>
      <c r="AP27" s="9"/>
      <c r="AQ27" s="22">
        <v>1.7143200000000001</v>
      </c>
      <c r="AR27" s="22">
        <v>227.03</v>
      </c>
      <c r="AS27" s="22">
        <v>-3.5952800000000002E-4</v>
      </c>
      <c r="AT27" s="22">
        <v>17</v>
      </c>
      <c r="AU27" s="22">
        <v>1.71326</v>
      </c>
      <c r="AV27">
        <f t="shared" si="8"/>
        <v>0.35952800000000001</v>
      </c>
      <c r="AW27">
        <f t="shared" si="9"/>
        <v>0.61634604096000001</v>
      </c>
      <c r="AX27" s="9"/>
      <c r="AY27" s="22">
        <v>-1.43433E-2</v>
      </c>
      <c r="AZ27" s="22">
        <v>261.37</v>
      </c>
      <c r="BA27" s="22">
        <v>-1.57623E-2</v>
      </c>
      <c r="BB27" s="22">
        <v>17</v>
      </c>
      <c r="BC27" s="22">
        <v>-1.4672899999999999E-2</v>
      </c>
      <c r="BD27">
        <f t="shared" si="10"/>
        <v>15.7623</v>
      </c>
      <c r="BE27">
        <f t="shared" si="11"/>
        <v>-0.22608339758999998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49.236400000000003</v>
      </c>
      <c r="I28" s="22">
        <v>-4.7232099999999999E-4</v>
      </c>
      <c r="J28" s="22">
        <v>18</v>
      </c>
      <c r="K28" s="22">
        <v>1.7083699999999999</v>
      </c>
      <c r="L28">
        <f t="shared" si="0"/>
        <v>0.47232099999999999</v>
      </c>
      <c r="M28">
        <f t="shared" si="1"/>
        <v>0.80733356208999996</v>
      </c>
      <c r="N28" s="9"/>
      <c r="O28" s="22">
        <v>-9.3078599999999994E-3</v>
      </c>
      <c r="P28" s="22">
        <v>98.662800000000004</v>
      </c>
      <c r="Q28" s="22">
        <v>-1.58417E-2</v>
      </c>
      <c r="R28" s="22">
        <v>18</v>
      </c>
      <c r="S28" s="22">
        <v>-9.5642100000000001E-3</v>
      </c>
      <c r="T28">
        <f t="shared" si="2"/>
        <v>15.841699999999999</v>
      </c>
      <c r="U28">
        <f t="shared" si="3"/>
        <v>-0.14745232576199999</v>
      </c>
      <c r="X28" s="9"/>
      <c r="Y28" s="22">
        <v>1.70929</v>
      </c>
      <c r="Z28" s="22">
        <v>128.12</v>
      </c>
      <c r="AA28" s="22">
        <v>-9.3322800000000003E-4</v>
      </c>
      <c r="AB28" s="22">
        <v>18</v>
      </c>
      <c r="AC28" s="22">
        <v>1.70868</v>
      </c>
      <c r="AD28">
        <f t="shared" si="4"/>
        <v>0.93322800000000006</v>
      </c>
      <c r="AE28">
        <f t="shared" si="5"/>
        <v>1.59515728812</v>
      </c>
      <c r="AF28" s="9"/>
      <c r="AG28" s="22">
        <v>-9.3078599999999994E-3</v>
      </c>
      <c r="AH28" s="22">
        <v>177.59299999999999</v>
      </c>
      <c r="AI28" s="22">
        <v>-1.5780599999999999E-2</v>
      </c>
      <c r="AJ28" s="22">
        <v>18</v>
      </c>
      <c r="AK28" s="22">
        <v>-9.5642100000000001E-3</v>
      </c>
      <c r="AL28">
        <f t="shared" si="6"/>
        <v>15.780599999999998</v>
      </c>
      <c r="AM28">
        <f t="shared" si="7"/>
        <v>-0.14688361551599996</v>
      </c>
      <c r="AP28" s="9"/>
      <c r="AQ28" s="22">
        <v>1.70929</v>
      </c>
      <c r="AR28" s="22">
        <v>227.04</v>
      </c>
      <c r="AS28" s="22">
        <v>-1.02081E-3</v>
      </c>
      <c r="AT28" s="22">
        <v>18</v>
      </c>
      <c r="AU28" s="22">
        <v>1.70868</v>
      </c>
      <c r="AV28">
        <f t="shared" si="8"/>
        <v>1.02081</v>
      </c>
      <c r="AW28">
        <f t="shared" si="9"/>
        <v>1.7448603248999999</v>
      </c>
      <c r="AX28" s="9"/>
      <c r="AY28" s="22">
        <v>-9.3078599999999994E-3</v>
      </c>
      <c r="AZ28" s="22">
        <v>261.38</v>
      </c>
      <c r="BA28" s="22">
        <v>-1.57623E-2</v>
      </c>
      <c r="BB28" s="22">
        <v>18</v>
      </c>
      <c r="BC28" s="22">
        <v>-9.5367400000000001E-3</v>
      </c>
      <c r="BD28">
        <f t="shared" si="10"/>
        <v>15.7623</v>
      </c>
      <c r="BE28">
        <f t="shared" si="11"/>
        <v>-0.14671328167799999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49.246499999999997</v>
      </c>
      <c r="I29" s="22">
        <v>-1.1285399999999999E-3</v>
      </c>
      <c r="J29" s="22">
        <v>19</v>
      </c>
      <c r="K29" s="22">
        <v>1.7034899999999999</v>
      </c>
      <c r="L29">
        <f t="shared" si="0"/>
        <v>1.1285399999999999</v>
      </c>
      <c r="M29">
        <f t="shared" si="1"/>
        <v>1.9233142949999997</v>
      </c>
      <c r="N29" s="9"/>
      <c r="O29" s="22">
        <v>-4.2724599999999996E-3</v>
      </c>
      <c r="P29" s="22">
        <v>98.672899999999998</v>
      </c>
      <c r="Q29" s="22">
        <v>-1.5838600000000001E-2</v>
      </c>
      <c r="R29" s="22">
        <v>19</v>
      </c>
      <c r="S29" s="22">
        <v>-4.5410199999999998E-3</v>
      </c>
      <c r="T29">
        <f t="shared" si="2"/>
        <v>15.838600000000001</v>
      </c>
      <c r="U29">
        <f t="shared" si="3"/>
        <v>-6.7669784955999998E-2</v>
      </c>
      <c r="X29" s="9"/>
      <c r="Y29" s="22">
        <v>1.70425</v>
      </c>
      <c r="Z29" s="22">
        <v>128.13</v>
      </c>
      <c r="AA29" s="22">
        <v>-1.56982E-3</v>
      </c>
      <c r="AB29" s="22">
        <v>19</v>
      </c>
      <c r="AC29" s="22">
        <v>1.7034899999999999</v>
      </c>
      <c r="AD29">
        <f t="shared" si="4"/>
        <v>1.56982</v>
      </c>
      <c r="AE29">
        <f t="shared" si="5"/>
        <v>2.6753657350000002</v>
      </c>
      <c r="AF29" s="9"/>
      <c r="AG29" s="22">
        <v>-4.2724599999999996E-3</v>
      </c>
      <c r="AH29" s="22">
        <v>177.60300000000001</v>
      </c>
      <c r="AI29" s="22">
        <v>-1.5777599999999999E-2</v>
      </c>
      <c r="AJ29" s="22">
        <v>19</v>
      </c>
      <c r="AK29" s="22">
        <v>-4.4982900000000003E-3</v>
      </c>
      <c r="AL29">
        <f t="shared" si="6"/>
        <v>15.7776</v>
      </c>
      <c r="AM29">
        <f t="shared" si="7"/>
        <v>-6.740916489599999E-2</v>
      </c>
      <c r="AP29" s="9"/>
      <c r="AQ29" s="22">
        <v>1.70425</v>
      </c>
      <c r="AR29" s="22">
        <v>227.05</v>
      </c>
      <c r="AS29" s="22">
        <v>-1.66077E-3</v>
      </c>
      <c r="AT29" s="22">
        <v>19</v>
      </c>
      <c r="AU29" s="22">
        <v>1.70319</v>
      </c>
      <c r="AV29">
        <f t="shared" si="8"/>
        <v>1.6607700000000001</v>
      </c>
      <c r="AW29">
        <f t="shared" si="9"/>
        <v>2.8303672725000002</v>
      </c>
      <c r="AX29" s="9"/>
      <c r="AY29" s="22">
        <v>-4.2724599999999996E-3</v>
      </c>
      <c r="AZ29" s="22">
        <v>261.39</v>
      </c>
      <c r="BA29" s="22">
        <v>-1.5756200000000001E-2</v>
      </c>
      <c r="BB29" s="22">
        <v>19</v>
      </c>
      <c r="BC29" s="22">
        <v>-4.5989999999999998E-3</v>
      </c>
      <c r="BD29">
        <f t="shared" si="10"/>
        <v>15.756200000000002</v>
      </c>
      <c r="BE29">
        <f t="shared" si="11"/>
        <v>-6.7317734251999994E-2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49.256599999999999</v>
      </c>
      <c r="I30" s="22">
        <v>-1.7404199999999999E-3</v>
      </c>
      <c r="J30" s="22">
        <v>20</v>
      </c>
      <c r="K30" s="22">
        <v>1.6989099999999999</v>
      </c>
      <c r="L30">
        <f t="shared" si="0"/>
        <v>1.7404199999999999</v>
      </c>
      <c r="M30">
        <f t="shared" si="1"/>
        <v>2.9573564723999999</v>
      </c>
      <c r="N30" s="9"/>
      <c r="O30" s="22">
        <v>7.6293900000000002E-4</v>
      </c>
      <c r="P30" s="22">
        <v>98.683000000000007</v>
      </c>
      <c r="Q30" s="22">
        <v>-1.58417E-2</v>
      </c>
      <c r="R30" s="22">
        <v>20</v>
      </c>
      <c r="S30" s="22">
        <v>5.7067900000000004E-4</v>
      </c>
      <c r="T30">
        <f t="shared" si="2"/>
        <v>15.841699999999999</v>
      </c>
      <c r="U30">
        <f t="shared" si="3"/>
        <v>1.20862507563E-2</v>
      </c>
      <c r="X30" s="9"/>
      <c r="Y30" s="22">
        <v>1.69922</v>
      </c>
      <c r="Z30" s="22">
        <v>128.13999999999999</v>
      </c>
      <c r="AA30" s="22">
        <v>-2.1945200000000002E-3</v>
      </c>
      <c r="AB30" s="22">
        <v>20</v>
      </c>
      <c r="AC30" s="22">
        <v>1.69922</v>
      </c>
      <c r="AD30">
        <f t="shared" si="4"/>
        <v>2.1945200000000002</v>
      </c>
      <c r="AE30">
        <f t="shared" si="5"/>
        <v>3.7289722744000002</v>
      </c>
      <c r="AF30" s="9"/>
      <c r="AG30" s="22">
        <v>7.6293900000000002E-4</v>
      </c>
      <c r="AH30" s="22">
        <v>177.613</v>
      </c>
      <c r="AI30" s="22">
        <v>-1.57745E-2</v>
      </c>
      <c r="AJ30" s="22">
        <v>20</v>
      </c>
      <c r="AK30" s="22">
        <v>5.8593700000000002E-4</v>
      </c>
      <c r="AL30">
        <f t="shared" si="6"/>
        <v>15.7745</v>
      </c>
      <c r="AM30">
        <f t="shared" si="7"/>
        <v>1.20349812555E-2</v>
      </c>
      <c r="AP30" s="9"/>
      <c r="AQ30" s="22">
        <v>1.69922</v>
      </c>
      <c r="AR30" s="22">
        <v>227.06</v>
      </c>
      <c r="AS30" s="22">
        <v>-2.2607399999999998E-3</v>
      </c>
      <c r="AT30" s="22">
        <v>20</v>
      </c>
      <c r="AU30" s="22">
        <v>1.6989099999999999</v>
      </c>
      <c r="AV30">
        <f t="shared" si="8"/>
        <v>2.2607399999999997</v>
      </c>
      <c r="AW30">
        <f t="shared" si="9"/>
        <v>3.8414946227999995</v>
      </c>
      <c r="AX30" s="9"/>
      <c r="AY30" s="22">
        <v>7.6293900000000002E-4</v>
      </c>
      <c r="AZ30" s="22">
        <v>261.39999999999998</v>
      </c>
      <c r="BA30" s="22">
        <v>-1.57501E-2</v>
      </c>
      <c r="BB30" s="22">
        <v>20</v>
      </c>
      <c r="BC30" s="22">
        <v>5.7678199999999997E-4</v>
      </c>
      <c r="BD30">
        <f t="shared" si="10"/>
        <v>15.7501</v>
      </c>
      <c r="BE30">
        <f t="shared" si="11"/>
        <v>1.2016365543900001E-2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49.266599999999997</v>
      </c>
      <c r="I31" s="22">
        <v>-2.3373399999999998E-3</v>
      </c>
      <c r="J31" s="22">
        <v>21</v>
      </c>
      <c r="K31" s="22">
        <v>1.6934199999999999</v>
      </c>
      <c r="L31">
        <f t="shared" si="0"/>
        <v>2.3373399999999998</v>
      </c>
      <c r="M31">
        <f t="shared" si="1"/>
        <v>3.9598746811999996</v>
      </c>
      <c r="N31" s="9"/>
      <c r="O31" s="22">
        <v>5.7983399999999999E-3</v>
      </c>
      <c r="P31" s="22">
        <v>98.693100000000001</v>
      </c>
      <c r="Q31" s="22">
        <v>-1.58447E-2</v>
      </c>
      <c r="R31" s="22">
        <v>21</v>
      </c>
      <c r="S31" s="22">
        <v>5.5725100000000001E-3</v>
      </c>
      <c r="T31">
        <f t="shared" si="2"/>
        <v>15.8447</v>
      </c>
      <c r="U31">
        <f t="shared" si="3"/>
        <v>9.1872957797999991E-2</v>
      </c>
      <c r="X31" s="9"/>
      <c r="Y31" s="22">
        <v>1.69418</v>
      </c>
      <c r="Z31" s="22">
        <v>128.15</v>
      </c>
      <c r="AA31" s="22">
        <v>-2.7789300000000002E-3</v>
      </c>
      <c r="AB31" s="22">
        <v>21</v>
      </c>
      <c r="AC31" s="22">
        <v>1.6934199999999999</v>
      </c>
      <c r="AD31">
        <f t="shared" si="4"/>
        <v>2.7789300000000003</v>
      </c>
      <c r="AE31">
        <f t="shared" si="5"/>
        <v>4.7080076274000007</v>
      </c>
      <c r="AF31" s="9"/>
      <c r="AG31" s="22">
        <v>5.7983399999999999E-3</v>
      </c>
      <c r="AH31" s="22">
        <v>177.624</v>
      </c>
      <c r="AI31" s="22">
        <v>-1.5771500000000001E-2</v>
      </c>
      <c r="AJ31" s="22">
        <v>21</v>
      </c>
      <c r="AK31" s="22">
        <v>5.6121799999999996E-3</v>
      </c>
      <c r="AL31">
        <f t="shared" si="6"/>
        <v>15.771500000000001</v>
      </c>
      <c r="AM31">
        <f t="shared" si="7"/>
        <v>9.1448519310000004E-2</v>
      </c>
      <c r="AP31" s="9"/>
      <c r="AQ31" s="22">
        <v>1.69418</v>
      </c>
      <c r="AR31" s="22">
        <v>227.07</v>
      </c>
      <c r="AS31" s="22">
        <v>-2.8381299999999999E-3</v>
      </c>
      <c r="AT31" s="22">
        <v>21</v>
      </c>
      <c r="AU31" s="22">
        <v>1.6934199999999999</v>
      </c>
      <c r="AV31">
        <f t="shared" si="8"/>
        <v>2.83813</v>
      </c>
      <c r="AW31">
        <f t="shared" si="9"/>
        <v>4.8083030834000002</v>
      </c>
      <c r="AX31" s="9"/>
      <c r="AY31" s="22">
        <v>5.7983399999999999E-3</v>
      </c>
      <c r="AZ31" s="22">
        <v>261.41000000000003</v>
      </c>
      <c r="BA31" s="22">
        <v>-1.5744000000000001E-2</v>
      </c>
      <c r="BB31" s="22">
        <v>21</v>
      </c>
      <c r="BC31" s="22">
        <v>5.5847199999999996E-3</v>
      </c>
      <c r="BD31">
        <f t="shared" si="10"/>
        <v>15.744000000000002</v>
      </c>
      <c r="BE31">
        <f t="shared" si="11"/>
        <v>9.1289064960000013E-2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49.276699999999998</v>
      </c>
      <c r="I32" s="22">
        <v>-2.9141200000000001E-3</v>
      </c>
      <c r="J32" s="22">
        <v>22</v>
      </c>
      <c r="K32" s="22">
        <v>1.6879299999999999</v>
      </c>
      <c r="L32">
        <f t="shared" si="0"/>
        <v>2.91412</v>
      </c>
      <c r="M32">
        <f t="shared" si="1"/>
        <v>4.9223857979999996</v>
      </c>
      <c r="N32" s="9"/>
      <c r="O32" s="22">
        <v>1.08337E-2</v>
      </c>
      <c r="P32" s="22">
        <v>98.703100000000006</v>
      </c>
      <c r="Q32" s="22">
        <v>-1.5847799999999999E-2</v>
      </c>
      <c r="R32" s="22">
        <v>22</v>
      </c>
      <c r="S32" s="22">
        <v>1.06079E-2</v>
      </c>
      <c r="T32">
        <f t="shared" si="2"/>
        <v>15.847799999999999</v>
      </c>
      <c r="U32">
        <f t="shared" si="3"/>
        <v>0.17169031086</v>
      </c>
      <c r="X32" s="9"/>
      <c r="Y32" s="22">
        <v>1.6891499999999999</v>
      </c>
      <c r="Z32" s="22">
        <v>128.16</v>
      </c>
      <c r="AA32" s="22">
        <v>-3.34045E-3</v>
      </c>
      <c r="AB32" s="22">
        <v>22</v>
      </c>
      <c r="AC32" s="22">
        <v>1.6885399999999999</v>
      </c>
      <c r="AD32">
        <f t="shared" si="4"/>
        <v>3.3404500000000001</v>
      </c>
      <c r="AE32">
        <f t="shared" si="5"/>
        <v>5.6425211175000003</v>
      </c>
      <c r="AF32" s="9"/>
      <c r="AG32" s="22">
        <v>1.08337E-2</v>
      </c>
      <c r="AH32" s="22">
        <v>177.63399999999999</v>
      </c>
      <c r="AI32" s="22">
        <v>-1.57745E-2</v>
      </c>
      <c r="AJ32" s="22">
        <v>22</v>
      </c>
      <c r="AK32" s="22">
        <v>1.06903E-2</v>
      </c>
      <c r="AL32">
        <f t="shared" si="6"/>
        <v>15.7745</v>
      </c>
      <c r="AM32">
        <f t="shared" si="7"/>
        <v>0.17089620065</v>
      </c>
      <c r="AP32" s="9"/>
      <c r="AQ32" s="22">
        <v>1.6891499999999999</v>
      </c>
      <c r="AR32" s="22">
        <v>227.08</v>
      </c>
      <c r="AS32" s="22">
        <v>-3.39355E-3</v>
      </c>
      <c r="AT32" s="22">
        <v>22</v>
      </c>
      <c r="AU32" s="22">
        <v>1.6885399999999999</v>
      </c>
      <c r="AV32">
        <f t="shared" si="8"/>
        <v>3.3935499999999998</v>
      </c>
      <c r="AW32">
        <f t="shared" si="9"/>
        <v>5.7322149824999995</v>
      </c>
      <c r="AX32" s="9"/>
      <c r="AY32" s="22">
        <v>1.08337E-2</v>
      </c>
      <c r="AZ32" s="22">
        <v>261.42</v>
      </c>
      <c r="BA32" s="22">
        <v>-1.57349E-2</v>
      </c>
      <c r="BB32" s="22">
        <v>22</v>
      </c>
      <c r="BC32" s="22">
        <v>1.06567E-2</v>
      </c>
      <c r="BD32">
        <f t="shared" si="10"/>
        <v>15.7349</v>
      </c>
      <c r="BE32">
        <f t="shared" si="11"/>
        <v>0.17046718613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49.286799999999999</v>
      </c>
      <c r="I33" s="22">
        <v>-3.46649E-3</v>
      </c>
      <c r="J33" s="22">
        <v>23</v>
      </c>
      <c r="K33" s="22">
        <v>1.6833499999999999</v>
      </c>
      <c r="L33">
        <f t="shared" si="0"/>
        <v>3.4664899999999998</v>
      </c>
      <c r="M33">
        <f t="shared" si="1"/>
        <v>5.8379504738999994</v>
      </c>
      <c r="N33" s="9"/>
      <c r="O33" s="22">
        <v>1.5869100000000001E-2</v>
      </c>
      <c r="P33" s="22">
        <v>98.713200000000001</v>
      </c>
      <c r="Q33" s="22">
        <v>-1.5847799999999999E-2</v>
      </c>
      <c r="R33" s="22">
        <v>23</v>
      </c>
      <c r="S33" s="22">
        <v>1.57593E-2</v>
      </c>
      <c r="T33">
        <f t="shared" si="2"/>
        <v>15.847799999999999</v>
      </c>
      <c r="U33">
        <f t="shared" si="3"/>
        <v>0.25149032298000001</v>
      </c>
      <c r="X33" s="9"/>
      <c r="Y33" s="22">
        <v>1.68411</v>
      </c>
      <c r="Z33" s="22">
        <v>128.16999999999999</v>
      </c>
      <c r="AA33" s="22">
        <v>-3.8702400000000001E-3</v>
      </c>
      <c r="AB33" s="22">
        <v>23</v>
      </c>
      <c r="AC33" s="22">
        <v>1.6833499999999999</v>
      </c>
      <c r="AD33">
        <f t="shared" si="4"/>
        <v>3.8702399999999999</v>
      </c>
      <c r="AE33">
        <f t="shared" si="5"/>
        <v>6.5179098864</v>
      </c>
      <c r="AF33" s="9"/>
      <c r="AG33" s="22">
        <v>1.5869100000000001E-2</v>
      </c>
      <c r="AH33" s="22">
        <v>177.64400000000001</v>
      </c>
      <c r="AI33" s="22">
        <v>-1.5783700000000001E-2</v>
      </c>
      <c r="AJ33" s="22">
        <v>23</v>
      </c>
      <c r="AK33" s="22">
        <v>1.5741000000000002E-2</v>
      </c>
      <c r="AL33">
        <f t="shared" si="6"/>
        <v>15.783700000000001</v>
      </c>
      <c r="AM33">
        <f t="shared" si="7"/>
        <v>0.25047311367000002</v>
      </c>
      <c r="AP33" s="9"/>
      <c r="AQ33" s="22">
        <v>1.68411</v>
      </c>
      <c r="AR33" s="22">
        <v>227.09</v>
      </c>
      <c r="AS33" s="22">
        <v>-3.9151000000000004E-3</v>
      </c>
      <c r="AT33" s="22">
        <v>23</v>
      </c>
      <c r="AU33" s="22">
        <v>1.6830400000000001</v>
      </c>
      <c r="AV33">
        <f t="shared" si="8"/>
        <v>3.9151000000000002</v>
      </c>
      <c r="AW33">
        <f t="shared" si="9"/>
        <v>6.5934590610000008</v>
      </c>
      <c r="AX33" s="9"/>
      <c r="AY33" s="22">
        <v>1.5869100000000001E-2</v>
      </c>
      <c r="AZ33" s="22">
        <v>261.43</v>
      </c>
      <c r="BA33" s="22">
        <v>-1.5728800000000001E-2</v>
      </c>
      <c r="BB33" s="22">
        <v>23</v>
      </c>
      <c r="BC33" s="22">
        <v>1.5716600000000001E-2</v>
      </c>
      <c r="BD33">
        <f t="shared" si="10"/>
        <v>15.728800000000001</v>
      </c>
      <c r="BE33">
        <f t="shared" si="11"/>
        <v>0.24960190008000002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49.296799999999998</v>
      </c>
      <c r="I34" s="22">
        <v>-3.9968900000000003E-3</v>
      </c>
      <c r="J34" s="22">
        <v>24</v>
      </c>
      <c r="K34" s="22">
        <v>1.6784699999999999</v>
      </c>
      <c r="L34">
        <f t="shared" si="0"/>
        <v>3.9968900000000005</v>
      </c>
      <c r="M34">
        <f t="shared" si="1"/>
        <v>6.7110980612000004</v>
      </c>
      <c r="N34" s="9"/>
      <c r="O34" s="22">
        <v>2.0904499999999999E-2</v>
      </c>
      <c r="P34" s="22">
        <v>98.723299999999995</v>
      </c>
      <c r="Q34" s="22">
        <v>-1.5847799999999999E-2</v>
      </c>
      <c r="R34" s="22">
        <v>24</v>
      </c>
      <c r="S34" s="22">
        <v>2.0834399999999999E-2</v>
      </c>
      <c r="T34">
        <f t="shared" si="2"/>
        <v>15.847799999999999</v>
      </c>
      <c r="U34">
        <f t="shared" si="3"/>
        <v>0.3312903351</v>
      </c>
      <c r="X34" s="9"/>
      <c r="Y34" s="22">
        <v>1.6790799999999999</v>
      </c>
      <c r="Z34" s="22">
        <v>128.18</v>
      </c>
      <c r="AA34" s="22">
        <v>-4.3817099999999996E-3</v>
      </c>
      <c r="AB34" s="22">
        <v>24</v>
      </c>
      <c r="AC34" s="22">
        <v>1.6781600000000001</v>
      </c>
      <c r="AD34">
        <f t="shared" si="4"/>
        <v>4.38171</v>
      </c>
      <c r="AE34">
        <f t="shared" si="5"/>
        <v>7.3572416267999996</v>
      </c>
      <c r="AF34" s="9"/>
      <c r="AG34" s="22">
        <v>2.0904499999999999E-2</v>
      </c>
      <c r="AH34" s="22">
        <v>177.654</v>
      </c>
      <c r="AI34" s="22">
        <v>-1.5777599999999999E-2</v>
      </c>
      <c r="AJ34" s="22">
        <v>24</v>
      </c>
      <c r="AK34" s="22">
        <v>2.07397E-2</v>
      </c>
      <c r="AL34">
        <f t="shared" si="6"/>
        <v>15.7776</v>
      </c>
      <c r="AM34">
        <f t="shared" si="7"/>
        <v>0.3298228392</v>
      </c>
      <c r="AP34" s="9"/>
      <c r="AQ34" s="22">
        <v>1.6790799999999999</v>
      </c>
      <c r="AR34" s="22">
        <v>227.1</v>
      </c>
      <c r="AS34" s="22">
        <v>-4.4198600000000003E-3</v>
      </c>
      <c r="AT34" s="22">
        <v>24</v>
      </c>
      <c r="AU34" s="22">
        <v>1.6787700000000001</v>
      </c>
      <c r="AV34">
        <f t="shared" si="8"/>
        <v>4.4198599999999999</v>
      </c>
      <c r="AW34">
        <f t="shared" si="9"/>
        <v>7.4212985287999995</v>
      </c>
      <c r="AX34" s="9"/>
      <c r="AY34" s="22">
        <v>2.0904499999999999E-2</v>
      </c>
      <c r="AZ34" s="22">
        <v>261.44</v>
      </c>
      <c r="BA34" s="22">
        <v>-1.57349E-2</v>
      </c>
      <c r="BB34" s="22">
        <v>24</v>
      </c>
      <c r="BC34" s="22">
        <v>2.0773300000000001E-2</v>
      </c>
      <c r="BD34">
        <f t="shared" si="10"/>
        <v>15.7349</v>
      </c>
      <c r="BE34">
        <f t="shared" si="11"/>
        <v>0.32893021704999997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49.306899999999999</v>
      </c>
      <c r="I35" s="22">
        <v>-4.5037799999999998E-3</v>
      </c>
      <c r="J35" s="22">
        <v>25</v>
      </c>
      <c r="K35" s="22">
        <v>1.6732800000000001</v>
      </c>
      <c r="L35">
        <f t="shared" si="0"/>
        <v>4.5037799999999999</v>
      </c>
      <c r="M35">
        <f t="shared" si="1"/>
        <v>7.5395078711999997</v>
      </c>
      <c r="N35" s="9"/>
      <c r="O35" s="22">
        <v>2.5939899999999998E-2</v>
      </c>
      <c r="P35" s="22">
        <v>98.7333</v>
      </c>
      <c r="Q35" s="22">
        <v>-1.5847799999999999E-2</v>
      </c>
      <c r="R35" s="22">
        <v>25</v>
      </c>
      <c r="S35" s="22">
        <v>2.5787399999999999E-2</v>
      </c>
      <c r="T35">
        <f t="shared" si="2"/>
        <v>15.847799999999999</v>
      </c>
      <c r="U35">
        <f t="shared" si="3"/>
        <v>0.41109034721999999</v>
      </c>
      <c r="X35" s="9"/>
      <c r="Y35" s="22">
        <v>1.67404</v>
      </c>
      <c r="Z35" s="22">
        <v>128.19</v>
      </c>
      <c r="AA35" s="22">
        <v>-4.8669400000000002E-3</v>
      </c>
      <c r="AB35" s="22">
        <v>25</v>
      </c>
      <c r="AC35" s="22">
        <v>1.6732800000000001</v>
      </c>
      <c r="AD35">
        <f t="shared" si="4"/>
        <v>4.8669400000000005</v>
      </c>
      <c r="AE35">
        <f t="shared" si="5"/>
        <v>8.1474522376000014</v>
      </c>
      <c r="AF35" s="9"/>
      <c r="AG35" s="22">
        <v>2.5939899999999998E-2</v>
      </c>
      <c r="AH35" s="22">
        <v>177.66399999999999</v>
      </c>
      <c r="AI35" s="22">
        <v>-1.57745E-2</v>
      </c>
      <c r="AJ35" s="22">
        <v>25</v>
      </c>
      <c r="AK35" s="22">
        <v>2.57568E-2</v>
      </c>
      <c r="AL35">
        <f t="shared" si="6"/>
        <v>15.7745</v>
      </c>
      <c r="AM35">
        <f t="shared" si="7"/>
        <v>0.40918895254999998</v>
      </c>
      <c r="AP35" s="9"/>
      <c r="AQ35" s="22">
        <v>1.67404</v>
      </c>
      <c r="AR35" s="22">
        <v>227.11</v>
      </c>
      <c r="AS35" s="22">
        <v>-4.8925799999999997E-3</v>
      </c>
      <c r="AT35" s="22">
        <v>25</v>
      </c>
      <c r="AU35" s="22">
        <v>1.6729700000000001</v>
      </c>
      <c r="AV35">
        <f t="shared" si="8"/>
        <v>4.8925799999999997</v>
      </c>
      <c r="AW35">
        <f t="shared" si="9"/>
        <v>8.1903746231999985</v>
      </c>
      <c r="AX35" s="9"/>
      <c r="AY35" s="22">
        <v>2.5939899999999998E-2</v>
      </c>
      <c r="AZ35" s="22">
        <v>261.45</v>
      </c>
      <c r="BA35" s="22">
        <v>-1.5741000000000002E-2</v>
      </c>
      <c r="BB35" s="22">
        <v>25</v>
      </c>
      <c r="BC35" s="22">
        <v>2.57935E-2</v>
      </c>
      <c r="BD35">
        <f t="shared" si="10"/>
        <v>15.741000000000001</v>
      </c>
      <c r="BE35">
        <f t="shared" si="11"/>
        <v>0.40831996590000003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49.317</v>
      </c>
      <c r="I36" s="22">
        <v>-4.9816900000000004E-3</v>
      </c>
      <c r="J36" s="22">
        <v>26</v>
      </c>
      <c r="K36" s="22">
        <v>1.6684000000000001</v>
      </c>
      <c r="L36">
        <f t="shared" si="0"/>
        <v>4.9816900000000004</v>
      </c>
      <c r="M36">
        <f t="shared" si="1"/>
        <v>8.3144904269000008</v>
      </c>
      <c r="N36" s="9"/>
      <c r="O36" s="22">
        <v>3.0975300000000001E-2</v>
      </c>
      <c r="P36" s="22">
        <v>98.743399999999994</v>
      </c>
      <c r="Q36" s="22">
        <v>-1.58447E-2</v>
      </c>
      <c r="R36" s="22">
        <v>26</v>
      </c>
      <c r="S36" s="22">
        <v>3.0847200000000002E-2</v>
      </c>
      <c r="T36">
        <f t="shared" si="2"/>
        <v>15.8447</v>
      </c>
      <c r="U36">
        <f t="shared" si="3"/>
        <v>0.49079433590999999</v>
      </c>
      <c r="X36" s="9"/>
      <c r="Y36" s="22">
        <v>1.6690100000000001</v>
      </c>
      <c r="Z36" s="22">
        <v>128.19999999999999</v>
      </c>
      <c r="AA36" s="22">
        <v>-5.3192100000000004E-3</v>
      </c>
      <c r="AB36" s="22">
        <v>26</v>
      </c>
      <c r="AC36" s="22">
        <v>1.6677900000000001</v>
      </c>
      <c r="AD36">
        <f t="shared" si="4"/>
        <v>5.31921</v>
      </c>
      <c r="AE36">
        <f t="shared" si="5"/>
        <v>8.8778146821000004</v>
      </c>
      <c r="AF36" s="9"/>
      <c r="AG36" s="22">
        <v>3.0975300000000001E-2</v>
      </c>
      <c r="AH36" s="22">
        <v>177.67400000000001</v>
      </c>
      <c r="AI36" s="22">
        <v>-1.5768399999999998E-2</v>
      </c>
      <c r="AJ36" s="22">
        <v>26</v>
      </c>
      <c r="AK36" s="22">
        <v>3.0862400000000002E-2</v>
      </c>
      <c r="AL36">
        <f t="shared" si="6"/>
        <v>15.768399999999998</v>
      </c>
      <c r="AM36">
        <f t="shared" si="7"/>
        <v>0.48843092051999992</v>
      </c>
      <c r="AP36" s="9"/>
      <c r="AQ36" s="22">
        <v>1.6690100000000001</v>
      </c>
      <c r="AR36" s="22">
        <v>227.12</v>
      </c>
      <c r="AS36" s="22">
        <v>-5.33447E-3</v>
      </c>
      <c r="AT36" s="22">
        <v>26</v>
      </c>
      <c r="AU36" s="22">
        <v>1.6684000000000001</v>
      </c>
      <c r="AV36">
        <f t="shared" si="8"/>
        <v>5.3344699999999996</v>
      </c>
      <c r="AW36">
        <f t="shared" si="9"/>
        <v>8.9032837747000002</v>
      </c>
      <c r="AX36" s="9"/>
      <c r="AY36" s="22">
        <v>3.0975300000000001E-2</v>
      </c>
      <c r="AZ36" s="22">
        <v>261.45999999999998</v>
      </c>
      <c r="BA36" s="22">
        <v>-1.5741000000000002E-2</v>
      </c>
      <c r="BB36" s="22">
        <v>26</v>
      </c>
      <c r="BC36" s="22">
        <v>3.0831899999999999E-2</v>
      </c>
      <c r="BD36">
        <f t="shared" si="10"/>
        <v>15.741000000000001</v>
      </c>
      <c r="BE36">
        <f t="shared" si="11"/>
        <v>0.48758219730000008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49.327100000000002</v>
      </c>
      <c r="I37" s="22">
        <v>-5.4321300000000003E-3</v>
      </c>
      <c r="J37" s="22">
        <v>27</v>
      </c>
      <c r="K37" s="22">
        <v>1.6629</v>
      </c>
      <c r="L37">
        <f t="shared" si="0"/>
        <v>5.4321299999999999</v>
      </c>
      <c r="M37">
        <f t="shared" si="1"/>
        <v>9.0389013561000002</v>
      </c>
      <c r="N37" s="9"/>
      <c r="O37" s="22">
        <v>3.60107E-2</v>
      </c>
      <c r="P37" s="22">
        <v>98.753500000000003</v>
      </c>
      <c r="Q37" s="22">
        <v>-1.5847799999999999E-2</v>
      </c>
      <c r="R37" s="22">
        <v>27</v>
      </c>
      <c r="S37" s="22">
        <v>3.59528E-2</v>
      </c>
      <c r="T37">
        <f t="shared" si="2"/>
        <v>15.847799999999999</v>
      </c>
      <c r="U37">
        <f t="shared" si="3"/>
        <v>0.57069037146000001</v>
      </c>
      <c r="X37" s="9"/>
      <c r="Y37" s="22">
        <v>1.6639699999999999</v>
      </c>
      <c r="Z37" s="22">
        <v>128.21100000000001</v>
      </c>
      <c r="AA37" s="22">
        <v>-5.7464600000000001E-3</v>
      </c>
      <c r="AB37" s="22">
        <v>27</v>
      </c>
      <c r="AC37" s="22">
        <v>1.6632100000000001</v>
      </c>
      <c r="AD37">
        <f t="shared" si="4"/>
        <v>5.7464599999999999</v>
      </c>
      <c r="AE37">
        <f t="shared" si="5"/>
        <v>9.5619370461999988</v>
      </c>
      <c r="AF37" s="9"/>
      <c r="AG37" s="22">
        <v>3.60107E-2</v>
      </c>
      <c r="AH37" s="22">
        <v>177.684</v>
      </c>
      <c r="AI37" s="22">
        <v>-1.57623E-2</v>
      </c>
      <c r="AJ37" s="22">
        <v>27</v>
      </c>
      <c r="AK37" s="22">
        <v>3.5897800000000001E-2</v>
      </c>
      <c r="AL37">
        <f t="shared" si="6"/>
        <v>15.7623</v>
      </c>
      <c r="AM37">
        <f t="shared" si="7"/>
        <v>0.56761145661000001</v>
      </c>
      <c r="AP37" s="9"/>
      <c r="AQ37" s="22">
        <v>1.6639699999999999</v>
      </c>
      <c r="AR37" s="22">
        <v>227.13</v>
      </c>
      <c r="AS37" s="22">
        <v>-5.7495100000000002E-3</v>
      </c>
      <c r="AT37" s="22">
        <v>27</v>
      </c>
      <c r="AU37" s="22">
        <v>1.6632100000000001</v>
      </c>
      <c r="AV37">
        <f t="shared" si="8"/>
        <v>5.7495099999999999</v>
      </c>
      <c r="AW37">
        <f t="shared" si="9"/>
        <v>9.5670121546999987</v>
      </c>
      <c r="AX37" s="9"/>
      <c r="AY37" s="22">
        <v>3.60107E-2</v>
      </c>
      <c r="AZ37" s="22">
        <v>261.471</v>
      </c>
      <c r="BA37" s="22">
        <v>-1.5741000000000002E-2</v>
      </c>
      <c r="BB37" s="22">
        <v>27</v>
      </c>
      <c r="BC37" s="22">
        <v>3.5848999999999999E-2</v>
      </c>
      <c r="BD37">
        <f t="shared" si="10"/>
        <v>15.741000000000001</v>
      </c>
      <c r="BE37">
        <f t="shared" si="11"/>
        <v>0.56684442870000007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49.3371</v>
      </c>
      <c r="I38" s="22">
        <v>-5.85938E-3</v>
      </c>
      <c r="J38" s="22">
        <v>28</v>
      </c>
      <c r="K38" s="22">
        <v>1.65802</v>
      </c>
      <c r="L38">
        <f t="shared" si="0"/>
        <v>5.8593799999999998</v>
      </c>
      <c r="M38">
        <f t="shared" si="1"/>
        <v>9.7203598572000001</v>
      </c>
      <c r="N38" s="9"/>
      <c r="O38" s="22">
        <v>4.1046100000000002E-2</v>
      </c>
      <c r="P38" s="22">
        <v>98.763499999999993</v>
      </c>
      <c r="Q38" s="22">
        <v>-1.5850800000000002E-2</v>
      </c>
      <c r="R38" s="22">
        <v>28</v>
      </c>
      <c r="S38" s="22">
        <v>4.0914899999999997E-2</v>
      </c>
      <c r="T38">
        <f t="shared" si="2"/>
        <v>15.850800000000001</v>
      </c>
      <c r="U38">
        <f t="shared" si="3"/>
        <v>0.6506135218800001</v>
      </c>
      <c r="X38" s="9"/>
      <c r="Y38" s="22">
        <v>1.6589400000000001</v>
      </c>
      <c r="Z38" s="22">
        <v>128.221</v>
      </c>
      <c r="AA38" s="22">
        <v>-6.1462399999999999E-3</v>
      </c>
      <c r="AB38" s="22">
        <v>28</v>
      </c>
      <c r="AC38" s="22">
        <v>1.65771</v>
      </c>
      <c r="AD38">
        <f t="shared" si="4"/>
        <v>6.1462399999999997</v>
      </c>
      <c r="AE38">
        <f t="shared" si="5"/>
        <v>10.196243385600001</v>
      </c>
      <c r="AF38" s="9"/>
      <c r="AG38" s="22">
        <v>4.1046100000000002E-2</v>
      </c>
      <c r="AH38" s="22">
        <v>177.69399999999999</v>
      </c>
      <c r="AI38" s="22">
        <v>-1.57623E-2</v>
      </c>
      <c r="AJ38" s="22">
        <v>28</v>
      </c>
      <c r="AK38" s="22">
        <v>4.09729E-2</v>
      </c>
      <c r="AL38">
        <f t="shared" si="6"/>
        <v>15.7623</v>
      </c>
      <c r="AM38">
        <f t="shared" si="7"/>
        <v>0.64698094203000001</v>
      </c>
      <c r="AP38" s="9"/>
      <c r="AQ38" s="22">
        <v>1.6589400000000001</v>
      </c>
      <c r="AR38" s="22">
        <v>227.14</v>
      </c>
      <c r="AS38" s="22">
        <v>-6.1462399999999999E-3</v>
      </c>
      <c r="AT38" s="22">
        <v>28</v>
      </c>
      <c r="AU38" s="22">
        <v>1.65863</v>
      </c>
      <c r="AV38">
        <f t="shared" si="8"/>
        <v>6.1462399999999997</v>
      </c>
      <c r="AW38">
        <f t="shared" si="9"/>
        <v>10.196243385600001</v>
      </c>
      <c r="AX38" s="9"/>
      <c r="AY38" s="22">
        <v>4.1046100000000002E-2</v>
      </c>
      <c r="AZ38" s="22">
        <v>261.48099999999999</v>
      </c>
      <c r="BA38" s="22">
        <v>-1.5728800000000001E-2</v>
      </c>
      <c r="BB38" s="22">
        <v>28</v>
      </c>
      <c r="BC38" s="22">
        <v>4.0939299999999998E-2</v>
      </c>
      <c r="BD38">
        <f t="shared" si="10"/>
        <v>15.728800000000001</v>
      </c>
      <c r="BE38">
        <f t="shared" si="11"/>
        <v>0.6456058976800001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49.347200000000001</v>
      </c>
      <c r="I39" s="22">
        <v>-6.2622099999999998E-3</v>
      </c>
      <c r="J39" s="22">
        <v>29</v>
      </c>
      <c r="K39" s="22">
        <v>1.65344</v>
      </c>
      <c r="L39">
        <f t="shared" si="0"/>
        <v>6.2622099999999996</v>
      </c>
      <c r="M39">
        <f t="shared" si="1"/>
        <v>10.357069118999998</v>
      </c>
      <c r="N39" s="9"/>
      <c r="O39" s="22">
        <v>4.6081499999999997E-2</v>
      </c>
      <c r="P39" s="22">
        <v>98.773600000000002</v>
      </c>
      <c r="Q39" s="22">
        <v>-1.5853900000000001E-2</v>
      </c>
      <c r="R39" s="22">
        <v>29</v>
      </c>
      <c r="S39" s="22">
        <v>4.5956400000000001E-2</v>
      </c>
      <c r="T39">
        <f t="shared" si="2"/>
        <v>15.853900000000001</v>
      </c>
      <c r="U39">
        <f t="shared" si="3"/>
        <v>0.73057149285</v>
      </c>
      <c r="X39" s="9"/>
      <c r="Y39" s="22">
        <v>1.6538999999999999</v>
      </c>
      <c r="Z39" s="22">
        <v>128.23099999999999</v>
      </c>
      <c r="AA39" s="22">
        <v>-6.5277099999999999E-3</v>
      </c>
      <c r="AB39" s="22">
        <v>29</v>
      </c>
      <c r="AC39" s="22">
        <v>1.65283</v>
      </c>
      <c r="AD39">
        <f t="shared" si="4"/>
        <v>6.5277099999999999</v>
      </c>
      <c r="AE39">
        <f t="shared" si="5"/>
        <v>10.796179569</v>
      </c>
      <c r="AF39" s="9"/>
      <c r="AG39" s="22">
        <v>4.6081499999999997E-2</v>
      </c>
      <c r="AH39" s="22">
        <v>177.70400000000001</v>
      </c>
      <c r="AI39" s="22">
        <v>-1.5753199999999998E-2</v>
      </c>
      <c r="AJ39" s="22">
        <v>29</v>
      </c>
      <c r="AK39" s="22">
        <v>4.5947300000000003E-2</v>
      </c>
      <c r="AL39">
        <f t="shared" si="6"/>
        <v>15.753199999999998</v>
      </c>
      <c r="AM39">
        <f t="shared" si="7"/>
        <v>0.72593108579999988</v>
      </c>
      <c r="AP39" s="9"/>
      <c r="AQ39" s="22">
        <v>1.6538999999999999</v>
      </c>
      <c r="AR39" s="22">
        <v>227.15100000000001</v>
      </c>
      <c r="AS39" s="22">
        <v>-6.5216099999999997E-3</v>
      </c>
      <c r="AT39" s="22">
        <v>29</v>
      </c>
      <c r="AU39" s="22">
        <v>1.65283</v>
      </c>
      <c r="AV39">
        <f t="shared" si="8"/>
        <v>6.5216099999999999</v>
      </c>
      <c r="AW39">
        <f t="shared" si="9"/>
        <v>10.786090779</v>
      </c>
      <c r="AX39" s="9"/>
      <c r="AY39" s="22">
        <v>4.6081499999999997E-2</v>
      </c>
      <c r="AZ39" s="22">
        <v>261.49099999999999</v>
      </c>
      <c r="BA39" s="22">
        <v>-1.5731800000000001E-2</v>
      </c>
      <c r="BB39" s="22">
        <v>29</v>
      </c>
      <c r="BC39" s="22">
        <v>4.5910600000000003E-2</v>
      </c>
      <c r="BD39">
        <f t="shared" si="10"/>
        <v>15.7318</v>
      </c>
      <c r="BE39">
        <f t="shared" si="11"/>
        <v>0.7249449416999999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49.357300000000002</v>
      </c>
      <c r="I40" s="22">
        <v>-6.6528300000000002E-3</v>
      </c>
      <c r="J40" s="22">
        <v>30</v>
      </c>
      <c r="K40" s="22">
        <v>1.64825</v>
      </c>
      <c r="L40">
        <f t="shared" si="0"/>
        <v>6.6528299999999998</v>
      </c>
      <c r="M40">
        <f t="shared" si="1"/>
        <v>10.9695852738</v>
      </c>
      <c r="N40" s="9"/>
      <c r="O40" s="22">
        <v>5.11169E-2</v>
      </c>
      <c r="P40" s="22">
        <v>98.783699999999996</v>
      </c>
      <c r="Q40" s="22">
        <v>-1.5850800000000002E-2</v>
      </c>
      <c r="R40" s="22">
        <v>30</v>
      </c>
      <c r="S40" s="22">
        <v>5.1040599999999998E-2</v>
      </c>
      <c r="T40">
        <f t="shared" si="2"/>
        <v>15.850800000000001</v>
      </c>
      <c r="U40">
        <f t="shared" si="3"/>
        <v>0.81024375852000008</v>
      </c>
      <c r="X40" s="9"/>
      <c r="Y40" s="22">
        <v>1.64886</v>
      </c>
      <c r="Z40" s="22">
        <v>128.24100000000001</v>
      </c>
      <c r="AA40" s="22">
        <v>-6.8969699999999997E-3</v>
      </c>
      <c r="AB40" s="22">
        <v>30</v>
      </c>
      <c r="AC40" s="22">
        <v>1.64795</v>
      </c>
      <c r="AD40">
        <f t="shared" si="4"/>
        <v>6.8969699999999996</v>
      </c>
      <c r="AE40">
        <f t="shared" si="5"/>
        <v>11.372137954199999</v>
      </c>
      <c r="AF40" s="9"/>
      <c r="AG40" s="22">
        <v>5.11169E-2</v>
      </c>
      <c r="AH40" s="22">
        <v>177.714</v>
      </c>
      <c r="AI40" s="22">
        <v>-1.5753199999999998E-2</v>
      </c>
      <c r="AJ40" s="22">
        <v>30</v>
      </c>
      <c r="AK40" s="22">
        <v>5.0988800000000001E-2</v>
      </c>
      <c r="AL40">
        <f t="shared" si="6"/>
        <v>15.753199999999998</v>
      </c>
      <c r="AM40">
        <f t="shared" si="7"/>
        <v>0.80525474907999994</v>
      </c>
      <c r="AP40" s="9"/>
      <c r="AQ40" s="22">
        <v>1.64886</v>
      </c>
      <c r="AR40" s="22">
        <v>227.161</v>
      </c>
      <c r="AS40" s="22">
        <v>-6.8817100000000001E-3</v>
      </c>
      <c r="AT40" s="22">
        <v>30</v>
      </c>
      <c r="AU40" s="22">
        <v>1.64825</v>
      </c>
      <c r="AV40">
        <f t="shared" si="8"/>
        <v>6.88171</v>
      </c>
      <c r="AW40">
        <f t="shared" si="9"/>
        <v>11.3469763506</v>
      </c>
      <c r="AX40" s="9"/>
      <c r="AY40" s="22">
        <v>5.11169E-2</v>
      </c>
      <c r="AZ40" s="22">
        <v>261.50099999999998</v>
      </c>
      <c r="BA40" s="22">
        <v>-1.5725699999999999E-2</v>
      </c>
      <c r="BB40" s="22">
        <v>30</v>
      </c>
      <c r="BC40" s="22">
        <v>5.0994900000000003E-2</v>
      </c>
      <c r="BD40">
        <f t="shared" si="10"/>
        <v>15.725699999999998</v>
      </c>
      <c r="BE40">
        <f t="shared" si="11"/>
        <v>0.80384903432999988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49.3673</v>
      </c>
      <c r="I41" s="22">
        <v>-7.02515E-3</v>
      </c>
      <c r="J41" s="22">
        <v>31</v>
      </c>
      <c r="K41" s="22">
        <v>1.64337</v>
      </c>
      <c r="L41">
        <f t="shared" si="0"/>
        <v>7.02515</v>
      </c>
      <c r="M41">
        <f t="shared" si="1"/>
        <v>11.5481523245</v>
      </c>
      <c r="N41" s="9"/>
      <c r="O41" s="22">
        <v>5.6152300000000002E-2</v>
      </c>
      <c r="P41" s="22">
        <v>98.793800000000005</v>
      </c>
      <c r="Q41" s="22">
        <v>-1.5847799999999999E-2</v>
      </c>
      <c r="R41" s="22">
        <v>31</v>
      </c>
      <c r="S41" s="22">
        <v>5.5633500000000002E-2</v>
      </c>
      <c r="T41">
        <f t="shared" si="2"/>
        <v>15.847799999999999</v>
      </c>
      <c r="U41">
        <f t="shared" si="3"/>
        <v>0.88989041993999995</v>
      </c>
      <c r="X41" s="9"/>
      <c r="Y41" s="22">
        <v>1.6438299999999999</v>
      </c>
      <c r="Z41" s="22">
        <v>128.251</v>
      </c>
      <c r="AA41" s="22">
        <v>-7.2418200000000004E-3</v>
      </c>
      <c r="AB41" s="22">
        <v>31</v>
      </c>
      <c r="AC41" s="22">
        <v>1.64307</v>
      </c>
      <c r="AD41">
        <f t="shared" si="4"/>
        <v>7.2418200000000006</v>
      </c>
      <c r="AE41">
        <f t="shared" si="5"/>
        <v>11.904320970600001</v>
      </c>
      <c r="AF41" s="9"/>
      <c r="AG41" s="22">
        <v>5.6152300000000002E-2</v>
      </c>
      <c r="AH41" s="22">
        <v>177.72399999999999</v>
      </c>
      <c r="AI41" s="22">
        <v>-1.57471E-2</v>
      </c>
      <c r="AJ41" s="22">
        <v>31</v>
      </c>
      <c r="AK41" s="22">
        <v>5.5664100000000001E-2</v>
      </c>
      <c r="AL41">
        <f t="shared" si="6"/>
        <v>15.7471</v>
      </c>
      <c r="AM41">
        <f t="shared" si="7"/>
        <v>0.88423588333000003</v>
      </c>
      <c r="AP41" s="9"/>
      <c r="AQ41" s="22">
        <v>1.6438299999999999</v>
      </c>
      <c r="AR41" s="22">
        <v>227.17099999999999</v>
      </c>
      <c r="AS41" s="22">
        <v>-7.2143600000000004E-3</v>
      </c>
      <c r="AT41" s="22">
        <v>31</v>
      </c>
      <c r="AU41" s="22">
        <v>1.64307</v>
      </c>
      <c r="AV41">
        <f t="shared" si="8"/>
        <v>7.2143600000000001</v>
      </c>
      <c r="AW41">
        <f t="shared" si="9"/>
        <v>11.859181398799999</v>
      </c>
      <c r="AX41" s="9"/>
      <c r="AY41" s="22">
        <v>5.6152300000000002E-2</v>
      </c>
      <c r="AZ41" s="22">
        <v>261.51100000000002</v>
      </c>
      <c r="BA41" s="22">
        <v>-1.5725699999999999E-2</v>
      </c>
      <c r="BB41" s="22">
        <v>31</v>
      </c>
      <c r="BC41" s="22">
        <v>5.5572499999999997E-2</v>
      </c>
      <c r="BD41">
        <f t="shared" si="10"/>
        <v>15.725699999999998</v>
      </c>
      <c r="BE41">
        <f t="shared" si="11"/>
        <v>0.88303422410999988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49.377400000000002</v>
      </c>
      <c r="I42" s="22">
        <v>-7.3791500000000001E-3</v>
      </c>
      <c r="J42" s="22">
        <v>32</v>
      </c>
      <c r="K42" s="22">
        <v>1.63788</v>
      </c>
      <c r="L42">
        <f t="shared" si="0"/>
        <v>7.3791500000000001</v>
      </c>
      <c r="M42">
        <f t="shared" si="1"/>
        <v>12.092877228500001</v>
      </c>
      <c r="N42" s="9"/>
      <c r="O42" s="22">
        <v>6.1187699999999998E-2</v>
      </c>
      <c r="P42" s="22">
        <v>98.803799999999995</v>
      </c>
      <c r="Q42" s="22">
        <v>-1.5838600000000001E-2</v>
      </c>
      <c r="R42" s="22">
        <v>32</v>
      </c>
      <c r="S42" s="22">
        <v>6.0577400000000003E-2</v>
      </c>
      <c r="T42">
        <f t="shared" si="2"/>
        <v>15.838600000000001</v>
      </c>
      <c r="U42">
        <f t="shared" si="3"/>
        <v>0.96912750522000002</v>
      </c>
      <c r="X42" s="9"/>
      <c r="Y42" s="22">
        <v>1.63879</v>
      </c>
      <c r="Z42" s="22">
        <v>128.261</v>
      </c>
      <c r="AA42" s="22">
        <v>-7.57751E-3</v>
      </c>
      <c r="AB42" s="22">
        <v>32</v>
      </c>
      <c r="AC42" s="22">
        <v>1.63788</v>
      </c>
      <c r="AD42">
        <f t="shared" si="4"/>
        <v>7.5775100000000002</v>
      </c>
      <c r="AE42">
        <f t="shared" si="5"/>
        <v>12.417947612900001</v>
      </c>
      <c r="AF42" s="9"/>
      <c r="AG42" s="22">
        <v>6.1187699999999998E-2</v>
      </c>
      <c r="AH42" s="22">
        <v>177.73400000000001</v>
      </c>
      <c r="AI42" s="22">
        <v>-1.5744000000000001E-2</v>
      </c>
      <c r="AJ42" s="22">
        <v>32</v>
      </c>
      <c r="AK42" s="22">
        <v>6.0668899999999998E-2</v>
      </c>
      <c r="AL42">
        <f t="shared" si="6"/>
        <v>15.744000000000002</v>
      </c>
      <c r="AM42">
        <f t="shared" si="7"/>
        <v>0.96333914880000004</v>
      </c>
      <c r="AP42" s="9"/>
      <c r="AQ42" s="22">
        <v>1.63879</v>
      </c>
      <c r="AR42" s="22">
        <v>227.18100000000001</v>
      </c>
      <c r="AS42" s="22">
        <v>-7.55005E-3</v>
      </c>
      <c r="AT42" s="22">
        <v>32</v>
      </c>
      <c r="AU42" s="22">
        <v>1.63788</v>
      </c>
      <c r="AV42">
        <f t="shared" si="8"/>
        <v>7.5500499999999997</v>
      </c>
      <c r="AW42">
        <f t="shared" si="9"/>
        <v>12.3729464395</v>
      </c>
      <c r="AX42" s="9"/>
      <c r="AY42" s="22">
        <v>6.1187699999999998E-2</v>
      </c>
      <c r="AZ42" s="22">
        <v>261.52100000000002</v>
      </c>
      <c r="BA42" s="22">
        <v>-1.5722699999999999E-2</v>
      </c>
      <c r="BB42" s="22">
        <v>32</v>
      </c>
      <c r="BC42" s="22">
        <v>6.0668899999999998E-2</v>
      </c>
      <c r="BD42">
        <f t="shared" si="10"/>
        <v>15.7227</v>
      </c>
      <c r="BE42">
        <f t="shared" si="11"/>
        <v>0.96203585078999998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49.387500000000003</v>
      </c>
      <c r="I43" s="22">
        <v>-7.7178999999999998E-3</v>
      </c>
      <c r="J43" s="22">
        <v>33</v>
      </c>
      <c r="K43" s="22">
        <v>1.633</v>
      </c>
      <c r="L43">
        <f t="shared" si="0"/>
        <v>7.7179000000000002</v>
      </c>
      <c r="M43">
        <f t="shared" si="1"/>
        <v>12.609196304000001</v>
      </c>
      <c r="N43" s="9"/>
      <c r="O43" s="22">
        <v>6.6223099999999993E-2</v>
      </c>
      <c r="P43" s="22">
        <v>98.813900000000004</v>
      </c>
      <c r="Q43" s="22">
        <v>-1.5835599999999998E-2</v>
      </c>
      <c r="R43" s="22">
        <v>33</v>
      </c>
      <c r="S43" s="22">
        <v>6.5643300000000002E-2</v>
      </c>
      <c r="T43">
        <f t="shared" si="2"/>
        <v>15.835599999999998</v>
      </c>
      <c r="U43">
        <f t="shared" si="3"/>
        <v>1.0486825223599998</v>
      </c>
      <c r="X43" s="9"/>
      <c r="Y43" s="22">
        <v>1.6337600000000001</v>
      </c>
      <c r="Z43" s="22">
        <v>128.27099999999999</v>
      </c>
      <c r="AA43" s="22">
        <v>-7.901E-3</v>
      </c>
      <c r="AB43" s="22">
        <v>33</v>
      </c>
      <c r="AC43" s="22">
        <v>1.6333</v>
      </c>
      <c r="AD43">
        <f t="shared" si="4"/>
        <v>7.9009999999999998</v>
      </c>
      <c r="AE43">
        <f t="shared" si="5"/>
        <v>12.90833776</v>
      </c>
      <c r="AF43" s="9"/>
      <c r="AG43" s="22">
        <v>6.6223099999999993E-2</v>
      </c>
      <c r="AH43" s="22">
        <v>177.744</v>
      </c>
      <c r="AI43" s="22">
        <v>-1.5737899999999999E-2</v>
      </c>
      <c r="AJ43" s="22">
        <v>33</v>
      </c>
      <c r="AK43" s="22">
        <v>6.5551799999999993E-2</v>
      </c>
      <c r="AL43">
        <f t="shared" si="6"/>
        <v>15.7379</v>
      </c>
      <c r="AM43">
        <f t="shared" si="7"/>
        <v>1.0422125254899999</v>
      </c>
      <c r="AP43" s="9"/>
      <c r="AQ43" s="22">
        <v>1.6337600000000001</v>
      </c>
      <c r="AR43" s="22">
        <v>227.191</v>
      </c>
      <c r="AS43" s="22">
        <v>-7.8582800000000005E-3</v>
      </c>
      <c r="AT43" s="22">
        <v>33</v>
      </c>
      <c r="AU43" s="22">
        <v>1.6333</v>
      </c>
      <c r="AV43">
        <f t="shared" si="8"/>
        <v>7.8582800000000006</v>
      </c>
      <c r="AW43">
        <f t="shared" si="9"/>
        <v>12.838543532800001</v>
      </c>
      <c r="AX43" s="9"/>
      <c r="AY43" s="22">
        <v>6.6223099999999993E-2</v>
      </c>
      <c r="AZ43" s="22">
        <v>261.53100000000001</v>
      </c>
      <c r="BA43" s="22">
        <v>-1.5716600000000001E-2</v>
      </c>
      <c r="BB43" s="22">
        <v>33</v>
      </c>
      <c r="BC43" s="22">
        <v>6.5673800000000004E-2</v>
      </c>
      <c r="BD43">
        <f t="shared" si="10"/>
        <v>15.716600000000001</v>
      </c>
      <c r="BE43">
        <f t="shared" si="11"/>
        <v>1.04080197346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49.397599999999997</v>
      </c>
      <c r="I44" s="22">
        <v>-8.04443E-3</v>
      </c>
      <c r="J44" s="22">
        <v>34</v>
      </c>
      <c r="K44" s="22">
        <v>1.6287199999999999</v>
      </c>
      <c r="L44">
        <f t="shared" si="0"/>
        <v>8.0444300000000002</v>
      </c>
      <c r="M44">
        <f t="shared" si="1"/>
        <v>13.102124029600001</v>
      </c>
      <c r="N44" s="9"/>
      <c r="O44" s="22">
        <v>7.1258500000000002E-2</v>
      </c>
      <c r="P44" s="22">
        <v>98.823999999999998</v>
      </c>
      <c r="Q44" s="22">
        <v>-1.5832499999999999E-2</v>
      </c>
      <c r="R44" s="22">
        <v>34</v>
      </c>
      <c r="S44" s="22">
        <v>7.07092E-2</v>
      </c>
      <c r="T44">
        <f t="shared" si="2"/>
        <v>15.8325</v>
      </c>
      <c r="U44">
        <f t="shared" si="3"/>
        <v>1.1282002012500001</v>
      </c>
      <c r="X44" s="9"/>
      <c r="Y44" s="22">
        <v>1.6287199999999999</v>
      </c>
      <c r="Z44" s="22">
        <v>128.28100000000001</v>
      </c>
      <c r="AA44" s="22">
        <v>-8.2092299999999997E-3</v>
      </c>
      <c r="AB44" s="22">
        <v>34</v>
      </c>
      <c r="AC44" s="22">
        <v>1.6287199999999999</v>
      </c>
      <c r="AD44">
        <f t="shared" si="4"/>
        <v>8.2092299999999998</v>
      </c>
      <c r="AE44">
        <f t="shared" si="5"/>
        <v>13.370537085599999</v>
      </c>
      <c r="AF44" s="9"/>
      <c r="AG44" s="22">
        <v>7.1258500000000002E-2</v>
      </c>
      <c r="AH44" s="22">
        <v>177.75399999999999</v>
      </c>
      <c r="AI44" s="22">
        <v>-1.57349E-2</v>
      </c>
      <c r="AJ44" s="22">
        <v>34</v>
      </c>
      <c r="AK44" s="22">
        <v>7.0678699999999997E-2</v>
      </c>
      <c r="AL44">
        <f t="shared" si="6"/>
        <v>15.7349</v>
      </c>
      <c r="AM44">
        <f t="shared" si="7"/>
        <v>1.1212453716499999</v>
      </c>
      <c r="AP44" s="9"/>
      <c r="AQ44" s="22">
        <v>1.6287199999999999</v>
      </c>
      <c r="AR44" s="22">
        <v>227.20099999999999</v>
      </c>
      <c r="AS44" s="22">
        <v>-8.1603999999999999E-3</v>
      </c>
      <c r="AT44" s="22">
        <v>34</v>
      </c>
      <c r="AU44" s="22">
        <v>1.6281099999999999</v>
      </c>
      <c r="AV44">
        <f t="shared" si="8"/>
        <v>8.1603999999999992</v>
      </c>
      <c r="AW44">
        <f t="shared" si="9"/>
        <v>13.291006687999998</v>
      </c>
      <c r="AX44" s="9"/>
      <c r="AY44" s="22">
        <v>7.1258500000000002E-2</v>
      </c>
      <c r="AZ44" s="22">
        <v>261.541</v>
      </c>
      <c r="BA44" s="22">
        <v>-1.5713499999999998E-2</v>
      </c>
      <c r="BB44" s="22">
        <v>34</v>
      </c>
      <c r="BC44" s="22">
        <v>7.0739700000000003E-2</v>
      </c>
      <c r="BD44">
        <f t="shared" si="10"/>
        <v>15.713499999999998</v>
      </c>
      <c r="BE44">
        <f t="shared" si="11"/>
        <v>1.1197204397499998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49.407600000000002</v>
      </c>
      <c r="I45" s="22">
        <v>-8.3526599999999996E-3</v>
      </c>
      <c r="J45" s="22">
        <v>35</v>
      </c>
      <c r="K45" s="22">
        <v>1.6229199999999999</v>
      </c>
      <c r="L45">
        <f t="shared" si="0"/>
        <v>8.3526600000000002</v>
      </c>
      <c r="M45">
        <f t="shared" si="1"/>
        <v>13.562130515400002</v>
      </c>
      <c r="N45" s="9"/>
      <c r="O45" s="22">
        <v>7.6293899999999998E-2</v>
      </c>
      <c r="P45" s="22">
        <v>98.834000000000003</v>
      </c>
      <c r="Q45" s="22">
        <v>-1.5823400000000001E-2</v>
      </c>
      <c r="R45" s="22">
        <v>35</v>
      </c>
      <c r="S45" s="22">
        <v>7.5714100000000006E-2</v>
      </c>
      <c r="T45">
        <f t="shared" si="2"/>
        <v>15.823400000000001</v>
      </c>
      <c r="U45">
        <f t="shared" si="3"/>
        <v>1.20722889726</v>
      </c>
      <c r="X45" s="9"/>
      <c r="Y45" s="22">
        <v>1.6236900000000001</v>
      </c>
      <c r="Z45" s="22">
        <v>128.291</v>
      </c>
      <c r="AA45" s="22">
        <v>-8.4960899999999995E-3</v>
      </c>
      <c r="AB45" s="22">
        <v>35</v>
      </c>
      <c r="AC45" s="22">
        <v>1.6229199999999999</v>
      </c>
      <c r="AD45">
        <f t="shared" si="4"/>
        <v>8.4960899999999988</v>
      </c>
      <c r="AE45">
        <f t="shared" si="5"/>
        <v>13.795016372099999</v>
      </c>
      <c r="AF45" s="9"/>
      <c r="AG45" s="22">
        <v>7.6293899999999998E-2</v>
      </c>
      <c r="AH45" s="22">
        <v>177.76499999999999</v>
      </c>
      <c r="AI45" s="22">
        <v>-1.5728800000000001E-2</v>
      </c>
      <c r="AJ45" s="22">
        <v>35</v>
      </c>
      <c r="AK45" s="22">
        <v>7.5775099999999998E-2</v>
      </c>
      <c r="AL45">
        <f t="shared" si="6"/>
        <v>15.728800000000001</v>
      </c>
      <c r="AM45">
        <f t="shared" si="7"/>
        <v>1.20001149432</v>
      </c>
      <c r="AP45" s="9"/>
      <c r="AQ45" s="22">
        <v>1.6236900000000001</v>
      </c>
      <c r="AR45" s="22">
        <v>227.21100000000001</v>
      </c>
      <c r="AS45" s="22">
        <v>-8.4411599999999996E-3</v>
      </c>
      <c r="AT45" s="22">
        <v>35</v>
      </c>
      <c r="AU45" s="22">
        <v>1.6229199999999999</v>
      </c>
      <c r="AV45">
        <f t="shared" si="8"/>
        <v>8.44116</v>
      </c>
      <c r="AW45">
        <f t="shared" si="9"/>
        <v>13.705827080400001</v>
      </c>
      <c r="AX45" s="9"/>
      <c r="AY45" s="22">
        <v>7.6293899999999998E-2</v>
      </c>
      <c r="AZ45" s="22">
        <v>261.55099999999999</v>
      </c>
      <c r="BA45" s="22">
        <v>-1.57074E-2</v>
      </c>
      <c r="BB45" s="22">
        <v>35</v>
      </c>
      <c r="BC45" s="22">
        <v>7.5744599999999995E-2</v>
      </c>
      <c r="BD45">
        <f t="shared" si="10"/>
        <v>15.7074</v>
      </c>
      <c r="BE45">
        <f t="shared" si="11"/>
        <v>1.1983788048599999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49.417700000000004</v>
      </c>
      <c r="I46" s="22">
        <v>-8.6456299999999996E-3</v>
      </c>
      <c r="J46" s="22">
        <v>36</v>
      </c>
      <c r="K46" s="22">
        <v>1.6180399999999999</v>
      </c>
      <c r="L46">
        <f t="shared" si="0"/>
        <v>8.6456299999999988</v>
      </c>
      <c r="M46">
        <f t="shared" si="1"/>
        <v>13.994248999499998</v>
      </c>
      <c r="N46" s="9"/>
      <c r="O46" s="22">
        <v>8.1329299999999993E-2</v>
      </c>
      <c r="P46" s="22">
        <v>98.844099999999997</v>
      </c>
      <c r="Q46" s="22">
        <v>-1.5820299999999999E-2</v>
      </c>
      <c r="R46" s="22">
        <v>36</v>
      </c>
      <c r="S46" s="22">
        <v>8.0932599999999993E-2</v>
      </c>
      <c r="T46">
        <f t="shared" si="2"/>
        <v>15.8203</v>
      </c>
      <c r="U46">
        <f t="shared" si="3"/>
        <v>1.28665392479</v>
      </c>
      <c r="X46" s="9"/>
      <c r="Y46" s="22">
        <v>1.6186499999999999</v>
      </c>
      <c r="Z46" s="22">
        <v>128.30099999999999</v>
      </c>
      <c r="AA46" s="22">
        <v>-8.7676999999999998E-3</v>
      </c>
      <c r="AB46" s="22">
        <v>36</v>
      </c>
      <c r="AC46" s="22">
        <v>1.6180399999999999</v>
      </c>
      <c r="AD46">
        <f t="shared" si="4"/>
        <v>8.7676999999999996</v>
      </c>
      <c r="AE46">
        <f t="shared" si="5"/>
        <v>14.191837604999998</v>
      </c>
      <c r="AF46" s="9"/>
      <c r="AG46" s="22">
        <v>8.1329299999999993E-2</v>
      </c>
      <c r="AH46" s="22">
        <v>177.77500000000001</v>
      </c>
      <c r="AI46" s="22">
        <v>-1.5725699999999999E-2</v>
      </c>
      <c r="AJ46" s="22">
        <v>36</v>
      </c>
      <c r="AK46" s="22">
        <v>8.0810499999999993E-2</v>
      </c>
      <c r="AL46">
        <f t="shared" si="6"/>
        <v>15.725699999999998</v>
      </c>
      <c r="AM46">
        <f t="shared" si="7"/>
        <v>1.2789601730099998</v>
      </c>
      <c r="AP46" s="9"/>
      <c r="AQ46" s="22">
        <v>1.6186499999999999</v>
      </c>
      <c r="AR46" s="22">
        <v>227.221</v>
      </c>
      <c r="AS46" s="22">
        <v>-8.7066699999999997E-3</v>
      </c>
      <c r="AT46" s="22">
        <v>36</v>
      </c>
      <c r="AU46" s="22">
        <v>1.6180399999999999</v>
      </c>
      <c r="AV46">
        <f t="shared" si="8"/>
        <v>8.706669999999999</v>
      </c>
      <c r="AW46">
        <f t="shared" si="9"/>
        <v>14.093051395499998</v>
      </c>
      <c r="AX46" s="9"/>
      <c r="AY46" s="22">
        <v>8.1329299999999993E-2</v>
      </c>
      <c r="AZ46" s="22">
        <v>261.56099999999998</v>
      </c>
      <c r="BA46" s="22">
        <v>-1.5704300000000001E-2</v>
      </c>
      <c r="BB46" s="22">
        <v>36</v>
      </c>
      <c r="BC46" s="22">
        <v>8.0780000000000005E-2</v>
      </c>
      <c r="BD46">
        <f t="shared" si="10"/>
        <v>15.704300000000002</v>
      </c>
      <c r="BE46">
        <f t="shared" si="11"/>
        <v>1.27721972599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49.427799999999998</v>
      </c>
      <c r="I47" s="22">
        <v>-8.9172399999999999E-3</v>
      </c>
      <c r="J47" s="22">
        <v>37</v>
      </c>
      <c r="K47" s="22">
        <v>1.6128499999999999</v>
      </c>
      <c r="L47">
        <f t="shared" si="0"/>
        <v>8.9172399999999996</v>
      </c>
      <c r="M47">
        <f t="shared" si="1"/>
        <v>14.3890368088</v>
      </c>
      <c r="N47" s="9"/>
      <c r="O47" s="22">
        <v>8.6364700000000003E-2</v>
      </c>
      <c r="P47" s="22">
        <v>98.854200000000006</v>
      </c>
      <c r="Q47" s="22">
        <v>-1.58142E-2</v>
      </c>
      <c r="R47" s="22">
        <v>37</v>
      </c>
      <c r="S47" s="22">
        <v>8.5754399999999995E-2</v>
      </c>
      <c r="T47">
        <f t="shared" si="2"/>
        <v>15.8142</v>
      </c>
      <c r="U47">
        <f t="shared" si="3"/>
        <v>1.36578863874</v>
      </c>
      <c r="X47" s="9"/>
      <c r="Y47" s="22">
        <v>1.6136200000000001</v>
      </c>
      <c r="Z47" s="22">
        <v>128.31100000000001</v>
      </c>
      <c r="AA47" s="22">
        <v>-9.0362499999999991E-3</v>
      </c>
      <c r="AB47" s="22">
        <v>37</v>
      </c>
      <c r="AC47" s="22">
        <v>1.6128499999999999</v>
      </c>
      <c r="AD47">
        <f t="shared" si="4"/>
        <v>9.036249999999999</v>
      </c>
      <c r="AE47">
        <f t="shared" si="5"/>
        <v>14.581073725</v>
      </c>
      <c r="AF47" s="9"/>
      <c r="AG47" s="22">
        <v>8.6364700000000003E-2</v>
      </c>
      <c r="AH47" s="22">
        <v>177.785</v>
      </c>
      <c r="AI47" s="22">
        <v>-1.5725699999999999E-2</v>
      </c>
      <c r="AJ47" s="22">
        <v>37</v>
      </c>
      <c r="AK47" s="22">
        <v>8.58154E-2</v>
      </c>
      <c r="AL47">
        <f t="shared" si="6"/>
        <v>15.725699999999998</v>
      </c>
      <c r="AM47">
        <f t="shared" si="7"/>
        <v>1.35814536279</v>
      </c>
      <c r="AP47" s="9"/>
      <c r="AQ47" s="22">
        <v>1.6136200000000001</v>
      </c>
      <c r="AR47" s="22">
        <v>227.23099999999999</v>
      </c>
      <c r="AS47" s="22">
        <v>-8.9599599999999995E-3</v>
      </c>
      <c r="AT47" s="22">
        <v>37</v>
      </c>
      <c r="AU47" s="22">
        <v>1.6128499999999999</v>
      </c>
      <c r="AV47">
        <f t="shared" si="8"/>
        <v>8.9599599999999988</v>
      </c>
      <c r="AW47">
        <f t="shared" si="9"/>
        <v>14.457970655199999</v>
      </c>
      <c r="AX47" s="9"/>
      <c r="AY47" s="22">
        <v>8.6364700000000003E-2</v>
      </c>
      <c r="AZ47" s="22">
        <v>261.57100000000003</v>
      </c>
      <c r="BA47" s="22">
        <v>-1.5695199999999999E-2</v>
      </c>
      <c r="BB47" s="22">
        <v>37</v>
      </c>
      <c r="BC47" s="22">
        <v>8.58154E-2</v>
      </c>
      <c r="BD47">
        <f t="shared" si="10"/>
        <v>15.6952</v>
      </c>
      <c r="BE47">
        <f t="shared" si="11"/>
        <v>1.35551123944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49.437800000000003</v>
      </c>
      <c r="I48" s="22">
        <v>-9.1857899999999992E-3</v>
      </c>
      <c r="J48" s="22">
        <v>38</v>
      </c>
      <c r="K48" s="22">
        <v>1.6070599999999999</v>
      </c>
      <c r="L48">
        <f t="shared" si="0"/>
        <v>9.185789999999999</v>
      </c>
      <c r="M48">
        <f t="shared" si="1"/>
        <v>14.776078078199998</v>
      </c>
      <c r="N48" s="9"/>
      <c r="O48" s="22">
        <v>9.1400099999999998E-2</v>
      </c>
      <c r="P48" s="22">
        <v>98.8643</v>
      </c>
      <c r="Q48" s="22">
        <v>-1.5811200000000001E-2</v>
      </c>
      <c r="R48" s="22">
        <v>38</v>
      </c>
      <c r="S48" s="22">
        <v>9.0820300000000007E-2</v>
      </c>
      <c r="T48">
        <f t="shared" si="2"/>
        <v>15.811200000000001</v>
      </c>
      <c r="U48">
        <f t="shared" si="3"/>
        <v>1.4451452611200002</v>
      </c>
      <c r="X48" s="9"/>
      <c r="Y48" s="22">
        <v>1.6085799999999999</v>
      </c>
      <c r="Z48" s="22">
        <v>128.321</v>
      </c>
      <c r="AA48" s="22">
        <v>-9.2834500000000004E-3</v>
      </c>
      <c r="AB48" s="22">
        <v>38</v>
      </c>
      <c r="AC48" s="22">
        <v>1.6082799999999999</v>
      </c>
      <c r="AD48">
        <f t="shared" si="4"/>
        <v>9.2834500000000002</v>
      </c>
      <c r="AE48">
        <f t="shared" si="5"/>
        <v>14.933172000999999</v>
      </c>
      <c r="AF48" s="9"/>
      <c r="AG48" s="22">
        <v>9.1400099999999998E-2</v>
      </c>
      <c r="AH48" s="22">
        <v>177.79499999999999</v>
      </c>
      <c r="AI48" s="22">
        <v>-1.5728800000000001E-2</v>
      </c>
      <c r="AJ48" s="22">
        <v>38</v>
      </c>
      <c r="AK48" s="22">
        <v>9.0820300000000007E-2</v>
      </c>
      <c r="AL48">
        <f t="shared" si="6"/>
        <v>15.728800000000001</v>
      </c>
      <c r="AM48">
        <f t="shared" si="7"/>
        <v>1.4376138928800002</v>
      </c>
      <c r="AP48" s="9"/>
      <c r="AQ48" s="22">
        <v>1.6085799999999999</v>
      </c>
      <c r="AR48" s="22">
        <v>227.24100000000001</v>
      </c>
      <c r="AS48" s="22">
        <v>-9.2071500000000008E-3</v>
      </c>
      <c r="AT48" s="22">
        <v>38</v>
      </c>
      <c r="AU48" s="22">
        <v>1.6076699999999999</v>
      </c>
      <c r="AV48">
        <f t="shared" si="8"/>
        <v>9.2071500000000004</v>
      </c>
      <c r="AW48">
        <f t="shared" si="9"/>
        <v>14.810437346999999</v>
      </c>
      <c r="AX48" s="9"/>
      <c r="AY48" s="22">
        <v>9.1400099999999998E-2</v>
      </c>
      <c r="AZ48" s="22">
        <v>261.58100000000002</v>
      </c>
      <c r="BA48" s="22">
        <v>-1.5685999999999999E-2</v>
      </c>
      <c r="BB48" s="22">
        <v>38</v>
      </c>
      <c r="BC48" s="22">
        <v>9.0820300000000007E-2</v>
      </c>
      <c r="BD48">
        <f t="shared" si="10"/>
        <v>15.685999999999998</v>
      </c>
      <c r="BE48">
        <f t="shared" si="11"/>
        <v>1.4337019685999999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49.447899999999997</v>
      </c>
      <c r="I49" s="22">
        <v>-9.4421399999999999E-3</v>
      </c>
      <c r="J49" s="22">
        <v>39</v>
      </c>
      <c r="K49" s="22">
        <v>1.6024799999999999</v>
      </c>
      <c r="L49">
        <f t="shared" si="0"/>
        <v>9.4421400000000002</v>
      </c>
      <c r="M49">
        <f t="shared" si="1"/>
        <v>15.140943597000001</v>
      </c>
      <c r="N49" s="9"/>
      <c r="O49" s="22">
        <v>9.6435499999999993E-2</v>
      </c>
      <c r="P49" s="22">
        <v>98.874300000000005</v>
      </c>
      <c r="Q49" s="22">
        <v>-1.5805099999999999E-2</v>
      </c>
      <c r="R49" s="22">
        <v>39</v>
      </c>
      <c r="S49" s="22">
        <v>9.5886200000000005E-2</v>
      </c>
      <c r="T49">
        <f t="shared" si="2"/>
        <v>15.805099999999999</v>
      </c>
      <c r="U49">
        <f t="shared" si="3"/>
        <v>1.5241727210499998</v>
      </c>
      <c r="X49" s="9"/>
      <c r="Y49" s="22">
        <v>1.60355</v>
      </c>
      <c r="Z49" s="22">
        <v>128.33099999999999</v>
      </c>
      <c r="AA49" s="22">
        <v>-9.5245399999999997E-3</v>
      </c>
      <c r="AB49" s="22">
        <v>39</v>
      </c>
      <c r="AC49" s="22">
        <v>1.6027800000000001</v>
      </c>
      <c r="AD49">
        <f t="shared" si="4"/>
        <v>9.52454</v>
      </c>
      <c r="AE49">
        <f t="shared" si="5"/>
        <v>15.273076117</v>
      </c>
      <c r="AF49" s="9"/>
      <c r="AG49" s="22">
        <v>9.6435499999999993E-2</v>
      </c>
      <c r="AH49" s="22">
        <v>177.80500000000001</v>
      </c>
      <c r="AI49" s="22">
        <v>-1.5725699999999999E-2</v>
      </c>
      <c r="AJ49" s="22">
        <v>39</v>
      </c>
      <c r="AK49" s="22">
        <v>9.5794699999999997E-2</v>
      </c>
      <c r="AL49">
        <f t="shared" si="6"/>
        <v>15.725699999999998</v>
      </c>
      <c r="AM49">
        <f t="shared" si="7"/>
        <v>1.5165157423499998</v>
      </c>
      <c r="AP49" s="9"/>
      <c r="AQ49" s="22">
        <v>1.60355</v>
      </c>
      <c r="AR49" s="22">
        <v>227.251</v>
      </c>
      <c r="AS49" s="22">
        <v>-9.4451899999999991E-3</v>
      </c>
      <c r="AT49" s="22">
        <v>39</v>
      </c>
      <c r="AU49" s="22">
        <v>1.6030899999999999</v>
      </c>
      <c r="AV49">
        <f t="shared" si="8"/>
        <v>9.4451899999999984</v>
      </c>
      <c r="AW49">
        <f t="shared" si="9"/>
        <v>15.145834424499999</v>
      </c>
      <c r="AX49" s="9"/>
      <c r="AY49" s="22">
        <v>9.6435499999999993E-2</v>
      </c>
      <c r="AZ49" s="22">
        <v>261.59100000000001</v>
      </c>
      <c r="BA49" s="22">
        <v>-1.5676900000000001E-2</v>
      </c>
      <c r="BB49" s="22">
        <v>39</v>
      </c>
      <c r="BC49" s="22">
        <v>9.5947299999999999E-2</v>
      </c>
      <c r="BD49">
        <f t="shared" si="10"/>
        <v>15.6769</v>
      </c>
      <c r="BE49">
        <f t="shared" si="11"/>
        <v>1.51180968995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49.457999999999998</v>
      </c>
      <c r="I50" s="22">
        <v>-9.6893299999999995E-3</v>
      </c>
      <c r="J50" s="22">
        <v>40</v>
      </c>
      <c r="K50" s="22">
        <v>1.5975999999999999</v>
      </c>
      <c r="L50">
        <f t="shared" si="0"/>
        <v>9.68933</v>
      </c>
      <c r="M50">
        <f t="shared" si="1"/>
        <v>15.4884908983</v>
      </c>
      <c r="N50" s="9"/>
      <c r="O50" s="22">
        <v>0.10147100000000001</v>
      </c>
      <c r="P50" s="22">
        <v>98.884399999999999</v>
      </c>
      <c r="Q50" s="22">
        <v>-1.5802E-2</v>
      </c>
      <c r="R50" s="22">
        <v>40</v>
      </c>
      <c r="S50" s="22">
        <v>0.10086100000000001</v>
      </c>
      <c r="T50">
        <f t="shared" si="2"/>
        <v>15.802</v>
      </c>
      <c r="U50">
        <f t="shared" si="3"/>
        <v>1.603444742</v>
      </c>
      <c r="X50" s="9"/>
      <c r="Y50" s="22">
        <v>1.5985100000000001</v>
      </c>
      <c r="Z50" s="22">
        <v>128.34100000000001</v>
      </c>
      <c r="AA50" s="22">
        <v>-9.7564699999999997E-3</v>
      </c>
      <c r="AB50" s="22">
        <v>40</v>
      </c>
      <c r="AC50" s="22">
        <v>1.5979000000000001</v>
      </c>
      <c r="AD50">
        <f t="shared" si="4"/>
        <v>9.7564700000000002</v>
      </c>
      <c r="AE50">
        <f t="shared" si="5"/>
        <v>15.595814859700001</v>
      </c>
      <c r="AF50" s="9"/>
      <c r="AG50" s="22">
        <v>0.10147100000000001</v>
      </c>
      <c r="AH50" s="22">
        <v>177.815</v>
      </c>
      <c r="AI50" s="22">
        <v>-1.5722699999999999E-2</v>
      </c>
      <c r="AJ50" s="22">
        <v>40</v>
      </c>
      <c r="AK50" s="22">
        <v>0.100952</v>
      </c>
      <c r="AL50">
        <f t="shared" si="6"/>
        <v>15.7227</v>
      </c>
      <c r="AM50">
        <f t="shared" si="7"/>
        <v>1.5953980917000001</v>
      </c>
      <c r="AP50" s="9"/>
      <c r="AQ50" s="22">
        <v>1.5985100000000001</v>
      </c>
      <c r="AR50" s="22">
        <v>227.261</v>
      </c>
      <c r="AS50" s="22">
        <v>-9.6649200000000005E-3</v>
      </c>
      <c r="AT50" s="22">
        <v>40</v>
      </c>
      <c r="AU50" s="22">
        <v>1.5982099999999999</v>
      </c>
      <c r="AV50">
        <f t="shared" si="8"/>
        <v>9.6649200000000004</v>
      </c>
      <c r="AW50">
        <f t="shared" si="9"/>
        <v>15.449471269200002</v>
      </c>
      <c r="AX50" s="9"/>
      <c r="AY50" s="22">
        <v>0.10147100000000001</v>
      </c>
      <c r="AZ50" s="22">
        <v>261.601</v>
      </c>
      <c r="BA50" s="22">
        <v>-1.56799E-2</v>
      </c>
      <c r="BB50" s="22">
        <v>40</v>
      </c>
      <c r="BC50" s="22">
        <v>0.100922</v>
      </c>
      <c r="BD50">
        <f t="shared" si="10"/>
        <v>15.6799</v>
      </c>
      <c r="BE50">
        <f t="shared" si="11"/>
        <v>1.5910551329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49.468000000000004</v>
      </c>
      <c r="I51" s="22">
        <v>-9.91211E-3</v>
      </c>
      <c r="J51" s="22">
        <v>41</v>
      </c>
      <c r="K51" s="22">
        <v>1.5930200000000001</v>
      </c>
      <c r="L51">
        <f t="shared" si="0"/>
        <v>9.9121100000000002</v>
      </c>
      <c r="M51">
        <f t="shared" si="1"/>
        <v>15.794749042800001</v>
      </c>
      <c r="N51" s="9"/>
      <c r="O51" s="22">
        <v>0.106506</v>
      </c>
      <c r="P51" s="22">
        <v>98.894499999999994</v>
      </c>
      <c r="Q51" s="22">
        <v>-1.5808099999999999E-2</v>
      </c>
      <c r="R51" s="22">
        <v>41</v>
      </c>
      <c r="S51" s="22">
        <v>0.105896</v>
      </c>
      <c r="T51">
        <f t="shared" si="2"/>
        <v>15.808099999999998</v>
      </c>
      <c r="U51">
        <f t="shared" si="3"/>
        <v>1.6836574985999999</v>
      </c>
      <c r="X51" s="9"/>
      <c r="Y51" s="22">
        <v>1.59348</v>
      </c>
      <c r="Z51" s="22">
        <v>128.352</v>
      </c>
      <c r="AA51" s="22">
        <v>-9.9731400000000001E-3</v>
      </c>
      <c r="AB51" s="22">
        <v>41</v>
      </c>
      <c r="AC51" s="22">
        <v>1.5927100000000001</v>
      </c>
      <c r="AD51">
        <f t="shared" si="4"/>
        <v>9.9731400000000008</v>
      </c>
      <c r="AE51">
        <f t="shared" si="5"/>
        <v>15.891999127200002</v>
      </c>
      <c r="AF51" s="9"/>
      <c r="AG51" s="22">
        <v>0.106506</v>
      </c>
      <c r="AH51" s="22">
        <v>177.82499999999999</v>
      </c>
      <c r="AI51" s="22">
        <v>-1.5716600000000001E-2</v>
      </c>
      <c r="AJ51" s="22">
        <v>41</v>
      </c>
      <c r="AK51" s="22">
        <v>0.10592699999999999</v>
      </c>
      <c r="AL51">
        <f t="shared" si="6"/>
        <v>15.716600000000001</v>
      </c>
      <c r="AM51">
        <f t="shared" si="7"/>
        <v>1.6739121996000002</v>
      </c>
      <c r="AP51" s="9"/>
      <c r="AQ51" s="22">
        <v>1.59348</v>
      </c>
      <c r="AR51" s="22">
        <v>227.27099999999999</v>
      </c>
      <c r="AS51" s="22">
        <v>-9.8754900000000007E-3</v>
      </c>
      <c r="AT51" s="22">
        <v>41</v>
      </c>
      <c r="AU51" s="22">
        <v>1.5927100000000001</v>
      </c>
      <c r="AV51">
        <f t="shared" si="8"/>
        <v>9.875490000000001</v>
      </c>
      <c r="AW51">
        <f t="shared" si="9"/>
        <v>15.736395805200001</v>
      </c>
      <c r="AX51" s="9"/>
      <c r="AY51" s="22">
        <v>0.106506</v>
      </c>
      <c r="AZ51" s="22">
        <v>261.61200000000002</v>
      </c>
      <c r="BA51" s="22">
        <v>-1.5676900000000001E-2</v>
      </c>
      <c r="BB51" s="22">
        <v>41</v>
      </c>
      <c r="BC51" s="22">
        <v>0.105865</v>
      </c>
      <c r="BD51">
        <f t="shared" si="10"/>
        <v>15.6769</v>
      </c>
      <c r="BE51">
        <f t="shared" si="11"/>
        <v>1.6696839113999999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49.478099999999998</v>
      </c>
      <c r="I52" s="22">
        <v>-1.01227E-2</v>
      </c>
      <c r="J52" s="22">
        <v>42</v>
      </c>
      <c r="K52" s="22">
        <v>1.5872200000000001</v>
      </c>
      <c r="L52">
        <f t="shared" si="0"/>
        <v>10.1227</v>
      </c>
      <c r="M52">
        <f t="shared" si="1"/>
        <v>16.079301588</v>
      </c>
      <c r="N52" s="9"/>
      <c r="O52" s="22">
        <v>0.111542</v>
      </c>
      <c r="P52" s="22">
        <v>98.904499999999999</v>
      </c>
      <c r="Q52" s="22">
        <v>-1.58142E-2</v>
      </c>
      <c r="R52" s="22">
        <v>42</v>
      </c>
      <c r="S52" s="22">
        <v>0.11096200000000001</v>
      </c>
      <c r="T52">
        <f t="shared" si="2"/>
        <v>15.8142</v>
      </c>
      <c r="U52">
        <f t="shared" si="3"/>
        <v>1.7639474963999999</v>
      </c>
      <c r="X52" s="9"/>
      <c r="Y52" s="22">
        <v>1.5884400000000001</v>
      </c>
      <c r="Z52" s="22">
        <v>128.36199999999999</v>
      </c>
      <c r="AA52" s="22">
        <v>-1.0180700000000001E-2</v>
      </c>
      <c r="AB52" s="22">
        <v>42</v>
      </c>
      <c r="AC52" s="22">
        <v>1.58691</v>
      </c>
      <c r="AD52">
        <f t="shared" si="4"/>
        <v>10.180700000000002</v>
      </c>
      <c r="AE52">
        <f t="shared" si="5"/>
        <v>16.171431108000004</v>
      </c>
      <c r="AF52" s="9"/>
      <c r="AG52" s="22">
        <v>0.111542</v>
      </c>
      <c r="AH52" s="22">
        <v>177.83500000000001</v>
      </c>
      <c r="AI52" s="22">
        <v>-1.5713499999999998E-2</v>
      </c>
      <c r="AJ52" s="22">
        <v>42</v>
      </c>
      <c r="AK52" s="22">
        <v>0.110901</v>
      </c>
      <c r="AL52">
        <f t="shared" si="6"/>
        <v>15.713499999999998</v>
      </c>
      <c r="AM52">
        <f t="shared" si="7"/>
        <v>1.7527152169999998</v>
      </c>
      <c r="AP52" s="9"/>
      <c r="AQ52" s="22">
        <v>1.5884400000000001</v>
      </c>
      <c r="AR52" s="22">
        <v>227.28100000000001</v>
      </c>
      <c r="AS52" s="22">
        <v>-1.00739E-2</v>
      </c>
      <c r="AT52" s="22">
        <v>42</v>
      </c>
      <c r="AU52" s="22">
        <v>1.5878300000000001</v>
      </c>
      <c r="AV52">
        <f t="shared" si="8"/>
        <v>10.0739</v>
      </c>
      <c r="AW52">
        <f t="shared" si="9"/>
        <v>16.001785716000001</v>
      </c>
      <c r="AX52" s="9"/>
      <c r="AY52" s="22">
        <v>0.111542</v>
      </c>
      <c r="AZ52" s="22">
        <v>261.62200000000001</v>
      </c>
      <c r="BA52" s="22">
        <v>-1.5682999999999999E-2</v>
      </c>
      <c r="BB52" s="22">
        <v>42</v>
      </c>
      <c r="BC52" s="22">
        <v>0.11099199999999999</v>
      </c>
      <c r="BD52">
        <f t="shared" si="10"/>
        <v>15.683</v>
      </c>
      <c r="BE52">
        <f t="shared" si="11"/>
        <v>1.749313186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49.488199999999999</v>
      </c>
      <c r="I53" s="22">
        <v>-1.0330199999999999E-2</v>
      </c>
      <c r="J53" s="22">
        <v>43</v>
      </c>
      <c r="K53" s="22">
        <v>1.58203</v>
      </c>
      <c r="L53">
        <f t="shared" si="0"/>
        <v>10.3302</v>
      </c>
      <c r="M53">
        <f t="shared" si="1"/>
        <v>16.356838679999999</v>
      </c>
      <c r="N53" s="9"/>
      <c r="O53" s="22">
        <v>0.116577</v>
      </c>
      <c r="P53" s="22">
        <v>98.914599999999993</v>
      </c>
      <c r="Q53" s="22">
        <v>-1.5823400000000001E-2</v>
      </c>
      <c r="R53" s="22">
        <v>43</v>
      </c>
      <c r="S53" s="22">
        <v>0.115967</v>
      </c>
      <c r="T53">
        <f t="shared" si="2"/>
        <v>15.823400000000001</v>
      </c>
      <c r="U53">
        <f t="shared" si="3"/>
        <v>1.8446445018000002</v>
      </c>
      <c r="X53" s="9"/>
      <c r="Y53" s="22">
        <v>1.5833999999999999</v>
      </c>
      <c r="Z53" s="22">
        <v>128.37200000000001</v>
      </c>
      <c r="AA53" s="22">
        <v>-1.0372899999999999E-2</v>
      </c>
      <c r="AB53" s="22">
        <v>43</v>
      </c>
      <c r="AC53" s="22">
        <v>1.5823400000000001</v>
      </c>
      <c r="AD53">
        <f t="shared" si="4"/>
        <v>10.3729</v>
      </c>
      <c r="AE53">
        <f t="shared" si="5"/>
        <v>16.424449859999999</v>
      </c>
      <c r="AF53" s="9"/>
      <c r="AG53" s="22">
        <v>0.116577</v>
      </c>
      <c r="AH53" s="22">
        <v>177.845</v>
      </c>
      <c r="AI53" s="22">
        <v>-1.57074E-2</v>
      </c>
      <c r="AJ53" s="22">
        <v>43</v>
      </c>
      <c r="AK53" s="22">
        <v>0.115997</v>
      </c>
      <c r="AL53">
        <f t="shared" si="6"/>
        <v>15.7074</v>
      </c>
      <c r="AM53">
        <f t="shared" si="7"/>
        <v>1.8311215698000001</v>
      </c>
      <c r="AP53" s="9"/>
      <c r="AQ53" s="22">
        <v>1.5833999999999999</v>
      </c>
      <c r="AR53" s="22">
        <v>227.292</v>
      </c>
      <c r="AS53" s="22">
        <v>-1.02539E-2</v>
      </c>
      <c r="AT53" s="22">
        <v>43</v>
      </c>
      <c r="AU53" s="22">
        <v>1.58264</v>
      </c>
      <c r="AV53">
        <f t="shared" si="8"/>
        <v>10.2539</v>
      </c>
      <c r="AW53">
        <f t="shared" si="9"/>
        <v>16.236025259999998</v>
      </c>
      <c r="AX53" s="9"/>
      <c r="AY53" s="22">
        <v>0.116577</v>
      </c>
      <c r="AZ53" s="22">
        <v>261.63200000000001</v>
      </c>
      <c r="BA53" s="22">
        <v>-1.56921E-2</v>
      </c>
      <c r="BB53" s="22">
        <v>43</v>
      </c>
      <c r="BC53" s="22">
        <v>0.115997</v>
      </c>
      <c r="BD53">
        <f t="shared" si="10"/>
        <v>15.6921</v>
      </c>
      <c r="BE53">
        <f t="shared" si="11"/>
        <v>1.8293379417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49.4983</v>
      </c>
      <c r="I54" s="22">
        <v>-1.0528600000000001E-2</v>
      </c>
      <c r="J54" s="22">
        <v>44</v>
      </c>
      <c r="K54" s="22">
        <v>1.5777600000000001</v>
      </c>
      <c r="L54">
        <f t="shared" si="0"/>
        <v>10.528600000000001</v>
      </c>
      <c r="M54">
        <f t="shared" si="1"/>
        <v>16.618026382000004</v>
      </c>
      <c r="N54" s="9"/>
      <c r="O54" s="22">
        <v>0.121613</v>
      </c>
      <c r="P54" s="22">
        <v>98.924700000000001</v>
      </c>
      <c r="Q54" s="22">
        <v>-1.5820299999999999E-2</v>
      </c>
      <c r="R54" s="22">
        <v>44</v>
      </c>
      <c r="S54" s="22">
        <v>0.121063</v>
      </c>
      <c r="T54">
        <f t="shared" si="2"/>
        <v>15.8203</v>
      </c>
      <c r="U54">
        <f t="shared" si="3"/>
        <v>1.9239541438999999</v>
      </c>
      <c r="X54" s="9"/>
      <c r="Y54" s="22">
        <v>1.5783700000000001</v>
      </c>
      <c r="Z54" s="22">
        <v>128.38200000000001</v>
      </c>
      <c r="AA54" s="22">
        <v>-1.0553E-2</v>
      </c>
      <c r="AB54" s="22">
        <v>44</v>
      </c>
      <c r="AC54" s="22">
        <v>1.57745</v>
      </c>
      <c r="AD54">
        <f t="shared" si="4"/>
        <v>10.552999999999999</v>
      </c>
      <c r="AE54">
        <f t="shared" si="5"/>
        <v>16.656538609999998</v>
      </c>
      <c r="AF54" s="9"/>
      <c r="AG54" s="22">
        <v>0.121613</v>
      </c>
      <c r="AH54" s="22">
        <v>177.85499999999999</v>
      </c>
      <c r="AI54" s="22">
        <v>-1.5701300000000001E-2</v>
      </c>
      <c r="AJ54" s="22">
        <v>44</v>
      </c>
      <c r="AK54" s="22">
        <v>0.121155</v>
      </c>
      <c r="AL54">
        <f t="shared" si="6"/>
        <v>15.701300000000002</v>
      </c>
      <c r="AM54">
        <f t="shared" si="7"/>
        <v>1.9094821969000002</v>
      </c>
      <c r="AP54" s="9"/>
      <c r="AQ54" s="22">
        <v>1.5783700000000001</v>
      </c>
      <c r="AR54" s="22">
        <v>227.30199999999999</v>
      </c>
      <c r="AS54" s="22">
        <v>-1.0434000000000001E-2</v>
      </c>
      <c r="AT54" s="22">
        <v>44</v>
      </c>
      <c r="AU54" s="22">
        <v>1.5777600000000001</v>
      </c>
      <c r="AV54">
        <f t="shared" si="8"/>
        <v>10.434000000000001</v>
      </c>
      <c r="AW54">
        <f t="shared" si="9"/>
        <v>16.468712580000002</v>
      </c>
      <c r="AX54" s="9"/>
      <c r="AY54" s="22">
        <v>0.121613</v>
      </c>
      <c r="AZ54" s="22">
        <v>261.642</v>
      </c>
      <c r="BA54" s="22">
        <v>-1.56921E-2</v>
      </c>
      <c r="BB54" s="22">
        <v>44</v>
      </c>
      <c r="BC54" s="22">
        <v>0.121124</v>
      </c>
      <c r="BD54">
        <f t="shared" si="10"/>
        <v>15.6921</v>
      </c>
      <c r="BE54">
        <f t="shared" si="11"/>
        <v>1.9083633573000001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49.508299999999998</v>
      </c>
      <c r="I55" s="22">
        <v>-1.07239E-2</v>
      </c>
      <c r="J55" s="22">
        <v>45</v>
      </c>
      <c r="K55" s="22">
        <v>1.57257</v>
      </c>
      <c r="L55">
        <f t="shared" si="0"/>
        <v>10.7239</v>
      </c>
      <c r="M55">
        <f t="shared" si="1"/>
        <v>16.872233587</v>
      </c>
      <c r="N55" s="9"/>
      <c r="O55" s="22">
        <v>0.12664800000000001</v>
      </c>
      <c r="P55" s="22">
        <v>98.934799999999996</v>
      </c>
      <c r="Q55" s="22">
        <v>-1.5817299999999999E-2</v>
      </c>
      <c r="R55" s="22">
        <v>45</v>
      </c>
      <c r="S55" s="22">
        <v>0.12603800000000001</v>
      </c>
      <c r="T55">
        <f t="shared" si="2"/>
        <v>15.817299999999999</v>
      </c>
      <c r="U55">
        <f t="shared" si="3"/>
        <v>2.0032294103999999</v>
      </c>
      <c r="X55" s="9"/>
      <c r="Y55" s="22">
        <v>1.5733299999999999</v>
      </c>
      <c r="Z55" s="22">
        <v>128.392</v>
      </c>
      <c r="AA55" s="22">
        <v>-1.073E-2</v>
      </c>
      <c r="AB55" s="22">
        <v>45</v>
      </c>
      <c r="AC55" s="22">
        <v>1.57257</v>
      </c>
      <c r="AD55">
        <f t="shared" si="4"/>
        <v>10.73</v>
      </c>
      <c r="AE55">
        <f t="shared" si="5"/>
        <v>16.881830900000001</v>
      </c>
      <c r="AF55" s="9"/>
      <c r="AG55" s="22">
        <v>0.12664800000000001</v>
      </c>
      <c r="AH55" s="22">
        <v>177.86500000000001</v>
      </c>
      <c r="AI55" s="22">
        <v>-1.5701300000000001E-2</v>
      </c>
      <c r="AJ55" s="22">
        <v>45</v>
      </c>
      <c r="AK55" s="22">
        <v>0.12606800000000001</v>
      </c>
      <c r="AL55">
        <f t="shared" si="6"/>
        <v>15.701300000000002</v>
      </c>
      <c r="AM55">
        <f t="shared" si="7"/>
        <v>1.9885382424000004</v>
      </c>
      <c r="AP55" s="9"/>
      <c r="AQ55" s="22">
        <v>1.5733299999999999</v>
      </c>
      <c r="AR55" s="22">
        <v>227.31200000000001</v>
      </c>
      <c r="AS55" s="22">
        <v>-1.06201E-2</v>
      </c>
      <c r="AT55" s="22">
        <v>45</v>
      </c>
      <c r="AU55" s="22">
        <v>1.5722700000000001</v>
      </c>
      <c r="AV55">
        <f t="shared" si="8"/>
        <v>10.620100000000001</v>
      </c>
      <c r="AW55">
        <f t="shared" si="9"/>
        <v>16.708921932999999</v>
      </c>
      <c r="AX55" s="9"/>
      <c r="AY55" s="22">
        <v>0.12664800000000001</v>
      </c>
      <c r="AZ55" s="22">
        <v>261.65199999999999</v>
      </c>
      <c r="BA55" s="22">
        <v>-1.56921E-2</v>
      </c>
      <c r="BB55" s="22">
        <v>45</v>
      </c>
      <c r="BC55" s="22">
        <v>0.12609899999999999</v>
      </c>
      <c r="BD55">
        <f t="shared" si="10"/>
        <v>15.6921</v>
      </c>
      <c r="BE55">
        <f t="shared" si="11"/>
        <v>1.9873730808000001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49.5184</v>
      </c>
      <c r="I56" s="22">
        <v>-1.091E-2</v>
      </c>
      <c r="J56" s="22">
        <v>46</v>
      </c>
      <c r="K56" s="22">
        <v>1.56738</v>
      </c>
      <c r="L56">
        <f t="shared" si="0"/>
        <v>10.91</v>
      </c>
      <c r="M56">
        <f t="shared" si="1"/>
        <v>17.110153</v>
      </c>
      <c r="N56" s="9"/>
      <c r="O56" s="22">
        <v>0.13168299999999999</v>
      </c>
      <c r="P56" s="22">
        <v>98.944800000000001</v>
      </c>
      <c r="Q56" s="22">
        <v>-1.5820299999999999E-2</v>
      </c>
      <c r="R56" s="22">
        <v>46</v>
      </c>
      <c r="S56" s="22">
        <v>0.13119500000000001</v>
      </c>
      <c r="T56">
        <f t="shared" si="2"/>
        <v>15.8203</v>
      </c>
      <c r="U56">
        <f t="shared" si="3"/>
        <v>2.0832645648999999</v>
      </c>
      <c r="X56" s="9"/>
      <c r="Y56" s="22">
        <v>1.5683</v>
      </c>
      <c r="Z56" s="22">
        <v>128.40199999999999</v>
      </c>
      <c r="AA56" s="22">
        <v>-1.0907E-2</v>
      </c>
      <c r="AB56" s="22">
        <v>46</v>
      </c>
      <c r="AC56" s="22">
        <v>1.56738</v>
      </c>
      <c r="AD56">
        <f t="shared" si="4"/>
        <v>10.907</v>
      </c>
      <c r="AE56">
        <f t="shared" si="5"/>
        <v>17.1054481</v>
      </c>
      <c r="AF56" s="9"/>
      <c r="AG56" s="22">
        <v>0.13168299999999999</v>
      </c>
      <c r="AH56" s="22">
        <v>177.875</v>
      </c>
      <c r="AI56" s="22">
        <v>-1.57074E-2</v>
      </c>
      <c r="AJ56" s="22">
        <v>46</v>
      </c>
      <c r="AK56" s="22">
        <v>0.131104</v>
      </c>
      <c r="AL56">
        <f t="shared" si="6"/>
        <v>15.7074</v>
      </c>
      <c r="AM56">
        <f t="shared" si="7"/>
        <v>2.0683975541999997</v>
      </c>
      <c r="AP56" s="9"/>
      <c r="AQ56" s="22">
        <v>1.5683</v>
      </c>
      <c r="AR56" s="22">
        <v>227.322</v>
      </c>
      <c r="AS56" s="22">
        <v>-1.07971E-2</v>
      </c>
      <c r="AT56" s="22">
        <v>46</v>
      </c>
      <c r="AU56" s="22">
        <v>1.56769</v>
      </c>
      <c r="AV56">
        <f t="shared" si="8"/>
        <v>10.7971</v>
      </c>
      <c r="AW56">
        <f t="shared" si="9"/>
        <v>16.93309193</v>
      </c>
      <c r="AX56" s="9"/>
      <c r="AY56" s="22">
        <v>0.13168299999999999</v>
      </c>
      <c r="AZ56" s="22">
        <v>261.66199999999998</v>
      </c>
      <c r="BA56" s="22">
        <v>-1.56921E-2</v>
      </c>
      <c r="BB56" s="22">
        <v>46</v>
      </c>
      <c r="BC56" s="22">
        <v>0.131104</v>
      </c>
      <c r="BD56">
        <f t="shared" si="10"/>
        <v>15.6921</v>
      </c>
      <c r="BE56">
        <f t="shared" si="11"/>
        <v>2.0663828042999999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49.528500000000001</v>
      </c>
      <c r="I57" s="22">
        <v>-1.10901E-2</v>
      </c>
      <c r="J57" s="22">
        <v>47</v>
      </c>
      <c r="K57" s="22">
        <v>1.5625</v>
      </c>
      <c r="L57">
        <f t="shared" si="0"/>
        <v>11.0901</v>
      </c>
      <c r="M57">
        <f t="shared" si="1"/>
        <v>17.336709725999999</v>
      </c>
      <c r="N57" s="9"/>
      <c r="O57" s="22">
        <v>0.13671900000000001</v>
      </c>
      <c r="P57" s="22">
        <v>98.954899999999995</v>
      </c>
      <c r="Q57" s="22">
        <v>-1.5826400000000001E-2</v>
      </c>
      <c r="R57" s="22">
        <v>47</v>
      </c>
      <c r="S57" s="22">
        <v>0.13613900000000001</v>
      </c>
      <c r="T57">
        <f t="shared" si="2"/>
        <v>15.826400000000001</v>
      </c>
      <c r="U57">
        <f t="shared" si="3"/>
        <v>2.1637695816000004</v>
      </c>
      <c r="X57" s="9"/>
      <c r="Y57" s="22">
        <v>1.5632600000000001</v>
      </c>
      <c r="Z57" s="22">
        <v>128.41200000000001</v>
      </c>
      <c r="AA57" s="22">
        <v>-1.10718E-2</v>
      </c>
      <c r="AB57" s="22">
        <v>47</v>
      </c>
      <c r="AC57" s="22">
        <v>1.5625</v>
      </c>
      <c r="AD57">
        <f t="shared" si="4"/>
        <v>11.0718</v>
      </c>
      <c r="AE57">
        <f t="shared" si="5"/>
        <v>17.308102068</v>
      </c>
      <c r="AF57" s="9"/>
      <c r="AG57" s="22">
        <v>0.13671900000000001</v>
      </c>
      <c r="AH57" s="22">
        <v>177.88499999999999</v>
      </c>
      <c r="AI57" s="22">
        <v>-1.5713499999999998E-2</v>
      </c>
      <c r="AJ57" s="22">
        <v>47</v>
      </c>
      <c r="AK57" s="22">
        <v>0.13616900000000001</v>
      </c>
      <c r="AL57">
        <f t="shared" si="6"/>
        <v>15.713499999999998</v>
      </c>
      <c r="AM57">
        <f t="shared" si="7"/>
        <v>2.1483340064999998</v>
      </c>
      <c r="AP57" s="9"/>
      <c r="AQ57" s="22">
        <v>1.5632600000000001</v>
      </c>
      <c r="AR57" s="22">
        <v>227.33199999999999</v>
      </c>
      <c r="AS57" s="22">
        <v>-1.09619E-2</v>
      </c>
      <c r="AT57" s="22">
        <v>47</v>
      </c>
      <c r="AU57" s="22">
        <v>1.56219</v>
      </c>
      <c r="AV57">
        <f t="shared" si="8"/>
        <v>10.9619</v>
      </c>
      <c r="AW57">
        <f t="shared" si="9"/>
        <v>17.136299793999999</v>
      </c>
      <c r="AX57" s="9"/>
      <c r="AY57" s="22">
        <v>0.13671900000000001</v>
      </c>
      <c r="AZ57" s="22">
        <v>261.67200000000003</v>
      </c>
      <c r="BA57" s="22">
        <v>-1.5685999999999999E-2</v>
      </c>
      <c r="BB57" s="22">
        <v>47</v>
      </c>
      <c r="BC57" s="22">
        <v>0.13613900000000001</v>
      </c>
      <c r="BD57">
        <f t="shared" si="10"/>
        <v>15.685999999999998</v>
      </c>
      <c r="BE57">
        <f t="shared" si="11"/>
        <v>2.1445742339999998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49.538499999999999</v>
      </c>
      <c r="I58" s="22">
        <v>-1.1261E-2</v>
      </c>
      <c r="J58" s="22">
        <v>48</v>
      </c>
      <c r="K58" s="22">
        <v>1.55792</v>
      </c>
      <c r="L58">
        <f t="shared" si="0"/>
        <v>11.261000000000001</v>
      </c>
      <c r="M58">
        <f t="shared" si="1"/>
        <v>17.547228030000003</v>
      </c>
      <c r="N58" s="9"/>
      <c r="O58" s="22">
        <v>0.14175399999999999</v>
      </c>
      <c r="P58" s="22">
        <v>98.965000000000003</v>
      </c>
      <c r="Q58" s="22">
        <v>-1.5826400000000001E-2</v>
      </c>
      <c r="R58" s="22">
        <v>48</v>
      </c>
      <c r="S58" s="22">
        <v>0.14111299999999999</v>
      </c>
      <c r="T58">
        <f t="shared" si="2"/>
        <v>15.826400000000001</v>
      </c>
      <c r="U58">
        <f t="shared" si="3"/>
        <v>2.2434555056000001</v>
      </c>
      <c r="X58" s="9"/>
      <c r="Y58" s="22">
        <v>1.55823</v>
      </c>
      <c r="Z58" s="22">
        <v>128.422</v>
      </c>
      <c r="AA58" s="22">
        <v>-1.12335E-2</v>
      </c>
      <c r="AB58" s="22">
        <v>48</v>
      </c>
      <c r="AC58" s="22">
        <v>1.55731</v>
      </c>
      <c r="AD58">
        <f t="shared" si="4"/>
        <v>11.233500000000001</v>
      </c>
      <c r="AE58">
        <f t="shared" si="5"/>
        <v>17.504376705000002</v>
      </c>
      <c r="AF58" s="9"/>
      <c r="AG58" s="22">
        <v>0.14175399999999999</v>
      </c>
      <c r="AH58" s="22">
        <v>177.89500000000001</v>
      </c>
      <c r="AI58" s="22">
        <v>-1.5722699999999999E-2</v>
      </c>
      <c r="AJ58" s="22">
        <v>48</v>
      </c>
      <c r="AK58" s="22">
        <v>0.14114399999999999</v>
      </c>
      <c r="AL58">
        <f t="shared" si="6"/>
        <v>15.7227</v>
      </c>
      <c r="AM58">
        <f t="shared" si="7"/>
        <v>2.2287556157999999</v>
      </c>
      <c r="AP58" s="9"/>
      <c r="AQ58" s="22">
        <v>1.55823</v>
      </c>
      <c r="AR58" s="22">
        <v>227.34200000000001</v>
      </c>
      <c r="AS58" s="22">
        <v>-1.11176E-2</v>
      </c>
      <c r="AT58" s="22">
        <v>48</v>
      </c>
      <c r="AU58" s="22">
        <v>1.55823</v>
      </c>
      <c r="AV58">
        <f t="shared" si="8"/>
        <v>11.117599999999999</v>
      </c>
      <c r="AW58">
        <f t="shared" si="9"/>
        <v>17.323777847999999</v>
      </c>
      <c r="AX58" s="9"/>
      <c r="AY58" s="22">
        <v>0.14175399999999999</v>
      </c>
      <c r="AZ58" s="22">
        <v>261.68200000000002</v>
      </c>
      <c r="BA58" s="22">
        <v>-1.5682999999999999E-2</v>
      </c>
      <c r="BB58" s="22">
        <v>48</v>
      </c>
      <c r="BC58" s="22">
        <v>0.141266</v>
      </c>
      <c r="BD58">
        <f t="shared" si="10"/>
        <v>15.683</v>
      </c>
      <c r="BE58">
        <f t="shared" si="11"/>
        <v>2.2231279819999998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49.5486</v>
      </c>
      <c r="I59" s="22">
        <v>-1.1413599999999999E-2</v>
      </c>
      <c r="J59" s="22">
        <v>49</v>
      </c>
      <c r="K59" s="22">
        <v>1.5527299999999999</v>
      </c>
      <c r="L59">
        <f t="shared" si="0"/>
        <v>11.413599999999999</v>
      </c>
      <c r="M59">
        <f t="shared" si="1"/>
        <v>17.727489383999998</v>
      </c>
      <c r="N59" s="9"/>
      <c r="O59" s="22">
        <v>0.14679</v>
      </c>
      <c r="P59" s="22">
        <v>98.974999999999994</v>
      </c>
      <c r="Q59" s="22">
        <v>-1.5826400000000001E-2</v>
      </c>
      <c r="R59" s="22">
        <v>49</v>
      </c>
      <c r="S59" s="22">
        <v>0.14624000000000001</v>
      </c>
      <c r="T59">
        <f t="shared" si="2"/>
        <v>15.826400000000001</v>
      </c>
      <c r="U59">
        <f t="shared" si="3"/>
        <v>2.3231572560000004</v>
      </c>
      <c r="X59" s="9"/>
      <c r="Y59" s="22">
        <v>1.5531900000000001</v>
      </c>
      <c r="Z59" s="22">
        <v>128.43199999999999</v>
      </c>
      <c r="AA59" s="22">
        <v>-1.13922E-2</v>
      </c>
      <c r="AB59" s="22">
        <v>49</v>
      </c>
      <c r="AC59" s="22">
        <v>1.55243</v>
      </c>
      <c r="AD59">
        <f t="shared" si="4"/>
        <v>11.392200000000001</v>
      </c>
      <c r="AE59">
        <f t="shared" si="5"/>
        <v>17.694251118</v>
      </c>
      <c r="AF59" s="9"/>
      <c r="AG59" s="22">
        <v>0.14679</v>
      </c>
      <c r="AH59" s="22">
        <v>177.90600000000001</v>
      </c>
      <c r="AI59" s="22">
        <v>-1.5728800000000001E-2</v>
      </c>
      <c r="AJ59" s="22">
        <v>49</v>
      </c>
      <c r="AK59" s="22">
        <v>0.14621000000000001</v>
      </c>
      <c r="AL59">
        <f t="shared" si="6"/>
        <v>15.728800000000001</v>
      </c>
      <c r="AM59">
        <f t="shared" si="7"/>
        <v>2.3088305520000003</v>
      </c>
      <c r="AP59" s="9"/>
      <c r="AQ59" s="22">
        <v>1.5531900000000001</v>
      </c>
      <c r="AR59" s="22">
        <v>227.352</v>
      </c>
      <c r="AS59" s="22">
        <v>-1.12671E-2</v>
      </c>
      <c r="AT59" s="22">
        <v>49</v>
      </c>
      <c r="AU59" s="22">
        <v>1.55243</v>
      </c>
      <c r="AV59">
        <f t="shared" si="8"/>
        <v>11.267100000000001</v>
      </c>
      <c r="AW59">
        <f t="shared" si="9"/>
        <v>17.499947049000003</v>
      </c>
      <c r="AX59" s="9"/>
      <c r="AY59" s="22">
        <v>0.14679</v>
      </c>
      <c r="AZ59" s="22">
        <v>261.69200000000001</v>
      </c>
      <c r="BA59" s="22">
        <v>-1.5685999999999999E-2</v>
      </c>
      <c r="BB59" s="22">
        <v>49</v>
      </c>
      <c r="BC59" s="22">
        <v>0.14630099999999999</v>
      </c>
      <c r="BD59">
        <f t="shared" si="10"/>
        <v>15.685999999999998</v>
      </c>
      <c r="BE59">
        <f t="shared" si="11"/>
        <v>2.3025479399999997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49.558700000000002</v>
      </c>
      <c r="I60" s="22">
        <v>-1.1550899999999999E-2</v>
      </c>
      <c r="J60" s="22">
        <v>50</v>
      </c>
      <c r="K60" s="22">
        <v>1.5478499999999999</v>
      </c>
      <c r="L60">
        <f t="shared" si="0"/>
        <v>11.550899999999999</v>
      </c>
      <c r="M60">
        <f t="shared" si="1"/>
        <v>17.882641343999996</v>
      </c>
      <c r="N60" s="9"/>
      <c r="O60" s="22">
        <v>0.15182499999999999</v>
      </c>
      <c r="P60" s="22">
        <v>98.985100000000003</v>
      </c>
      <c r="Q60" s="22">
        <v>-1.5823400000000001E-2</v>
      </c>
      <c r="R60" s="22">
        <v>50</v>
      </c>
      <c r="S60" s="22">
        <v>0.15115400000000001</v>
      </c>
      <c r="T60">
        <f t="shared" si="2"/>
        <v>15.823400000000001</v>
      </c>
      <c r="U60">
        <f t="shared" si="3"/>
        <v>2.4023877050000002</v>
      </c>
      <c r="X60" s="9"/>
      <c r="Y60" s="22">
        <v>1.54816</v>
      </c>
      <c r="Z60" s="22">
        <v>128.44200000000001</v>
      </c>
      <c r="AA60" s="22">
        <v>-1.1544799999999999E-2</v>
      </c>
      <c r="AB60" s="22">
        <v>50</v>
      </c>
      <c r="AC60" s="22">
        <v>1.54694</v>
      </c>
      <c r="AD60">
        <f t="shared" si="4"/>
        <v>11.544799999999999</v>
      </c>
      <c r="AE60">
        <f t="shared" si="5"/>
        <v>17.873197567999998</v>
      </c>
      <c r="AF60" s="9"/>
      <c r="AG60" s="22">
        <v>0.15182499999999999</v>
      </c>
      <c r="AH60" s="22">
        <v>177.916</v>
      </c>
      <c r="AI60" s="22">
        <v>-1.5725699999999999E-2</v>
      </c>
      <c r="AJ60" s="22">
        <v>50</v>
      </c>
      <c r="AK60" s="22">
        <v>0.15124499999999999</v>
      </c>
      <c r="AL60">
        <f t="shared" si="6"/>
        <v>15.725699999999998</v>
      </c>
      <c r="AM60">
        <f t="shared" si="7"/>
        <v>2.3875544024999993</v>
      </c>
      <c r="AP60" s="9"/>
      <c r="AQ60" s="22">
        <v>1.54816</v>
      </c>
      <c r="AR60" s="22">
        <v>227.36199999999999</v>
      </c>
      <c r="AS60" s="22">
        <v>-1.1410500000000001E-2</v>
      </c>
      <c r="AT60" s="22">
        <v>50</v>
      </c>
      <c r="AU60" s="22">
        <v>1.5472399999999999</v>
      </c>
      <c r="AV60">
        <f t="shared" si="8"/>
        <v>11.410500000000001</v>
      </c>
      <c r="AW60">
        <f t="shared" si="9"/>
        <v>17.665279680000001</v>
      </c>
      <c r="AX60" s="9"/>
      <c r="AY60" s="22">
        <v>0.15182499999999999</v>
      </c>
      <c r="AZ60" s="22">
        <v>261.702</v>
      </c>
      <c r="BA60" s="22">
        <v>-1.5682999999999999E-2</v>
      </c>
      <c r="BB60" s="22">
        <v>50</v>
      </c>
      <c r="BC60" s="22">
        <v>0.151306</v>
      </c>
      <c r="BD60">
        <f t="shared" si="10"/>
        <v>15.683</v>
      </c>
      <c r="BE60">
        <f t="shared" si="11"/>
        <v>2.3810714749999997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49.568800000000003</v>
      </c>
      <c r="I61" s="22">
        <v>-1.16913E-2</v>
      </c>
      <c r="J61" s="22">
        <v>51</v>
      </c>
      <c r="K61" s="22">
        <v>1.54236</v>
      </c>
      <c r="L61">
        <f t="shared" si="0"/>
        <v>11.6913</v>
      </c>
      <c r="M61">
        <f t="shared" si="1"/>
        <v>18.041078856000002</v>
      </c>
      <c r="N61" s="9"/>
      <c r="O61" s="22">
        <v>0.15686</v>
      </c>
      <c r="P61" s="22">
        <v>98.995199999999997</v>
      </c>
      <c r="Q61" s="22">
        <v>-1.58142E-2</v>
      </c>
      <c r="R61" s="22">
        <v>51</v>
      </c>
      <c r="S61" s="22">
        <v>0.15625</v>
      </c>
      <c r="T61">
        <f t="shared" si="2"/>
        <v>15.8142</v>
      </c>
      <c r="U61">
        <f t="shared" si="3"/>
        <v>2.4806154120000001</v>
      </c>
      <c r="X61" s="9"/>
      <c r="Y61" s="22">
        <v>1.54312</v>
      </c>
      <c r="Z61" s="22">
        <v>128.452</v>
      </c>
      <c r="AA61" s="22">
        <v>-1.16974E-2</v>
      </c>
      <c r="AB61" s="22">
        <v>51</v>
      </c>
      <c r="AC61" s="22">
        <v>1.5420499999999999</v>
      </c>
      <c r="AD61">
        <f t="shared" si="4"/>
        <v>11.6974</v>
      </c>
      <c r="AE61">
        <f t="shared" si="5"/>
        <v>18.050491888</v>
      </c>
      <c r="AF61" s="9"/>
      <c r="AG61" s="22">
        <v>0.15686</v>
      </c>
      <c r="AH61" s="22">
        <v>177.92599999999999</v>
      </c>
      <c r="AI61" s="22">
        <v>-1.5722699999999999E-2</v>
      </c>
      <c r="AJ61" s="22">
        <v>51</v>
      </c>
      <c r="AK61" s="22">
        <v>0.15631100000000001</v>
      </c>
      <c r="AL61">
        <f t="shared" si="6"/>
        <v>15.7227</v>
      </c>
      <c r="AM61">
        <f t="shared" si="7"/>
        <v>2.4662627219999997</v>
      </c>
      <c r="AP61" s="9"/>
      <c r="AQ61" s="22">
        <v>1.54312</v>
      </c>
      <c r="AR61" s="22">
        <v>227.37200000000001</v>
      </c>
      <c r="AS61" s="22">
        <v>-1.1544799999999999E-2</v>
      </c>
      <c r="AT61" s="22">
        <v>51</v>
      </c>
      <c r="AU61" s="22">
        <v>1.54236</v>
      </c>
      <c r="AV61">
        <f t="shared" si="8"/>
        <v>11.544799999999999</v>
      </c>
      <c r="AW61">
        <f t="shared" si="9"/>
        <v>17.815011775999999</v>
      </c>
      <c r="AX61" s="9"/>
      <c r="AY61" s="22">
        <v>0.15686</v>
      </c>
      <c r="AZ61" s="22">
        <v>261.71199999999999</v>
      </c>
      <c r="BA61" s="22">
        <v>-1.5685999999999999E-2</v>
      </c>
      <c r="BB61" s="22">
        <v>51</v>
      </c>
      <c r="BC61" s="22">
        <v>0.15625</v>
      </c>
      <c r="BD61">
        <f t="shared" si="10"/>
        <v>15.685999999999998</v>
      </c>
      <c r="BE61">
        <f t="shared" si="11"/>
        <v>2.4605059599999999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49.578800000000001</v>
      </c>
      <c r="I62" s="22">
        <v>-1.18286E-2</v>
      </c>
      <c r="J62" s="22">
        <v>52</v>
      </c>
      <c r="K62" s="22">
        <v>1.5377799999999999</v>
      </c>
      <c r="L62">
        <f t="shared" si="0"/>
        <v>11.8286</v>
      </c>
      <c r="M62">
        <f t="shared" si="1"/>
        <v>18.193451373999999</v>
      </c>
      <c r="N62" s="9"/>
      <c r="O62" s="22">
        <v>0.16189600000000001</v>
      </c>
      <c r="P62" s="22">
        <v>99.005300000000005</v>
      </c>
      <c r="Q62" s="22">
        <v>-1.5811200000000001E-2</v>
      </c>
      <c r="R62" s="22">
        <v>52</v>
      </c>
      <c r="S62" s="22">
        <v>0.16140699999999999</v>
      </c>
      <c r="T62">
        <f t="shared" si="2"/>
        <v>15.811200000000001</v>
      </c>
      <c r="U62">
        <f t="shared" si="3"/>
        <v>2.5597700352000006</v>
      </c>
      <c r="X62" s="9"/>
      <c r="Y62" s="22">
        <v>1.53809</v>
      </c>
      <c r="Z62" s="22">
        <v>128.46199999999999</v>
      </c>
      <c r="AA62" s="22">
        <v>-1.18286E-2</v>
      </c>
      <c r="AB62" s="22">
        <v>52</v>
      </c>
      <c r="AC62" s="22">
        <v>1.5371699999999999</v>
      </c>
      <c r="AD62">
        <f t="shared" si="4"/>
        <v>11.8286</v>
      </c>
      <c r="AE62">
        <f t="shared" si="5"/>
        <v>18.193451373999999</v>
      </c>
      <c r="AF62" s="9"/>
      <c r="AG62" s="22">
        <v>0.16189600000000001</v>
      </c>
      <c r="AH62" s="22">
        <v>177.93600000000001</v>
      </c>
      <c r="AI62" s="22">
        <v>-1.5722699999999999E-2</v>
      </c>
      <c r="AJ62" s="22">
        <v>52</v>
      </c>
      <c r="AK62" s="22">
        <v>0.16125500000000001</v>
      </c>
      <c r="AL62">
        <f t="shared" si="6"/>
        <v>15.7227</v>
      </c>
      <c r="AM62">
        <f t="shared" si="7"/>
        <v>2.5454422392000002</v>
      </c>
      <c r="AP62" s="9"/>
      <c r="AQ62" s="22">
        <v>1.53809</v>
      </c>
      <c r="AR62" s="22">
        <v>227.38200000000001</v>
      </c>
      <c r="AS62" s="22">
        <v>-1.16791E-2</v>
      </c>
      <c r="AT62" s="22">
        <v>52</v>
      </c>
      <c r="AU62" s="22">
        <v>1.5371699999999999</v>
      </c>
      <c r="AV62">
        <f t="shared" si="8"/>
        <v>11.6791</v>
      </c>
      <c r="AW62">
        <f t="shared" si="9"/>
        <v>17.963506919</v>
      </c>
      <c r="AX62" s="9"/>
      <c r="AY62" s="22">
        <v>0.16189600000000001</v>
      </c>
      <c r="AZ62" s="22">
        <v>261.72199999999998</v>
      </c>
      <c r="BA62" s="22">
        <v>-1.5685999999999999E-2</v>
      </c>
      <c r="BB62" s="22">
        <v>52</v>
      </c>
      <c r="BC62" s="22">
        <v>0.16131599999999999</v>
      </c>
      <c r="BD62">
        <f t="shared" si="10"/>
        <v>15.685999999999998</v>
      </c>
      <c r="BE62">
        <f t="shared" si="11"/>
        <v>2.539500656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49.588900000000002</v>
      </c>
      <c r="I63" s="22">
        <v>-1.19629E-2</v>
      </c>
      <c r="J63" s="22">
        <v>53</v>
      </c>
      <c r="K63" s="22">
        <v>1.5328999999999999</v>
      </c>
      <c r="L63">
        <f t="shared" si="0"/>
        <v>11.962899999999999</v>
      </c>
      <c r="M63">
        <f t="shared" si="1"/>
        <v>18.339723844999998</v>
      </c>
      <c r="N63" s="9"/>
      <c r="O63" s="22">
        <v>0.166931</v>
      </c>
      <c r="P63" s="22">
        <v>99.015299999999996</v>
      </c>
      <c r="Q63" s="22">
        <v>-1.5811200000000001E-2</v>
      </c>
      <c r="R63" s="22">
        <v>53</v>
      </c>
      <c r="S63" s="22">
        <v>0.166382</v>
      </c>
      <c r="T63">
        <f t="shared" si="2"/>
        <v>15.811200000000001</v>
      </c>
      <c r="U63">
        <f t="shared" si="3"/>
        <v>2.6393794272000002</v>
      </c>
      <c r="X63" s="9"/>
      <c r="Y63" s="22">
        <v>1.53305</v>
      </c>
      <c r="Z63" s="22">
        <v>128.47200000000001</v>
      </c>
      <c r="AA63" s="22">
        <v>-1.1953699999999999E-2</v>
      </c>
      <c r="AB63" s="22">
        <v>53</v>
      </c>
      <c r="AC63" s="22">
        <v>1.5328999999999999</v>
      </c>
      <c r="AD63">
        <f t="shared" si="4"/>
        <v>11.9537</v>
      </c>
      <c r="AE63">
        <f t="shared" si="5"/>
        <v>18.325619785000001</v>
      </c>
      <c r="AF63" s="9"/>
      <c r="AG63" s="22">
        <v>0.166931</v>
      </c>
      <c r="AH63" s="22">
        <v>177.946</v>
      </c>
      <c r="AI63" s="22">
        <v>-1.57196E-2</v>
      </c>
      <c r="AJ63" s="22">
        <v>53</v>
      </c>
      <c r="AK63" s="22">
        <v>0.166351</v>
      </c>
      <c r="AL63">
        <f t="shared" si="6"/>
        <v>15.7196</v>
      </c>
      <c r="AM63">
        <f t="shared" si="7"/>
        <v>2.6240885476</v>
      </c>
      <c r="AP63" s="9"/>
      <c r="AQ63" s="22">
        <v>1.53305</v>
      </c>
      <c r="AR63" s="22">
        <v>227.392</v>
      </c>
      <c r="AS63" s="22">
        <v>-1.1810299999999999E-2</v>
      </c>
      <c r="AT63" s="22">
        <v>53</v>
      </c>
      <c r="AU63" s="22">
        <v>1.5322899999999999</v>
      </c>
      <c r="AV63">
        <f t="shared" si="8"/>
        <v>11.8103</v>
      </c>
      <c r="AW63">
        <f t="shared" si="9"/>
        <v>18.105780415000002</v>
      </c>
      <c r="AX63" s="9"/>
      <c r="AY63" s="22">
        <v>0.166931</v>
      </c>
      <c r="AZ63" s="22">
        <v>261.73200000000003</v>
      </c>
      <c r="BA63" s="22">
        <v>-1.5682999999999999E-2</v>
      </c>
      <c r="BB63" s="22">
        <v>53</v>
      </c>
      <c r="BC63" s="22">
        <v>0.166351</v>
      </c>
      <c r="BD63">
        <f t="shared" si="10"/>
        <v>15.683</v>
      </c>
      <c r="BE63">
        <f t="shared" si="11"/>
        <v>2.6179788729999998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49.598999999999997</v>
      </c>
      <c r="I64" s="22">
        <v>-1.21002E-2</v>
      </c>
      <c r="J64" s="22">
        <v>54</v>
      </c>
      <c r="K64" s="22">
        <v>1.5274000000000001</v>
      </c>
      <c r="L64">
        <f t="shared" si="0"/>
        <v>12.100200000000001</v>
      </c>
      <c r="M64">
        <f t="shared" si="1"/>
        <v>18.489347604000002</v>
      </c>
      <c r="N64" s="9"/>
      <c r="O64" s="22">
        <v>0.17196700000000001</v>
      </c>
      <c r="P64" s="22">
        <v>99.025400000000005</v>
      </c>
      <c r="Q64" s="22">
        <v>-1.58142E-2</v>
      </c>
      <c r="R64" s="22">
        <v>54</v>
      </c>
      <c r="S64" s="22">
        <v>0.17132600000000001</v>
      </c>
      <c r="T64">
        <f t="shared" si="2"/>
        <v>15.8142</v>
      </c>
      <c r="U64">
        <f t="shared" si="3"/>
        <v>2.7195205314000002</v>
      </c>
      <c r="X64" s="9"/>
      <c r="Y64" s="22">
        <v>1.5280199999999999</v>
      </c>
      <c r="Z64" s="22">
        <v>128.482</v>
      </c>
      <c r="AA64" s="22">
        <v>-1.20728E-2</v>
      </c>
      <c r="AB64" s="22">
        <v>54</v>
      </c>
      <c r="AC64" s="22">
        <v>1.5270999999999999</v>
      </c>
      <c r="AD64">
        <f t="shared" si="4"/>
        <v>12.072799999999999</v>
      </c>
      <c r="AE64">
        <f t="shared" si="5"/>
        <v>18.447479855999998</v>
      </c>
      <c r="AF64" s="9"/>
      <c r="AG64" s="22">
        <v>0.17196700000000001</v>
      </c>
      <c r="AH64" s="22">
        <v>177.95599999999999</v>
      </c>
      <c r="AI64" s="22">
        <v>-1.5710399999999999E-2</v>
      </c>
      <c r="AJ64" s="22">
        <v>54</v>
      </c>
      <c r="AK64" s="22">
        <v>0.17144799999999999</v>
      </c>
      <c r="AL64">
        <f t="shared" si="6"/>
        <v>15.7104</v>
      </c>
      <c r="AM64">
        <f t="shared" si="7"/>
        <v>2.7016703568000002</v>
      </c>
      <c r="AP64" s="9"/>
      <c r="AQ64" s="22">
        <v>1.5280199999999999</v>
      </c>
      <c r="AR64" s="22">
        <v>227.40199999999999</v>
      </c>
      <c r="AS64" s="22">
        <v>-1.1935400000000001E-2</v>
      </c>
      <c r="AT64" s="22">
        <v>54</v>
      </c>
      <c r="AU64" s="22">
        <v>1.5270999999999999</v>
      </c>
      <c r="AV64">
        <f t="shared" si="8"/>
        <v>11.935400000000001</v>
      </c>
      <c r="AW64">
        <f t="shared" si="9"/>
        <v>18.237529908000003</v>
      </c>
      <c r="AX64" s="9"/>
      <c r="AY64" s="22">
        <v>0.17196700000000001</v>
      </c>
      <c r="AZ64" s="22">
        <v>261.74200000000002</v>
      </c>
      <c r="BA64" s="22">
        <v>-1.56799E-2</v>
      </c>
      <c r="BB64" s="22">
        <v>54</v>
      </c>
      <c r="BC64" s="22">
        <v>0.17141700000000001</v>
      </c>
      <c r="BD64">
        <f t="shared" si="10"/>
        <v>15.6799</v>
      </c>
      <c r="BE64">
        <f t="shared" si="11"/>
        <v>2.6964253632999999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49.609000000000002</v>
      </c>
      <c r="I65" s="22">
        <v>-1.22314E-2</v>
      </c>
      <c r="J65" s="22">
        <v>55</v>
      </c>
      <c r="K65" s="22">
        <v>1.5222199999999999</v>
      </c>
      <c r="L65">
        <f t="shared" si="0"/>
        <v>12.231400000000001</v>
      </c>
      <c r="M65">
        <f t="shared" si="1"/>
        <v>18.628177572000002</v>
      </c>
      <c r="N65" s="9"/>
      <c r="O65" s="22">
        <v>0.17700199999999999</v>
      </c>
      <c r="P65" s="22">
        <v>99.035499999999999</v>
      </c>
      <c r="Q65" s="22">
        <v>-1.5817299999999999E-2</v>
      </c>
      <c r="R65" s="22">
        <v>55</v>
      </c>
      <c r="S65" s="22">
        <v>0.17636099999999999</v>
      </c>
      <c r="T65">
        <f t="shared" si="2"/>
        <v>15.817299999999999</v>
      </c>
      <c r="U65">
        <f t="shared" si="3"/>
        <v>2.7996937345999999</v>
      </c>
      <c r="X65" s="9"/>
      <c r="Y65" s="22">
        <v>1.52298</v>
      </c>
      <c r="Z65" s="22">
        <v>128.49299999999999</v>
      </c>
      <c r="AA65" s="22">
        <v>-1.21948E-2</v>
      </c>
      <c r="AB65" s="22">
        <v>55</v>
      </c>
      <c r="AC65" s="22">
        <v>1.5225200000000001</v>
      </c>
      <c r="AD65">
        <f t="shared" si="4"/>
        <v>12.194800000000001</v>
      </c>
      <c r="AE65">
        <f t="shared" si="5"/>
        <v>18.572436504000002</v>
      </c>
      <c r="AF65" s="9"/>
      <c r="AG65" s="22">
        <v>0.17700199999999999</v>
      </c>
      <c r="AH65" s="22">
        <v>177.96600000000001</v>
      </c>
      <c r="AI65" s="22">
        <v>-1.57074E-2</v>
      </c>
      <c r="AJ65" s="22">
        <v>55</v>
      </c>
      <c r="AK65" s="22">
        <v>0.176483</v>
      </c>
      <c r="AL65">
        <f t="shared" si="6"/>
        <v>15.7074</v>
      </c>
      <c r="AM65">
        <f t="shared" si="7"/>
        <v>2.7802412147999997</v>
      </c>
      <c r="AP65" s="9"/>
      <c r="AQ65" s="22">
        <v>1.52298</v>
      </c>
      <c r="AR65" s="22">
        <v>227.41200000000001</v>
      </c>
      <c r="AS65" s="22">
        <v>-1.2042199999999999E-2</v>
      </c>
      <c r="AT65" s="22">
        <v>55</v>
      </c>
      <c r="AU65" s="22">
        <v>1.5219100000000001</v>
      </c>
      <c r="AV65">
        <f t="shared" si="8"/>
        <v>12.042199999999999</v>
      </c>
      <c r="AW65">
        <f t="shared" si="9"/>
        <v>18.340029756</v>
      </c>
      <c r="AX65" s="9"/>
      <c r="AY65" s="22">
        <v>0.17700199999999999</v>
      </c>
      <c r="AZ65" s="22">
        <v>261.75299999999999</v>
      </c>
      <c r="BA65" s="22">
        <v>-1.5676900000000001E-2</v>
      </c>
      <c r="BB65" s="22">
        <v>55</v>
      </c>
      <c r="BC65" s="22">
        <v>0.17639199999999999</v>
      </c>
      <c r="BD65">
        <f t="shared" si="10"/>
        <v>15.6769</v>
      </c>
      <c r="BE65">
        <f t="shared" si="11"/>
        <v>2.7748426537999999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49.619100000000003</v>
      </c>
      <c r="I66" s="22">
        <v>-1.2356600000000001E-2</v>
      </c>
      <c r="J66" s="22">
        <v>56</v>
      </c>
      <c r="K66" s="22">
        <v>1.5170300000000001</v>
      </c>
      <c r="L66">
        <f t="shared" si="0"/>
        <v>12.3566</v>
      </c>
      <c r="M66">
        <f t="shared" si="1"/>
        <v>18.756577404000002</v>
      </c>
      <c r="N66" s="9"/>
      <c r="O66" s="22">
        <v>0.182037</v>
      </c>
      <c r="P66" s="22">
        <v>99.045500000000004</v>
      </c>
      <c r="Q66" s="22">
        <v>-1.5811200000000001E-2</v>
      </c>
      <c r="R66" s="22">
        <v>56</v>
      </c>
      <c r="S66" s="22">
        <v>0.18145800000000001</v>
      </c>
      <c r="T66">
        <f t="shared" si="2"/>
        <v>15.811200000000001</v>
      </c>
      <c r="U66">
        <f t="shared" si="3"/>
        <v>2.8782234144000003</v>
      </c>
      <c r="X66" s="9"/>
      <c r="Y66" s="22">
        <v>1.5179400000000001</v>
      </c>
      <c r="Z66" s="22">
        <v>128.50299999999999</v>
      </c>
      <c r="AA66" s="22">
        <v>-1.23138E-2</v>
      </c>
      <c r="AB66" s="22">
        <v>56</v>
      </c>
      <c r="AC66" s="22">
        <v>1.5170300000000001</v>
      </c>
      <c r="AD66">
        <f t="shared" si="4"/>
        <v>12.313800000000001</v>
      </c>
      <c r="AE66">
        <f t="shared" si="5"/>
        <v>18.691609572000001</v>
      </c>
      <c r="AF66" s="9"/>
      <c r="AG66" s="22">
        <v>0.182037</v>
      </c>
      <c r="AH66" s="22">
        <v>177.976</v>
      </c>
      <c r="AI66" s="22">
        <v>-1.5704300000000001E-2</v>
      </c>
      <c r="AJ66" s="22">
        <v>56</v>
      </c>
      <c r="AK66" s="22">
        <v>0.18145800000000001</v>
      </c>
      <c r="AL66">
        <f t="shared" si="6"/>
        <v>15.704300000000002</v>
      </c>
      <c r="AM66">
        <f t="shared" si="7"/>
        <v>2.8587636591000005</v>
      </c>
      <c r="AP66" s="9"/>
      <c r="AQ66" s="22">
        <v>1.5179400000000001</v>
      </c>
      <c r="AR66" s="22">
        <v>227.422</v>
      </c>
      <c r="AS66" s="22">
        <v>-1.21399E-2</v>
      </c>
      <c r="AT66" s="22">
        <v>56</v>
      </c>
      <c r="AU66" s="22">
        <v>1.5179400000000001</v>
      </c>
      <c r="AV66">
        <f t="shared" si="8"/>
        <v>12.139900000000001</v>
      </c>
      <c r="AW66">
        <f t="shared" si="9"/>
        <v>18.427639806000002</v>
      </c>
      <c r="AX66" s="9"/>
      <c r="AY66" s="22">
        <v>0.182037</v>
      </c>
      <c r="AZ66" s="22">
        <v>261.76299999999998</v>
      </c>
      <c r="BA66" s="22">
        <v>-1.56677E-2</v>
      </c>
      <c r="BB66" s="22">
        <v>56</v>
      </c>
      <c r="BC66" s="22">
        <v>0.181427</v>
      </c>
      <c r="BD66">
        <f t="shared" si="10"/>
        <v>15.6677</v>
      </c>
      <c r="BE66">
        <f t="shared" si="11"/>
        <v>2.8521011049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49.629199999999997</v>
      </c>
      <c r="I67" s="22">
        <v>-1.2472499999999999E-2</v>
      </c>
      <c r="J67" s="22">
        <v>57</v>
      </c>
      <c r="K67" s="22">
        <v>1.5121500000000001</v>
      </c>
      <c r="L67">
        <f t="shared" si="0"/>
        <v>12.472499999999998</v>
      </c>
      <c r="M67">
        <f t="shared" si="1"/>
        <v>18.869769974999997</v>
      </c>
      <c r="N67" s="9"/>
      <c r="O67" s="22">
        <v>0.18707299999999999</v>
      </c>
      <c r="P67" s="22">
        <v>99.055599999999998</v>
      </c>
      <c r="Q67" s="22">
        <v>-1.5805099999999999E-2</v>
      </c>
      <c r="R67" s="22">
        <v>57</v>
      </c>
      <c r="S67" s="22">
        <v>0.186554</v>
      </c>
      <c r="T67">
        <f t="shared" si="2"/>
        <v>15.805099999999999</v>
      </c>
      <c r="U67">
        <f t="shared" si="3"/>
        <v>2.9567074722999998</v>
      </c>
      <c r="X67" s="9"/>
      <c r="Y67" s="22">
        <v>1.51291</v>
      </c>
      <c r="Z67" s="22">
        <v>128.51300000000001</v>
      </c>
      <c r="AA67" s="22">
        <v>-1.2423699999999999E-2</v>
      </c>
      <c r="AB67" s="22">
        <v>57</v>
      </c>
      <c r="AC67" s="22">
        <v>1.5121500000000001</v>
      </c>
      <c r="AD67">
        <f t="shared" si="4"/>
        <v>12.4237</v>
      </c>
      <c r="AE67">
        <f t="shared" si="5"/>
        <v>18.795939966999999</v>
      </c>
      <c r="AF67" s="9"/>
      <c r="AG67" s="22">
        <v>0.18707299999999999</v>
      </c>
      <c r="AH67" s="22">
        <v>177.98599999999999</v>
      </c>
      <c r="AI67" s="22">
        <v>-1.5695199999999999E-2</v>
      </c>
      <c r="AJ67" s="22">
        <v>57</v>
      </c>
      <c r="AK67" s="22">
        <v>0.18646199999999999</v>
      </c>
      <c r="AL67">
        <f t="shared" si="6"/>
        <v>15.6952</v>
      </c>
      <c r="AM67">
        <f t="shared" si="7"/>
        <v>2.9361481495999997</v>
      </c>
      <c r="AP67" s="9"/>
      <c r="AQ67" s="22">
        <v>1.51291</v>
      </c>
      <c r="AR67" s="22">
        <v>227.43299999999999</v>
      </c>
      <c r="AS67" s="22">
        <v>-1.22375E-2</v>
      </c>
      <c r="AT67" s="22">
        <v>57</v>
      </c>
      <c r="AU67" s="22">
        <v>1.5127600000000001</v>
      </c>
      <c r="AV67">
        <f t="shared" si="8"/>
        <v>12.237500000000001</v>
      </c>
      <c r="AW67">
        <f t="shared" si="9"/>
        <v>18.514236125</v>
      </c>
      <c r="AX67" s="9"/>
      <c r="AY67" s="22">
        <v>0.18707299999999999</v>
      </c>
      <c r="AZ67" s="22">
        <v>261.77300000000002</v>
      </c>
      <c r="BA67" s="22">
        <v>-1.56647E-2</v>
      </c>
      <c r="BB67" s="22">
        <v>57</v>
      </c>
      <c r="BC67" s="22">
        <v>0.186554</v>
      </c>
      <c r="BD67">
        <f t="shared" si="10"/>
        <v>15.6647</v>
      </c>
      <c r="BE67">
        <f t="shared" si="11"/>
        <v>2.9304424230999997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49.639299999999999</v>
      </c>
      <c r="I68" s="22">
        <v>-1.2594599999999999E-2</v>
      </c>
      <c r="J68" s="22">
        <v>58</v>
      </c>
      <c r="K68" s="22">
        <v>1.50726</v>
      </c>
      <c r="L68">
        <f t="shared" si="0"/>
        <v>12.5946</v>
      </c>
      <c r="M68">
        <f t="shared" si="1"/>
        <v>18.991019502</v>
      </c>
      <c r="N68" s="9"/>
      <c r="O68" s="22">
        <v>0.192108</v>
      </c>
      <c r="P68" s="22">
        <v>99.065700000000007</v>
      </c>
      <c r="Q68" s="22">
        <v>-1.5802E-2</v>
      </c>
      <c r="R68" s="22">
        <v>58</v>
      </c>
      <c r="S68" s="22">
        <v>0.19140599999999999</v>
      </c>
      <c r="T68">
        <f t="shared" si="2"/>
        <v>15.802</v>
      </c>
      <c r="U68">
        <f t="shared" si="3"/>
        <v>3.0356906160000001</v>
      </c>
      <c r="X68" s="9"/>
      <c r="Y68" s="22">
        <v>1.50787</v>
      </c>
      <c r="Z68" s="22">
        <v>128.523</v>
      </c>
      <c r="AA68" s="22">
        <v>-1.2533600000000001E-2</v>
      </c>
      <c r="AB68" s="22">
        <v>58</v>
      </c>
      <c r="AC68" s="22">
        <v>1.50665</v>
      </c>
      <c r="AD68">
        <f t="shared" si="4"/>
        <v>12.5336</v>
      </c>
      <c r="AE68">
        <f t="shared" si="5"/>
        <v>18.899039431999999</v>
      </c>
      <c r="AF68" s="9"/>
      <c r="AG68" s="22">
        <v>0.192108</v>
      </c>
      <c r="AH68" s="22">
        <v>177.99600000000001</v>
      </c>
      <c r="AI68" s="22">
        <v>-1.5682999999999999E-2</v>
      </c>
      <c r="AJ68" s="22">
        <v>58</v>
      </c>
      <c r="AK68" s="22">
        <v>0.191498</v>
      </c>
      <c r="AL68">
        <f t="shared" si="6"/>
        <v>15.683</v>
      </c>
      <c r="AM68">
        <f t="shared" si="7"/>
        <v>3.0128297640000001</v>
      </c>
      <c r="AP68" s="9"/>
      <c r="AQ68" s="22">
        <v>1.50787</v>
      </c>
      <c r="AR68" s="22">
        <v>227.44300000000001</v>
      </c>
      <c r="AS68" s="22">
        <v>-1.23383E-2</v>
      </c>
      <c r="AT68" s="22">
        <v>58</v>
      </c>
      <c r="AU68" s="22">
        <v>1.50726</v>
      </c>
      <c r="AV68">
        <f t="shared" si="8"/>
        <v>12.3383</v>
      </c>
      <c r="AW68">
        <f t="shared" si="9"/>
        <v>18.604552421000001</v>
      </c>
      <c r="AX68" s="9"/>
      <c r="AY68" s="22">
        <v>0.192108</v>
      </c>
      <c r="AZ68" s="22">
        <v>261.78300000000002</v>
      </c>
      <c r="BA68" s="22">
        <v>-1.5661600000000001E-2</v>
      </c>
      <c r="BB68" s="22">
        <v>58</v>
      </c>
      <c r="BC68" s="22">
        <v>0.191498</v>
      </c>
      <c r="BD68">
        <f t="shared" si="10"/>
        <v>15.661600000000002</v>
      </c>
      <c r="BE68">
        <f t="shared" si="11"/>
        <v>3.0087186528000003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49.649299999999997</v>
      </c>
      <c r="I69" s="22">
        <v>-1.26953E-2</v>
      </c>
      <c r="J69" s="22">
        <v>59</v>
      </c>
      <c r="K69" s="22">
        <v>1.50238</v>
      </c>
      <c r="L69">
        <f t="shared" si="0"/>
        <v>12.6953</v>
      </c>
      <c r="M69">
        <f t="shared" si="1"/>
        <v>19.079004651999998</v>
      </c>
      <c r="N69" s="9"/>
      <c r="O69" s="22">
        <v>0.19714400000000001</v>
      </c>
      <c r="P69" s="22">
        <v>99.075699999999998</v>
      </c>
      <c r="Q69" s="22">
        <v>-1.5802E-2</v>
      </c>
      <c r="R69" s="22">
        <v>59</v>
      </c>
      <c r="S69" s="22">
        <v>0.19656399999999999</v>
      </c>
      <c r="T69">
        <f t="shared" si="2"/>
        <v>15.802</v>
      </c>
      <c r="U69">
        <f t="shared" si="3"/>
        <v>3.115269488</v>
      </c>
      <c r="X69" s="9"/>
      <c r="Y69" s="22">
        <v>1.50284</v>
      </c>
      <c r="Z69" s="22">
        <v>128.53299999999999</v>
      </c>
      <c r="AA69" s="22">
        <v>-1.26312E-2</v>
      </c>
      <c r="AB69" s="22">
        <v>59</v>
      </c>
      <c r="AC69" s="22">
        <v>1.50238</v>
      </c>
      <c r="AD69">
        <f t="shared" si="4"/>
        <v>12.6312</v>
      </c>
      <c r="AE69">
        <f t="shared" si="5"/>
        <v>18.982672607999998</v>
      </c>
      <c r="AF69" s="9"/>
      <c r="AG69" s="22">
        <v>0.19714400000000001</v>
      </c>
      <c r="AH69" s="22">
        <v>178.006</v>
      </c>
      <c r="AI69" s="22">
        <v>-1.56799E-2</v>
      </c>
      <c r="AJ69" s="22">
        <v>59</v>
      </c>
      <c r="AK69" s="22">
        <v>0.19656399999999999</v>
      </c>
      <c r="AL69">
        <f t="shared" si="6"/>
        <v>15.6799</v>
      </c>
      <c r="AM69">
        <f t="shared" si="7"/>
        <v>3.0911982056</v>
      </c>
      <c r="AP69" s="9"/>
      <c r="AQ69" s="22">
        <v>1.50284</v>
      </c>
      <c r="AR69" s="22">
        <v>227.453</v>
      </c>
      <c r="AS69" s="22">
        <v>-1.24329E-2</v>
      </c>
      <c r="AT69" s="22">
        <v>59</v>
      </c>
      <c r="AU69" s="22">
        <v>1.50238</v>
      </c>
      <c r="AV69">
        <f t="shared" si="8"/>
        <v>12.4329</v>
      </c>
      <c r="AW69">
        <f t="shared" si="9"/>
        <v>18.684659436</v>
      </c>
      <c r="AX69" s="9"/>
      <c r="AY69" s="22">
        <v>0.19714400000000001</v>
      </c>
      <c r="AZ69" s="22">
        <v>261.79300000000001</v>
      </c>
      <c r="BA69" s="22">
        <v>-1.5655499999999999E-2</v>
      </c>
      <c r="BB69" s="22">
        <v>59</v>
      </c>
      <c r="BC69" s="22">
        <v>0.19659399999999999</v>
      </c>
      <c r="BD69">
        <f t="shared" si="10"/>
        <v>15.6555</v>
      </c>
      <c r="BE69">
        <f t="shared" si="11"/>
        <v>3.0863878920000003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49.659399999999998</v>
      </c>
      <c r="I70" s="22">
        <v>-1.27899E-2</v>
      </c>
      <c r="J70" s="22">
        <v>60</v>
      </c>
      <c r="K70" s="22">
        <v>1.4968900000000001</v>
      </c>
      <c r="L70">
        <f t="shared" si="0"/>
        <v>12.789899999999999</v>
      </c>
      <c r="M70">
        <f t="shared" si="1"/>
        <v>19.156712219999999</v>
      </c>
      <c r="N70" s="9"/>
      <c r="O70" s="22">
        <v>0.202179</v>
      </c>
      <c r="P70" s="22">
        <v>99.085800000000006</v>
      </c>
      <c r="Q70" s="22">
        <v>-1.5795900000000002E-2</v>
      </c>
      <c r="R70" s="22">
        <v>60</v>
      </c>
      <c r="S70" s="22">
        <v>0.20153799999999999</v>
      </c>
      <c r="T70">
        <f t="shared" si="2"/>
        <v>15.795900000000001</v>
      </c>
      <c r="U70">
        <f t="shared" si="3"/>
        <v>3.1935992661000001</v>
      </c>
      <c r="X70" s="9"/>
      <c r="Y70" s="22">
        <v>1.4978</v>
      </c>
      <c r="Z70" s="22">
        <v>128.54300000000001</v>
      </c>
      <c r="AA70" s="22">
        <v>-1.2722799999999999E-2</v>
      </c>
      <c r="AB70" s="22">
        <v>60</v>
      </c>
      <c r="AC70" s="22">
        <v>1.4962800000000001</v>
      </c>
      <c r="AD70">
        <f t="shared" si="4"/>
        <v>12.722799999999999</v>
      </c>
      <c r="AE70">
        <f t="shared" si="5"/>
        <v>19.056209840000001</v>
      </c>
      <c r="AF70" s="9"/>
      <c r="AG70" s="22">
        <v>0.202179</v>
      </c>
      <c r="AH70" s="22">
        <v>178.01599999999999</v>
      </c>
      <c r="AI70" s="22">
        <v>-1.56799E-2</v>
      </c>
      <c r="AJ70" s="22">
        <v>60</v>
      </c>
      <c r="AK70" s="22">
        <v>0.201569</v>
      </c>
      <c r="AL70">
        <f t="shared" si="6"/>
        <v>15.6799</v>
      </c>
      <c r="AM70">
        <f t="shared" si="7"/>
        <v>3.1701465021000002</v>
      </c>
      <c r="AP70" s="9"/>
      <c r="AQ70" s="22">
        <v>1.4978</v>
      </c>
      <c r="AR70" s="22">
        <v>227.46299999999999</v>
      </c>
      <c r="AS70" s="22">
        <v>-1.25244E-2</v>
      </c>
      <c r="AT70" s="22">
        <v>60</v>
      </c>
      <c r="AU70" s="22">
        <v>1.4975000000000001</v>
      </c>
      <c r="AV70">
        <f t="shared" si="8"/>
        <v>12.5244</v>
      </c>
      <c r="AW70">
        <f t="shared" si="9"/>
        <v>18.759046319999999</v>
      </c>
      <c r="AX70" s="9"/>
      <c r="AY70" s="22">
        <v>0.202179</v>
      </c>
      <c r="AZ70" s="22">
        <v>261.803</v>
      </c>
      <c r="BA70" s="22">
        <v>-1.56525E-2</v>
      </c>
      <c r="BB70" s="22">
        <v>60</v>
      </c>
      <c r="BC70" s="22">
        <v>0.20163</v>
      </c>
      <c r="BD70">
        <f t="shared" si="10"/>
        <v>15.6525</v>
      </c>
      <c r="BE70">
        <f t="shared" si="11"/>
        <v>3.1646067974999998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49.669499999999999</v>
      </c>
      <c r="I71" s="22">
        <v>-1.28845E-2</v>
      </c>
      <c r="J71" s="22">
        <v>61</v>
      </c>
      <c r="K71" s="22">
        <v>1.49231</v>
      </c>
      <c r="L71">
        <f t="shared" si="0"/>
        <v>12.884500000000001</v>
      </c>
      <c r="M71">
        <f t="shared" si="1"/>
        <v>19.233595064999999</v>
      </c>
      <c r="N71" s="9"/>
      <c r="O71" s="22">
        <v>0.20721400000000001</v>
      </c>
      <c r="P71" s="22">
        <v>99.0959</v>
      </c>
      <c r="Q71" s="22">
        <v>-1.57898E-2</v>
      </c>
      <c r="R71" s="22">
        <v>61</v>
      </c>
      <c r="S71" s="22">
        <v>0.20657300000000001</v>
      </c>
      <c r="T71">
        <f t="shared" si="2"/>
        <v>15.7898</v>
      </c>
      <c r="U71">
        <f t="shared" si="3"/>
        <v>3.2718676171999999</v>
      </c>
      <c r="X71" s="9"/>
      <c r="Y71" s="22">
        <v>1.4927699999999999</v>
      </c>
      <c r="Z71" s="22">
        <v>128.553</v>
      </c>
      <c r="AA71" s="22">
        <v>-1.2814300000000001E-2</v>
      </c>
      <c r="AB71" s="22">
        <v>61</v>
      </c>
      <c r="AC71" s="22">
        <v>1.492</v>
      </c>
      <c r="AD71">
        <f t="shared" si="4"/>
        <v>12.814300000000001</v>
      </c>
      <c r="AE71">
        <f t="shared" si="5"/>
        <v>19.128802611000001</v>
      </c>
      <c r="AF71" s="9"/>
      <c r="AG71" s="22">
        <v>0.20721400000000001</v>
      </c>
      <c r="AH71" s="22">
        <v>178.02600000000001</v>
      </c>
      <c r="AI71" s="22">
        <v>-1.5682999999999999E-2</v>
      </c>
      <c r="AJ71" s="22">
        <v>61</v>
      </c>
      <c r="AK71" s="22">
        <v>0.20663500000000001</v>
      </c>
      <c r="AL71">
        <f t="shared" si="6"/>
        <v>15.683</v>
      </c>
      <c r="AM71">
        <f t="shared" si="7"/>
        <v>3.2497371620000002</v>
      </c>
      <c r="AP71" s="9"/>
      <c r="AQ71" s="22">
        <v>1.4927699999999999</v>
      </c>
      <c r="AR71" s="22">
        <v>227.47300000000001</v>
      </c>
      <c r="AS71" s="22">
        <v>-1.26129E-2</v>
      </c>
      <c r="AT71" s="22">
        <v>61</v>
      </c>
      <c r="AU71" s="22">
        <v>1.49261</v>
      </c>
      <c r="AV71">
        <f t="shared" si="8"/>
        <v>12.6129</v>
      </c>
      <c r="AW71">
        <f t="shared" si="9"/>
        <v>18.828158732999999</v>
      </c>
      <c r="AX71" s="9"/>
      <c r="AY71" s="22">
        <v>0.20721400000000001</v>
      </c>
      <c r="AZ71" s="22">
        <v>261.81299999999999</v>
      </c>
      <c r="BA71" s="22">
        <v>-1.5646400000000001E-2</v>
      </c>
      <c r="BB71" s="22">
        <v>61</v>
      </c>
      <c r="BC71" s="22">
        <v>0.20663500000000001</v>
      </c>
      <c r="BD71">
        <f t="shared" si="10"/>
        <v>15.646400000000002</v>
      </c>
      <c r="BE71">
        <f t="shared" si="11"/>
        <v>3.2421531296000006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49.679499999999997</v>
      </c>
      <c r="I72" s="22">
        <v>-1.2970000000000001E-2</v>
      </c>
      <c r="J72" s="22">
        <v>62</v>
      </c>
      <c r="K72" s="22">
        <v>1.48712</v>
      </c>
      <c r="L72">
        <f t="shared" si="0"/>
        <v>12.97</v>
      </c>
      <c r="M72">
        <f t="shared" si="1"/>
        <v>19.2958581</v>
      </c>
      <c r="N72" s="9"/>
      <c r="O72" s="22">
        <v>0.21224999999999999</v>
      </c>
      <c r="P72" s="22">
        <v>99.105999999999995</v>
      </c>
      <c r="Q72" s="22">
        <v>-1.5786700000000001E-2</v>
      </c>
      <c r="R72" s="22">
        <v>62</v>
      </c>
      <c r="S72" s="22">
        <v>0.211761</v>
      </c>
      <c r="T72">
        <f t="shared" si="2"/>
        <v>15.786700000000002</v>
      </c>
      <c r="U72">
        <f t="shared" si="3"/>
        <v>3.3507270750000004</v>
      </c>
      <c r="X72" s="9"/>
      <c r="Y72" s="22">
        <v>1.48773</v>
      </c>
      <c r="Z72" s="22">
        <v>128.56299999999999</v>
      </c>
      <c r="AA72" s="22">
        <v>-1.2893699999999999E-2</v>
      </c>
      <c r="AB72" s="22">
        <v>62</v>
      </c>
      <c r="AC72" s="22">
        <v>1.48743</v>
      </c>
      <c r="AD72">
        <f t="shared" si="4"/>
        <v>12.893699999999999</v>
      </c>
      <c r="AE72">
        <f t="shared" si="5"/>
        <v>19.182344300999997</v>
      </c>
      <c r="AF72" s="9"/>
      <c r="AG72" s="22">
        <v>0.21224999999999999</v>
      </c>
      <c r="AH72" s="22">
        <v>178.036</v>
      </c>
      <c r="AI72" s="22">
        <v>-1.5685999999999999E-2</v>
      </c>
      <c r="AJ72" s="22">
        <v>62</v>
      </c>
      <c r="AK72" s="22">
        <v>0.2117</v>
      </c>
      <c r="AL72">
        <f t="shared" si="6"/>
        <v>15.685999999999998</v>
      </c>
      <c r="AM72">
        <f t="shared" si="7"/>
        <v>3.3293534999999994</v>
      </c>
      <c r="AP72" s="9"/>
      <c r="AQ72" s="22">
        <v>1.48773</v>
      </c>
      <c r="AR72" s="22">
        <v>227.483</v>
      </c>
      <c r="AS72" s="22">
        <v>-1.26953E-2</v>
      </c>
      <c r="AT72" s="22">
        <v>62</v>
      </c>
      <c r="AU72" s="22">
        <v>1.48773</v>
      </c>
      <c r="AV72">
        <f t="shared" si="8"/>
        <v>12.6953</v>
      </c>
      <c r="AW72">
        <f t="shared" si="9"/>
        <v>18.887178669000001</v>
      </c>
      <c r="AX72" s="9"/>
      <c r="AY72" s="22">
        <v>0.21224999999999999</v>
      </c>
      <c r="AZ72" s="22">
        <v>261.82299999999998</v>
      </c>
      <c r="BA72" s="22">
        <v>-1.5646400000000001E-2</v>
      </c>
      <c r="BB72" s="22">
        <v>62</v>
      </c>
      <c r="BC72" s="22">
        <v>0.21160899999999999</v>
      </c>
      <c r="BD72">
        <f t="shared" si="10"/>
        <v>15.646400000000002</v>
      </c>
      <c r="BE72">
        <f t="shared" si="11"/>
        <v>3.3209484000000002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49.689599999999999</v>
      </c>
      <c r="I73" s="22">
        <v>-1.3064600000000001E-2</v>
      </c>
      <c r="J73" s="22">
        <v>63</v>
      </c>
      <c r="K73" s="22">
        <v>1.48224</v>
      </c>
      <c r="L73">
        <f t="shared" si="0"/>
        <v>13.0646</v>
      </c>
      <c r="M73">
        <f t="shared" si="1"/>
        <v>19.370882420000001</v>
      </c>
      <c r="N73" s="9"/>
      <c r="O73" s="22">
        <v>0.21728500000000001</v>
      </c>
      <c r="P73" s="22">
        <v>99.116</v>
      </c>
      <c r="Q73" s="22">
        <v>-1.5783700000000001E-2</v>
      </c>
      <c r="R73" s="22">
        <v>63</v>
      </c>
      <c r="S73" s="22">
        <v>0.21679699999999999</v>
      </c>
      <c r="T73">
        <f t="shared" si="2"/>
        <v>15.783700000000001</v>
      </c>
      <c r="U73">
        <f t="shared" si="3"/>
        <v>3.4295612545000003</v>
      </c>
      <c r="X73" s="9"/>
      <c r="Y73" s="22">
        <v>1.4826999999999999</v>
      </c>
      <c r="Z73" s="22">
        <v>128.57300000000001</v>
      </c>
      <c r="AA73" s="22">
        <v>-1.29639E-2</v>
      </c>
      <c r="AB73" s="22">
        <v>63</v>
      </c>
      <c r="AC73" s="22">
        <v>1.48163</v>
      </c>
      <c r="AD73">
        <f t="shared" si="4"/>
        <v>12.963900000000001</v>
      </c>
      <c r="AE73">
        <f t="shared" si="5"/>
        <v>19.221574529999998</v>
      </c>
      <c r="AF73" s="9"/>
      <c r="AG73" s="22">
        <v>0.21728500000000001</v>
      </c>
      <c r="AH73" s="22">
        <v>178.047</v>
      </c>
      <c r="AI73" s="22">
        <v>-1.5682999999999999E-2</v>
      </c>
      <c r="AJ73" s="22">
        <v>63</v>
      </c>
      <c r="AK73" s="22">
        <v>0.21667500000000001</v>
      </c>
      <c r="AL73">
        <f t="shared" si="6"/>
        <v>15.683</v>
      </c>
      <c r="AM73">
        <f t="shared" si="7"/>
        <v>3.4076806550000001</v>
      </c>
      <c r="AP73" s="9"/>
      <c r="AQ73" s="22">
        <v>1.4826999999999999</v>
      </c>
      <c r="AR73" s="22">
        <v>227.49299999999999</v>
      </c>
      <c r="AS73" s="22">
        <v>-1.27808E-2</v>
      </c>
      <c r="AT73" s="22">
        <v>63</v>
      </c>
      <c r="AU73" s="22">
        <v>1.48163</v>
      </c>
      <c r="AV73">
        <f t="shared" si="8"/>
        <v>12.780799999999999</v>
      </c>
      <c r="AW73">
        <f t="shared" si="9"/>
        <v>18.950092159999997</v>
      </c>
      <c r="AX73" s="9"/>
      <c r="AY73" s="22">
        <v>0.21728500000000001</v>
      </c>
      <c r="AZ73" s="22">
        <v>261.83300000000003</v>
      </c>
      <c r="BA73" s="22">
        <v>-1.5646400000000001E-2</v>
      </c>
      <c r="BB73" s="22">
        <v>63</v>
      </c>
      <c r="BC73" s="22">
        <v>0.216644</v>
      </c>
      <c r="BD73">
        <f t="shared" si="10"/>
        <v>15.646400000000002</v>
      </c>
      <c r="BE73">
        <f t="shared" si="11"/>
        <v>3.3997280240000003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49.6997</v>
      </c>
      <c r="I74" s="22">
        <v>-1.3159199999999999E-2</v>
      </c>
      <c r="J74" s="22">
        <v>64</v>
      </c>
      <c r="K74" s="22">
        <v>1.47705</v>
      </c>
      <c r="L74">
        <f t="shared" si="0"/>
        <v>13.1592</v>
      </c>
      <c r="M74">
        <f t="shared" si="1"/>
        <v>19.444823471999999</v>
      </c>
      <c r="N74" s="9"/>
      <c r="O74" s="22">
        <v>0.22232099999999999</v>
      </c>
      <c r="P74" s="22">
        <v>99.126099999999994</v>
      </c>
      <c r="Q74" s="22">
        <v>-1.5786700000000001E-2</v>
      </c>
      <c r="R74" s="22">
        <v>64</v>
      </c>
      <c r="S74" s="22">
        <v>0.22161900000000001</v>
      </c>
      <c r="T74">
        <f t="shared" si="2"/>
        <v>15.786700000000002</v>
      </c>
      <c r="U74">
        <f t="shared" si="3"/>
        <v>3.5097149307000004</v>
      </c>
      <c r="X74" s="9"/>
      <c r="Y74" s="22">
        <v>1.47766</v>
      </c>
      <c r="Z74" s="22">
        <v>128.583</v>
      </c>
      <c r="AA74" s="22">
        <v>-1.30463E-2</v>
      </c>
      <c r="AB74" s="22">
        <v>64</v>
      </c>
      <c r="AC74" s="22">
        <v>1.47705</v>
      </c>
      <c r="AD74">
        <f t="shared" si="4"/>
        <v>13.0463</v>
      </c>
      <c r="AE74">
        <f t="shared" si="5"/>
        <v>19.277995658000002</v>
      </c>
      <c r="AF74" s="9"/>
      <c r="AG74" s="22">
        <v>0.22232099999999999</v>
      </c>
      <c r="AH74" s="22">
        <v>178.05699999999999</v>
      </c>
      <c r="AI74" s="22">
        <v>-1.5682999999999999E-2</v>
      </c>
      <c r="AJ74" s="22">
        <v>64</v>
      </c>
      <c r="AK74" s="22">
        <v>0.22174099999999999</v>
      </c>
      <c r="AL74">
        <f t="shared" si="6"/>
        <v>15.683</v>
      </c>
      <c r="AM74">
        <f t="shared" si="7"/>
        <v>3.4866602429999998</v>
      </c>
      <c r="AP74" s="9"/>
      <c r="AQ74" s="22">
        <v>1.47766</v>
      </c>
      <c r="AR74" s="22">
        <v>227.50299999999999</v>
      </c>
      <c r="AS74" s="22">
        <v>-1.2860099999999999E-2</v>
      </c>
      <c r="AT74" s="22">
        <v>64</v>
      </c>
      <c r="AU74" s="22">
        <v>1.47705</v>
      </c>
      <c r="AV74">
        <f t="shared" si="8"/>
        <v>12.860099999999999</v>
      </c>
      <c r="AW74">
        <f t="shared" si="9"/>
        <v>19.002855365999999</v>
      </c>
      <c r="AX74" s="9"/>
      <c r="AY74" s="22">
        <v>0.22232099999999999</v>
      </c>
      <c r="AZ74" s="22">
        <v>261.84300000000002</v>
      </c>
      <c r="BA74" s="22">
        <v>-1.5649400000000001E-2</v>
      </c>
      <c r="BB74" s="22">
        <v>64</v>
      </c>
      <c r="BC74" s="22">
        <v>0.22167999999999999</v>
      </c>
      <c r="BD74">
        <f t="shared" si="10"/>
        <v>15.6494</v>
      </c>
      <c r="BE74">
        <f t="shared" si="11"/>
        <v>3.4791902574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49.709800000000001</v>
      </c>
      <c r="I75" s="22">
        <v>-1.32385E-2</v>
      </c>
      <c r="J75" s="22">
        <v>65</v>
      </c>
      <c r="K75" s="22">
        <v>1.4718599999999999</v>
      </c>
      <c r="L75">
        <f t="shared" si="0"/>
        <v>13.2385</v>
      </c>
      <c r="M75">
        <f t="shared" si="1"/>
        <v>19.495412255000002</v>
      </c>
      <c r="N75" s="9"/>
      <c r="O75" s="22">
        <v>0.227356</v>
      </c>
      <c r="P75" s="22">
        <v>99.136200000000002</v>
      </c>
      <c r="Q75" s="22">
        <v>-1.57898E-2</v>
      </c>
      <c r="R75" s="22">
        <v>65</v>
      </c>
      <c r="S75" s="22">
        <v>0.22677600000000001</v>
      </c>
      <c r="T75">
        <f t="shared" si="2"/>
        <v>15.7898</v>
      </c>
      <c r="U75">
        <f t="shared" si="3"/>
        <v>3.5899057688</v>
      </c>
      <c r="X75" s="9"/>
      <c r="Y75" s="22">
        <v>1.4726300000000001</v>
      </c>
      <c r="Z75" s="22">
        <v>128.59299999999999</v>
      </c>
      <c r="AA75" s="22">
        <v>-1.31226E-2</v>
      </c>
      <c r="AB75" s="22">
        <v>65</v>
      </c>
      <c r="AC75" s="22">
        <v>1.4718599999999999</v>
      </c>
      <c r="AD75">
        <f t="shared" si="4"/>
        <v>13.1226</v>
      </c>
      <c r="AE75">
        <f t="shared" si="5"/>
        <v>19.324734438</v>
      </c>
      <c r="AF75" s="9"/>
      <c r="AG75" s="22">
        <v>0.227356</v>
      </c>
      <c r="AH75" s="22">
        <v>178.06700000000001</v>
      </c>
      <c r="AI75" s="22">
        <v>-1.56799E-2</v>
      </c>
      <c r="AJ75" s="22">
        <v>65</v>
      </c>
      <c r="AK75" s="22">
        <v>0.226715</v>
      </c>
      <c r="AL75">
        <f t="shared" si="6"/>
        <v>15.6799</v>
      </c>
      <c r="AM75">
        <f t="shared" si="7"/>
        <v>3.5649193444000002</v>
      </c>
      <c r="AP75" s="9"/>
      <c r="AQ75" s="22">
        <v>1.4726300000000001</v>
      </c>
      <c r="AR75" s="22">
        <v>227.51300000000001</v>
      </c>
      <c r="AS75" s="22">
        <v>-1.29333E-2</v>
      </c>
      <c r="AT75" s="22">
        <v>65</v>
      </c>
      <c r="AU75" s="22">
        <v>1.4718599999999999</v>
      </c>
      <c r="AV75">
        <f t="shared" si="8"/>
        <v>12.933299999999999</v>
      </c>
      <c r="AW75">
        <f t="shared" si="9"/>
        <v>19.045965579000001</v>
      </c>
      <c r="AX75" s="9"/>
      <c r="AY75" s="22">
        <v>0.227356</v>
      </c>
      <c r="AZ75" s="22">
        <v>261.85300000000001</v>
      </c>
      <c r="BA75" s="22">
        <v>-1.5643299999999999E-2</v>
      </c>
      <c r="BB75" s="22">
        <v>65</v>
      </c>
      <c r="BC75" s="22">
        <v>0.22689799999999999</v>
      </c>
      <c r="BD75">
        <f t="shared" si="10"/>
        <v>15.643299999999998</v>
      </c>
      <c r="BE75">
        <f t="shared" si="11"/>
        <v>3.5565981147999994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49.719799999999999</v>
      </c>
      <c r="I76" s="22">
        <v>-1.3317900000000001E-2</v>
      </c>
      <c r="J76" s="22">
        <v>66</v>
      </c>
      <c r="K76" s="22">
        <v>1.46698</v>
      </c>
      <c r="L76">
        <f t="shared" ref="L76:L139" si="12">-I76/$F$2*1000</f>
        <v>13.3179</v>
      </c>
      <c r="M76">
        <f t="shared" ref="M76:M139" si="13">L76*G76</f>
        <v>19.545216861</v>
      </c>
      <c r="N76" s="9"/>
      <c r="O76" s="22">
        <v>0.23239099999999999</v>
      </c>
      <c r="P76" s="22">
        <v>99.146199999999993</v>
      </c>
      <c r="Q76" s="22">
        <v>-1.57898E-2</v>
      </c>
      <c r="R76" s="22">
        <v>66</v>
      </c>
      <c r="S76" s="22">
        <v>0.23181199999999999</v>
      </c>
      <c r="T76">
        <f t="shared" ref="T76:T139" si="14">-Q76/$F$2*1000</f>
        <v>15.7898</v>
      </c>
      <c r="U76">
        <f t="shared" ref="U76:U139" si="15">T76*O76</f>
        <v>3.6694074117999995</v>
      </c>
      <c r="X76" s="9"/>
      <c r="Y76" s="22">
        <v>1.46759</v>
      </c>
      <c r="Z76" s="22">
        <v>128.60300000000001</v>
      </c>
      <c r="AA76" s="22">
        <v>-1.31989E-2</v>
      </c>
      <c r="AB76" s="22">
        <v>66</v>
      </c>
      <c r="AC76" s="22">
        <v>1.46698</v>
      </c>
      <c r="AD76">
        <f t="shared" ref="AD76:AD139" si="16">-AA76/$F$2*1000</f>
        <v>13.1989</v>
      </c>
      <c r="AE76">
        <f t="shared" ref="AE76:AE139" si="17">AD76*Y76</f>
        <v>19.370573651000001</v>
      </c>
      <c r="AF76" s="9"/>
      <c r="AG76" s="22">
        <v>0.23239099999999999</v>
      </c>
      <c r="AH76" s="22">
        <v>178.077</v>
      </c>
      <c r="AI76" s="22">
        <v>-1.5676900000000001E-2</v>
      </c>
      <c r="AJ76" s="22">
        <v>66</v>
      </c>
      <c r="AK76" s="22">
        <v>0.231873</v>
      </c>
      <c r="AL76">
        <f t="shared" ref="AL76:AL139" si="18">-AI76/$F$2*1000</f>
        <v>15.6769</v>
      </c>
      <c r="AM76">
        <f t="shared" ref="AM76:AM139" si="19">AL76*AG76</f>
        <v>3.6431704678999997</v>
      </c>
      <c r="AP76" s="9"/>
      <c r="AQ76" s="22">
        <v>1.46759</v>
      </c>
      <c r="AR76" s="22">
        <v>227.523</v>
      </c>
      <c r="AS76" s="22">
        <v>-1.2997399999999999E-2</v>
      </c>
      <c r="AT76" s="22">
        <v>66</v>
      </c>
      <c r="AU76" s="22">
        <v>1.46759</v>
      </c>
      <c r="AV76">
        <f t="shared" ref="AV76:AV139" si="20">-AS76/$F$2*1000</f>
        <v>12.997399999999999</v>
      </c>
      <c r="AW76">
        <f t="shared" ref="AW76:AW139" si="21">AV76*AQ76</f>
        <v>19.074854265999999</v>
      </c>
      <c r="AX76" s="9"/>
      <c r="AY76" s="22">
        <v>0.23239099999999999</v>
      </c>
      <c r="AZ76" s="22">
        <v>261.863</v>
      </c>
      <c r="BA76" s="22">
        <v>-1.5640299999999999E-2</v>
      </c>
      <c r="BB76" s="22">
        <v>66</v>
      </c>
      <c r="BC76" s="22">
        <v>0.231628</v>
      </c>
      <c r="BD76">
        <f t="shared" ref="BD76:BD139" si="22">-BA76/$F$2*1000</f>
        <v>15.6403</v>
      </c>
      <c r="BE76">
        <f t="shared" ref="BE76:BE139" si="23">BD76*AY76</f>
        <v>3.6346649572999996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49.729900000000001</v>
      </c>
      <c r="I77" s="22">
        <v>-1.33942E-2</v>
      </c>
      <c r="J77" s="22">
        <v>67</v>
      </c>
      <c r="K77" s="22">
        <v>1.4621</v>
      </c>
      <c r="L77">
        <f t="shared" si="12"/>
        <v>13.3942</v>
      </c>
      <c r="M77">
        <f t="shared" si="13"/>
        <v>19.589687210000001</v>
      </c>
      <c r="N77" s="9"/>
      <c r="O77" s="22">
        <v>0.237427</v>
      </c>
      <c r="P77" s="22">
        <v>99.156300000000002</v>
      </c>
      <c r="Q77" s="22">
        <v>-1.5786700000000001E-2</v>
      </c>
      <c r="R77" s="22">
        <v>67</v>
      </c>
      <c r="S77" s="22">
        <v>0.236877</v>
      </c>
      <c r="T77">
        <f t="shared" si="14"/>
        <v>15.786700000000002</v>
      </c>
      <c r="U77">
        <f t="shared" si="15"/>
        <v>3.7481888209000003</v>
      </c>
      <c r="X77" s="9"/>
      <c r="Y77" s="22">
        <v>1.46255</v>
      </c>
      <c r="Z77" s="22">
        <v>128.613</v>
      </c>
      <c r="AA77" s="22">
        <v>-1.32751E-2</v>
      </c>
      <c r="AB77" s="22">
        <v>67</v>
      </c>
      <c r="AC77" s="22">
        <v>1.4617899999999999</v>
      </c>
      <c r="AD77">
        <f t="shared" si="16"/>
        <v>13.2751</v>
      </c>
      <c r="AE77">
        <f t="shared" si="17"/>
        <v>19.415497505000001</v>
      </c>
      <c r="AF77" s="9"/>
      <c r="AG77" s="22">
        <v>0.237427</v>
      </c>
      <c r="AH77" s="22">
        <v>178.08699999999999</v>
      </c>
      <c r="AI77" s="22">
        <v>-1.5670799999999999E-2</v>
      </c>
      <c r="AJ77" s="22">
        <v>67</v>
      </c>
      <c r="AK77" s="22">
        <v>0.236786</v>
      </c>
      <c r="AL77">
        <f t="shared" si="18"/>
        <v>15.670799999999998</v>
      </c>
      <c r="AM77">
        <f t="shared" si="19"/>
        <v>3.7206710315999993</v>
      </c>
      <c r="AP77" s="9"/>
      <c r="AQ77" s="22">
        <v>1.46255</v>
      </c>
      <c r="AR77" s="22">
        <v>227.53299999999999</v>
      </c>
      <c r="AS77" s="22">
        <v>-1.30676E-2</v>
      </c>
      <c r="AT77" s="22">
        <v>67</v>
      </c>
      <c r="AU77" s="22">
        <v>1.4623999999999999</v>
      </c>
      <c r="AV77">
        <f t="shared" si="20"/>
        <v>13.067600000000001</v>
      </c>
      <c r="AW77">
        <f t="shared" si="21"/>
        <v>19.112018380000002</v>
      </c>
      <c r="AX77" s="9"/>
      <c r="AY77" s="22">
        <v>0.237427</v>
      </c>
      <c r="AZ77" s="22">
        <v>261.87299999999999</v>
      </c>
      <c r="BA77" s="22">
        <v>-1.56372E-2</v>
      </c>
      <c r="BB77" s="22">
        <v>67</v>
      </c>
      <c r="BC77" s="22">
        <v>0.236847</v>
      </c>
      <c r="BD77">
        <f t="shared" si="22"/>
        <v>15.6372</v>
      </c>
      <c r="BE77">
        <f t="shared" si="23"/>
        <v>3.7126934843999999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49.74</v>
      </c>
      <c r="I78" s="22">
        <v>-1.3473499999999999E-2</v>
      </c>
      <c r="J78" s="22">
        <v>68</v>
      </c>
      <c r="K78" s="22">
        <v>1.4572099999999999</v>
      </c>
      <c r="L78">
        <f t="shared" si="12"/>
        <v>13.4735</v>
      </c>
      <c r="M78">
        <f t="shared" si="13"/>
        <v>19.637895719999999</v>
      </c>
      <c r="N78" s="9"/>
      <c r="O78" s="22">
        <v>0.24246200000000001</v>
      </c>
      <c r="P78" s="22">
        <v>99.166399999999996</v>
      </c>
      <c r="Q78" s="22">
        <v>-1.5780599999999999E-2</v>
      </c>
      <c r="R78" s="22">
        <v>68</v>
      </c>
      <c r="S78" s="22">
        <v>0.24182100000000001</v>
      </c>
      <c r="T78">
        <f t="shared" si="14"/>
        <v>15.780599999999998</v>
      </c>
      <c r="U78">
        <f t="shared" si="15"/>
        <v>3.8261958371999998</v>
      </c>
      <c r="X78" s="9"/>
      <c r="Y78" s="22">
        <v>1.4575199999999999</v>
      </c>
      <c r="Z78" s="22">
        <v>128.62299999999999</v>
      </c>
      <c r="AA78" s="22">
        <v>-1.33484E-2</v>
      </c>
      <c r="AB78" s="22">
        <v>68</v>
      </c>
      <c r="AC78" s="22">
        <v>1.4569099999999999</v>
      </c>
      <c r="AD78">
        <f t="shared" si="16"/>
        <v>13.3484</v>
      </c>
      <c r="AE78">
        <f t="shared" si="17"/>
        <v>19.455559967999999</v>
      </c>
      <c r="AF78" s="9"/>
      <c r="AG78" s="22">
        <v>0.24246200000000001</v>
      </c>
      <c r="AH78" s="22">
        <v>178.09700000000001</v>
      </c>
      <c r="AI78" s="22">
        <v>-1.56647E-2</v>
      </c>
      <c r="AJ78" s="22">
        <v>68</v>
      </c>
      <c r="AK78" s="22">
        <v>0.24185200000000001</v>
      </c>
      <c r="AL78">
        <f t="shared" si="18"/>
        <v>15.6647</v>
      </c>
      <c r="AM78">
        <f t="shared" si="19"/>
        <v>3.7980944914000001</v>
      </c>
      <c r="AP78" s="9"/>
      <c r="AQ78" s="22">
        <v>1.4575199999999999</v>
      </c>
      <c r="AR78" s="22">
        <v>227.54300000000001</v>
      </c>
      <c r="AS78" s="22">
        <v>-1.31317E-2</v>
      </c>
      <c r="AT78" s="22">
        <v>68</v>
      </c>
      <c r="AU78" s="22">
        <v>1.4569099999999999</v>
      </c>
      <c r="AV78">
        <f t="shared" si="20"/>
        <v>13.1317</v>
      </c>
      <c r="AW78">
        <f t="shared" si="21"/>
        <v>19.139715383999999</v>
      </c>
      <c r="AX78" s="9"/>
      <c r="AY78" s="22">
        <v>0.24246200000000001</v>
      </c>
      <c r="AZ78" s="22">
        <v>261.88299999999998</v>
      </c>
      <c r="BA78" s="22">
        <v>-1.56372E-2</v>
      </c>
      <c r="BB78" s="22">
        <v>68</v>
      </c>
      <c r="BC78" s="22">
        <v>0.24191299999999999</v>
      </c>
      <c r="BD78">
        <f t="shared" si="22"/>
        <v>15.6372</v>
      </c>
      <c r="BE78">
        <f t="shared" si="23"/>
        <v>3.7914267864000002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49.75</v>
      </c>
      <c r="I79" s="22">
        <v>-1.3543700000000001E-2</v>
      </c>
      <c r="J79" s="22">
        <v>69</v>
      </c>
      <c r="K79" s="22">
        <v>1.4511099999999999</v>
      </c>
      <c r="L79">
        <f t="shared" si="12"/>
        <v>13.543700000000001</v>
      </c>
      <c r="M79">
        <f t="shared" si="13"/>
        <v>19.671953376000001</v>
      </c>
      <c r="N79" s="9"/>
      <c r="O79" s="22">
        <v>0.247498</v>
      </c>
      <c r="P79" s="22">
        <v>99.176500000000004</v>
      </c>
      <c r="Q79" s="22">
        <v>-1.5771500000000001E-2</v>
      </c>
      <c r="R79" s="22">
        <v>69</v>
      </c>
      <c r="S79" s="22">
        <v>0.24685699999999999</v>
      </c>
      <c r="T79">
        <f t="shared" si="14"/>
        <v>15.771500000000001</v>
      </c>
      <c r="U79">
        <f t="shared" si="15"/>
        <v>3.9034147070000005</v>
      </c>
      <c r="X79" s="9"/>
      <c r="Y79" s="22">
        <v>1.45248</v>
      </c>
      <c r="Z79" s="22">
        <v>128.63399999999999</v>
      </c>
      <c r="AA79" s="22">
        <v>-1.34155E-2</v>
      </c>
      <c r="AB79" s="22">
        <v>69</v>
      </c>
      <c r="AC79" s="22">
        <v>1.4517199999999999</v>
      </c>
      <c r="AD79">
        <f t="shared" si="16"/>
        <v>13.4155</v>
      </c>
      <c r="AE79">
        <f t="shared" si="17"/>
        <v>19.485745439999999</v>
      </c>
      <c r="AF79" s="9"/>
      <c r="AG79" s="22">
        <v>0.247498</v>
      </c>
      <c r="AH79" s="22">
        <v>178.107</v>
      </c>
      <c r="AI79" s="22">
        <v>-1.5661600000000001E-2</v>
      </c>
      <c r="AJ79" s="22">
        <v>69</v>
      </c>
      <c r="AK79" s="22">
        <v>0.246979</v>
      </c>
      <c r="AL79">
        <f t="shared" si="18"/>
        <v>15.661600000000002</v>
      </c>
      <c r="AM79">
        <f t="shared" si="19"/>
        <v>3.8762146768000005</v>
      </c>
      <c r="AP79" s="9"/>
      <c r="AQ79" s="22">
        <v>1.45248</v>
      </c>
      <c r="AR79" s="22">
        <v>227.553</v>
      </c>
      <c r="AS79" s="22">
        <v>-1.3201900000000001E-2</v>
      </c>
      <c r="AT79" s="22">
        <v>69</v>
      </c>
      <c r="AU79" s="22">
        <v>1.4523299999999999</v>
      </c>
      <c r="AV79">
        <f t="shared" si="20"/>
        <v>13.2019</v>
      </c>
      <c r="AW79">
        <f t="shared" si="21"/>
        <v>19.175495712</v>
      </c>
      <c r="AX79" s="9"/>
      <c r="AY79" s="22">
        <v>0.247498</v>
      </c>
      <c r="AZ79" s="22">
        <v>261.89400000000001</v>
      </c>
      <c r="BA79" s="22">
        <v>-1.5634200000000001E-2</v>
      </c>
      <c r="BB79" s="22">
        <v>69</v>
      </c>
      <c r="BC79" s="22">
        <v>0.246918</v>
      </c>
      <c r="BD79">
        <f t="shared" si="22"/>
        <v>15.634200000000002</v>
      </c>
      <c r="BE79">
        <f t="shared" si="23"/>
        <v>3.8694332316000004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49.760100000000001</v>
      </c>
      <c r="I80" s="22">
        <v>-1.36139E-2</v>
      </c>
      <c r="J80" s="22">
        <v>70</v>
      </c>
      <c r="K80" s="22">
        <v>1.4465300000000001</v>
      </c>
      <c r="L80">
        <f t="shared" si="12"/>
        <v>13.613899999999999</v>
      </c>
      <c r="M80">
        <f t="shared" si="13"/>
        <v>19.705439554999998</v>
      </c>
      <c r="N80" s="9"/>
      <c r="O80" s="22">
        <v>0.25253300000000001</v>
      </c>
      <c r="P80" s="22">
        <v>99.186499999999995</v>
      </c>
      <c r="Q80" s="22">
        <v>-1.5768399999999998E-2</v>
      </c>
      <c r="R80" s="22">
        <v>70</v>
      </c>
      <c r="S80" s="22">
        <v>0.25192300000000001</v>
      </c>
      <c r="T80">
        <f t="shared" si="14"/>
        <v>15.768399999999998</v>
      </c>
      <c r="U80">
        <f t="shared" si="15"/>
        <v>3.9820413571999995</v>
      </c>
      <c r="X80" s="9"/>
      <c r="Y80" s="22">
        <v>1.4474499999999999</v>
      </c>
      <c r="Z80" s="22">
        <v>128.64400000000001</v>
      </c>
      <c r="AA80" s="22">
        <v>-1.34827E-2</v>
      </c>
      <c r="AB80" s="22">
        <v>70</v>
      </c>
      <c r="AC80" s="22">
        <v>1.4465300000000001</v>
      </c>
      <c r="AD80">
        <f t="shared" si="16"/>
        <v>13.482699999999999</v>
      </c>
      <c r="AE80">
        <f t="shared" si="17"/>
        <v>19.515534114999998</v>
      </c>
      <c r="AF80" s="9"/>
      <c r="AG80" s="22">
        <v>0.25253300000000001</v>
      </c>
      <c r="AH80" s="22">
        <v>178.11699999999999</v>
      </c>
      <c r="AI80" s="22">
        <v>-1.56677E-2</v>
      </c>
      <c r="AJ80" s="22">
        <v>70</v>
      </c>
      <c r="AK80" s="22">
        <v>0.251892</v>
      </c>
      <c r="AL80">
        <f t="shared" si="18"/>
        <v>15.6677</v>
      </c>
      <c r="AM80">
        <f t="shared" si="19"/>
        <v>3.9566112841000001</v>
      </c>
      <c r="AP80" s="9"/>
      <c r="AQ80" s="22">
        <v>1.4474499999999999</v>
      </c>
      <c r="AR80" s="22">
        <v>227.56299999999999</v>
      </c>
      <c r="AS80" s="22">
        <v>-1.32599E-2</v>
      </c>
      <c r="AT80" s="22">
        <v>70</v>
      </c>
      <c r="AU80" s="22">
        <v>1.4468399999999999</v>
      </c>
      <c r="AV80">
        <f t="shared" si="20"/>
        <v>13.2599</v>
      </c>
      <c r="AW80">
        <f t="shared" si="21"/>
        <v>19.193042254999998</v>
      </c>
      <c r="AX80" s="9"/>
      <c r="AY80" s="22">
        <v>0.25253300000000001</v>
      </c>
      <c r="AZ80" s="22">
        <v>261.904</v>
      </c>
      <c r="BA80" s="22">
        <v>-1.5634200000000001E-2</v>
      </c>
      <c r="BB80" s="22">
        <v>70</v>
      </c>
      <c r="BC80" s="22">
        <v>0.25183100000000003</v>
      </c>
      <c r="BD80">
        <f t="shared" si="22"/>
        <v>15.634200000000002</v>
      </c>
      <c r="BE80">
        <f t="shared" si="23"/>
        <v>3.9481514286000006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49.770200000000003</v>
      </c>
      <c r="I81" s="22">
        <v>-1.3671900000000001E-2</v>
      </c>
      <c r="J81" s="22">
        <v>71</v>
      </c>
      <c r="K81" s="22">
        <v>1.4413499999999999</v>
      </c>
      <c r="L81">
        <f t="shared" si="12"/>
        <v>13.671900000000001</v>
      </c>
      <c r="M81">
        <f t="shared" si="13"/>
        <v>19.720485279000002</v>
      </c>
      <c r="N81" s="9"/>
      <c r="O81" s="22">
        <v>0.25756800000000002</v>
      </c>
      <c r="P81" s="22">
        <v>99.196600000000004</v>
      </c>
      <c r="Q81" s="22">
        <v>-1.5765399999999999E-2</v>
      </c>
      <c r="R81" s="22">
        <v>71</v>
      </c>
      <c r="S81" s="22">
        <v>0.25692700000000002</v>
      </c>
      <c r="T81">
        <f t="shared" si="14"/>
        <v>15.7654</v>
      </c>
      <c r="U81">
        <f t="shared" si="15"/>
        <v>4.0606625472000006</v>
      </c>
      <c r="X81" s="9"/>
      <c r="Y81" s="22">
        <v>1.44241</v>
      </c>
      <c r="Z81" s="22">
        <v>128.654</v>
      </c>
      <c r="AA81" s="22">
        <v>-1.3543700000000001E-2</v>
      </c>
      <c r="AB81" s="22">
        <v>71</v>
      </c>
      <c r="AC81" s="22">
        <v>1.4413499999999999</v>
      </c>
      <c r="AD81">
        <f t="shared" si="16"/>
        <v>13.543700000000001</v>
      </c>
      <c r="AE81">
        <f t="shared" si="17"/>
        <v>19.535568317000003</v>
      </c>
      <c r="AF81" s="9"/>
      <c r="AG81" s="22">
        <v>0.25756800000000002</v>
      </c>
      <c r="AH81" s="22">
        <v>178.12700000000001</v>
      </c>
      <c r="AI81" s="22">
        <v>-1.5658600000000002E-2</v>
      </c>
      <c r="AJ81" s="22">
        <v>71</v>
      </c>
      <c r="AK81" s="22">
        <v>0.25705</v>
      </c>
      <c r="AL81">
        <f t="shared" si="18"/>
        <v>15.658600000000002</v>
      </c>
      <c r="AM81">
        <f t="shared" si="19"/>
        <v>4.033154284800001</v>
      </c>
      <c r="AP81" s="9"/>
      <c r="AQ81" s="22">
        <v>1.44241</v>
      </c>
      <c r="AR81" s="22">
        <v>227.57300000000001</v>
      </c>
      <c r="AS81" s="22">
        <v>-1.33209E-2</v>
      </c>
      <c r="AT81" s="22">
        <v>71</v>
      </c>
      <c r="AU81" s="22">
        <v>1.4413499999999999</v>
      </c>
      <c r="AV81">
        <f t="shared" si="20"/>
        <v>13.3209</v>
      </c>
      <c r="AW81">
        <f t="shared" si="21"/>
        <v>19.214199368999999</v>
      </c>
      <c r="AX81" s="9"/>
      <c r="AY81" s="22">
        <v>0.25756800000000002</v>
      </c>
      <c r="AZ81" s="22">
        <v>261.91399999999999</v>
      </c>
      <c r="BA81" s="22">
        <v>-1.5631099999999998E-2</v>
      </c>
      <c r="BB81" s="22">
        <v>71</v>
      </c>
      <c r="BC81" s="22">
        <v>0.25692700000000002</v>
      </c>
      <c r="BD81">
        <f t="shared" si="22"/>
        <v>15.631099999999998</v>
      </c>
      <c r="BE81">
        <f t="shared" si="23"/>
        <v>4.0260711648000003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49.780200000000001</v>
      </c>
      <c r="I82" s="22">
        <v>-1.3726800000000001E-2</v>
      </c>
      <c r="J82" s="22">
        <v>72</v>
      </c>
      <c r="K82" s="22">
        <v>1.4370700000000001</v>
      </c>
      <c r="L82">
        <f t="shared" si="12"/>
        <v>13.726800000000001</v>
      </c>
      <c r="M82">
        <f t="shared" si="13"/>
        <v>19.730627784000003</v>
      </c>
      <c r="N82" s="9"/>
      <c r="O82" s="22">
        <v>0.262604</v>
      </c>
      <c r="P82" s="22">
        <v>99.206699999999998</v>
      </c>
      <c r="Q82" s="22">
        <v>-1.57623E-2</v>
      </c>
      <c r="R82" s="22">
        <v>72</v>
      </c>
      <c r="S82" s="22">
        <v>0.261963</v>
      </c>
      <c r="T82">
        <f t="shared" si="14"/>
        <v>15.7623</v>
      </c>
      <c r="U82">
        <f t="shared" si="15"/>
        <v>4.1392430292000002</v>
      </c>
      <c r="X82" s="9"/>
      <c r="Y82" s="22">
        <v>1.4373800000000001</v>
      </c>
      <c r="Z82" s="22">
        <v>128.66399999999999</v>
      </c>
      <c r="AA82" s="22">
        <v>-1.3595599999999999E-2</v>
      </c>
      <c r="AB82" s="22">
        <v>72</v>
      </c>
      <c r="AC82" s="22">
        <v>1.4364600000000001</v>
      </c>
      <c r="AD82">
        <f t="shared" si="16"/>
        <v>13.595599999999999</v>
      </c>
      <c r="AE82">
        <f t="shared" si="17"/>
        <v>19.542043528000001</v>
      </c>
      <c r="AF82" s="9"/>
      <c r="AG82" s="22">
        <v>0.262604</v>
      </c>
      <c r="AH82" s="22">
        <v>178.137</v>
      </c>
      <c r="AI82" s="22">
        <v>-1.56525E-2</v>
      </c>
      <c r="AJ82" s="22">
        <v>72</v>
      </c>
      <c r="AK82" s="22">
        <v>0.26199299999999998</v>
      </c>
      <c r="AL82">
        <f t="shared" si="18"/>
        <v>15.6525</v>
      </c>
      <c r="AM82">
        <f t="shared" si="19"/>
        <v>4.11040911</v>
      </c>
      <c r="AP82" s="9"/>
      <c r="AQ82" s="22">
        <v>1.4373800000000001</v>
      </c>
      <c r="AR82" s="22">
        <v>227.584</v>
      </c>
      <c r="AS82" s="22">
        <v>-1.3372800000000001E-2</v>
      </c>
      <c r="AT82" s="22">
        <v>72</v>
      </c>
      <c r="AU82" s="22">
        <v>1.4367700000000001</v>
      </c>
      <c r="AV82">
        <f t="shared" si="20"/>
        <v>13.3728</v>
      </c>
      <c r="AW82">
        <f t="shared" si="21"/>
        <v>19.221795264000001</v>
      </c>
      <c r="AX82" s="9"/>
      <c r="AY82" s="22">
        <v>0.262604</v>
      </c>
      <c r="AZ82" s="22">
        <v>261.92399999999998</v>
      </c>
      <c r="BA82" s="22">
        <v>-1.5628099999999999E-2</v>
      </c>
      <c r="BB82" s="22">
        <v>72</v>
      </c>
      <c r="BC82" s="22">
        <v>0.261963</v>
      </c>
      <c r="BD82">
        <f t="shared" si="22"/>
        <v>15.628099999999998</v>
      </c>
      <c r="BE82">
        <f t="shared" si="23"/>
        <v>4.1040015723999996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49.790300000000002</v>
      </c>
      <c r="I83" s="22">
        <v>-1.3787799999999999E-2</v>
      </c>
      <c r="J83" s="22">
        <v>73</v>
      </c>
      <c r="K83" s="22">
        <v>1.43127</v>
      </c>
      <c r="L83">
        <f t="shared" si="12"/>
        <v>13.787799999999999</v>
      </c>
      <c r="M83">
        <f t="shared" si="13"/>
        <v>19.748817451999997</v>
      </c>
      <c r="N83" s="9"/>
      <c r="O83" s="22">
        <v>0.26763900000000002</v>
      </c>
      <c r="P83" s="22">
        <v>99.216700000000003</v>
      </c>
      <c r="Q83" s="22">
        <v>-1.57593E-2</v>
      </c>
      <c r="R83" s="22">
        <v>73</v>
      </c>
      <c r="S83" s="22">
        <v>0.26696799999999998</v>
      </c>
      <c r="T83">
        <f t="shared" si="14"/>
        <v>15.7593</v>
      </c>
      <c r="U83">
        <f t="shared" si="15"/>
        <v>4.2178032927000002</v>
      </c>
      <c r="X83" s="9"/>
      <c r="Y83" s="22">
        <v>1.4323399999999999</v>
      </c>
      <c r="Z83" s="22">
        <v>128.67400000000001</v>
      </c>
      <c r="AA83" s="22">
        <v>-1.3644399999999999E-2</v>
      </c>
      <c r="AB83" s="22">
        <v>73</v>
      </c>
      <c r="AC83" s="22">
        <v>1.4315800000000001</v>
      </c>
      <c r="AD83">
        <f t="shared" si="16"/>
        <v>13.644399999999999</v>
      </c>
      <c r="AE83">
        <f t="shared" si="17"/>
        <v>19.543419896</v>
      </c>
      <c r="AF83" s="9"/>
      <c r="AG83" s="22">
        <v>0.26763900000000002</v>
      </c>
      <c r="AH83" s="22">
        <v>178.14699999999999</v>
      </c>
      <c r="AI83" s="22">
        <v>-1.56525E-2</v>
      </c>
      <c r="AJ83" s="22">
        <v>73</v>
      </c>
      <c r="AK83" s="22">
        <v>0.26696799999999998</v>
      </c>
      <c r="AL83">
        <f t="shared" si="18"/>
        <v>15.6525</v>
      </c>
      <c r="AM83">
        <f t="shared" si="19"/>
        <v>4.1892194475000002</v>
      </c>
      <c r="AP83" s="9"/>
      <c r="AQ83" s="22">
        <v>1.4323399999999999</v>
      </c>
      <c r="AR83" s="22">
        <v>227.59399999999999</v>
      </c>
      <c r="AS83" s="22">
        <v>-1.3427700000000001E-2</v>
      </c>
      <c r="AT83" s="22">
        <v>73</v>
      </c>
      <c r="AU83" s="22">
        <v>1.4315800000000001</v>
      </c>
      <c r="AV83">
        <f t="shared" si="20"/>
        <v>13.427700000000002</v>
      </c>
      <c r="AW83">
        <f t="shared" si="21"/>
        <v>19.233031818000001</v>
      </c>
      <c r="AX83" s="9"/>
      <c r="AY83" s="22">
        <v>0.26763900000000002</v>
      </c>
      <c r="AZ83" s="22">
        <v>261.93400000000003</v>
      </c>
      <c r="BA83" s="22">
        <v>-1.5631099999999998E-2</v>
      </c>
      <c r="BB83" s="22">
        <v>73</v>
      </c>
      <c r="BC83" s="22">
        <v>0.26702900000000002</v>
      </c>
      <c r="BD83">
        <f t="shared" si="22"/>
        <v>15.631099999999998</v>
      </c>
      <c r="BE83">
        <f t="shared" si="23"/>
        <v>4.1834919728999997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49.800400000000003</v>
      </c>
      <c r="I84" s="22">
        <v>-1.38519E-2</v>
      </c>
      <c r="J84" s="22">
        <v>74</v>
      </c>
      <c r="K84" s="22">
        <v>1.42639</v>
      </c>
      <c r="L84">
        <f t="shared" si="12"/>
        <v>13.851900000000001</v>
      </c>
      <c r="M84">
        <f t="shared" si="13"/>
        <v>19.770955389000001</v>
      </c>
      <c r="N84" s="9"/>
      <c r="O84" s="22">
        <v>0.272675</v>
      </c>
      <c r="P84" s="22">
        <v>99.226799999999997</v>
      </c>
      <c r="Q84" s="22">
        <v>-1.57593E-2</v>
      </c>
      <c r="R84" s="22">
        <v>74</v>
      </c>
      <c r="S84" s="22">
        <v>0.27206399999999997</v>
      </c>
      <c r="T84">
        <f t="shared" si="14"/>
        <v>15.7593</v>
      </c>
      <c r="U84">
        <f t="shared" si="15"/>
        <v>4.2971671274999999</v>
      </c>
      <c r="X84" s="9"/>
      <c r="Y84" s="22">
        <v>1.4273100000000001</v>
      </c>
      <c r="Z84" s="22">
        <v>128.684</v>
      </c>
      <c r="AA84" s="22">
        <v>-1.3693200000000001E-2</v>
      </c>
      <c r="AB84" s="22">
        <v>74</v>
      </c>
      <c r="AC84" s="22">
        <v>1.42639</v>
      </c>
      <c r="AD84">
        <f t="shared" si="16"/>
        <v>13.693200000000001</v>
      </c>
      <c r="AE84">
        <f t="shared" si="17"/>
        <v>19.544441292000002</v>
      </c>
      <c r="AF84" s="9"/>
      <c r="AG84" s="22">
        <v>0.272675</v>
      </c>
      <c r="AH84" s="22">
        <v>178.15700000000001</v>
      </c>
      <c r="AI84" s="22">
        <v>-1.5655499999999999E-2</v>
      </c>
      <c r="AJ84" s="22">
        <v>74</v>
      </c>
      <c r="AK84" s="22">
        <v>0.272034</v>
      </c>
      <c r="AL84">
        <f t="shared" si="18"/>
        <v>15.6555</v>
      </c>
      <c r="AM84">
        <f t="shared" si="19"/>
        <v>4.2688634624999997</v>
      </c>
      <c r="AP84" s="9"/>
      <c r="AQ84" s="22">
        <v>1.4273100000000001</v>
      </c>
      <c r="AR84" s="22">
        <v>227.60400000000001</v>
      </c>
      <c r="AS84" s="22">
        <v>-1.34827E-2</v>
      </c>
      <c r="AT84" s="22">
        <v>74</v>
      </c>
      <c r="AU84" s="22">
        <v>1.4267000000000001</v>
      </c>
      <c r="AV84">
        <f t="shared" si="20"/>
        <v>13.482699999999999</v>
      </c>
      <c r="AW84">
        <f t="shared" si="21"/>
        <v>19.243992537</v>
      </c>
      <c r="AX84" s="9"/>
      <c r="AY84" s="22">
        <v>0.272675</v>
      </c>
      <c r="AZ84" s="22">
        <v>261.94400000000002</v>
      </c>
      <c r="BA84" s="22">
        <v>-1.5621899999999999E-2</v>
      </c>
      <c r="BB84" s="22">
        <v>74</v>
      </c>
      <c r="BC84" s="22">
        <v>0.27209499999999998</v>
      </c>
      <c r="BD84">
        <f t="shared" si="22"/>
        <v>15.6219</v>
      </c>
      <c r="BE84">
        <f t="shared" si="23"/>
        <v>4.2597015825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49.810499999999998</v>
      </c>
      <c r="I85" s="22">
        <v>-1.39069E-2</v>
      </c>
      <c r="J85" s="22">
        <v>75</v>
      </c>
      <c r="K85" s="22">
        <v>1.4212</v>
      </c>
      <c r="L85">
        <f t="shared" si="12"/>
        <v>13.9069</v>
      </c>
      <c r="M85">
        <f t="shared" si="13"/>
        <v>19.779366662999998</v>
      </c>
      <c r="N85" s="9"/>
      <c r="O85" s="22">
        <v>0.27771000000000001</v>
      </c>
      <c r="P85" s="22">
        <v>99.236900000000006</v>
      </c>
      <c r="Q85" s="22">
        <v>-1.5756200000000001E-2</v>
      </c>
      <c r="R85" s="22">
        <v>75</v>
      </c>
      <c r="S85" s="22">
        <v>0.27712999999999999</v>
      </c>
      <c r="T85">
        <f t="shared" si="14"/>
        <v>15.756200000000002</v>
      </c>
      <c r="U85">
        <f t="shared" si="15"/>
        <v>4.3756543020000009</v>
      </c>
      <c r="X85" s="9"/>
      <c r="Y85" s="22">
        <v>1.4222699999999999</v>
      </c>
      <c r="Z85" s="22">
        <v>128.69399999999999</v>
      </c>
      <c r="AA85" s="22">
        <v>-1.37482E-2</v>
      </c>
      <c r="AB85" s="22">
        <v>75</v>
      </c>
      <c r="AC85" s="22">
        <v>1.4212</v>
      </c>
      <c r="AD85">
        <f t="shared" si="16"/>
        <v>13.748200000000001</v>
      </c>
      <c r="AE85">
        <f t="shared" si="17"/>
        <v>19.553652413999998</v>
      </c>
      <c r="AF85" s="9"/>
      <c r="AG85" s="22">
        <v>0.27771000000000001</v>
      </c>
      <c r="AH85" s="22">
        <v>178.167</v>
      </c>
      <c r="AI85" s="22">
        <v>-1.5655499999999999E-2</v>
      </c>
      <c r="AJ85" s="22">
        <v>75</v>
      </c>
      <c r="AK85" s="22">
        <v>0.27710000000000001</v>
      </c>
      <c r="AL85">
        <f t="shared" si="18"/>
        <v>15.6555</v>
      </c>
      <c r="AM85">
        <f t="shared" si="19"/>
        <v>4.347688905</v>
      </c>
      <c r="AP85" s="9"/>
      <c r="AQ85" s="22">
        <v>1.4222699999999999</v>
      </c>
      <c r="AR85" s="22">
        <v>227.614</v>
      </c>
      <c r="AS85" s="22">
        <v>-1.3543700000000001E-2</v>
      </c>
      <c r="AT85" s="22">
        <v>75</v>
      </c>
      <c r="AU85" s="22">
        <v>1.4215100000000001</v>
      </c>
      <c r="AV85">
        <f t="shared" si="20"/>
        <v>13.543700000000001</v>
      </c>
      <c r="AW85">
        <f t="shared" si="21"/>
        <v>19.262798199000002</v>
      </c>
      <c r="AX85" s="9"/>
      <c r="AY85" s="22">
        <v>0.27771000000000001</v>
      </c>
      <c r="AZ85" s="22">
        <v>261.95400000000001</v>
      </c>
      <c r="BA85" s="22">
        <v>-1.56189E-2</v>
      </c>
      <c r="BB85" s="22">
        <v>75</v>
      </c>
      <c r="BC85" s="22">
        <v>0.27710000000000001</v>
      </c>
      <c r="BD85">
        <f t="shared" si="22"/>
        <v>15.6189</v>
      </c>
      <c r="BE85">
        <f t="shared" si="23"/>
        <v>4.3375247190000001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49.820500000000003</v>
      </c>
      <c r="I86" s="22">
        <v>-1.3952600000000001E-2</v>
      </c>
      <c r="J86" s="22">
        <v>76</v>
      </c>
      <c r="K86" s="22">
        <v>1.41693</v>
      </c>
      <c r="L86">
        <f t="shared" si="12"/>
        <v>13.9526</v>
      </c>
      <c r="M86">
        <f t="shared" si="13"/>
        <v>19.774182824</v>
      </c>
      <c r="N86" s="9"/>
      <c r="O86" s="22">
        <v>0.28274500000000002</v>
      </c>
      <c r="P86" s="22">
        <v>99.247</v>
      </c>
      <c r="Q86" s="22">
        <v>-1.5756200000000001E-2</v>
      </c>
      <c r="R86" s="22">
        <v>76</v>
      </c>
      <c r="S86" s="22">
        <v>0.28207399999999999</v>
      </c>
      <c r="T86">
        <f t="shared" si="14"/>
        <v>15.756200000000002</v>
      </c>
      <c r="U86">
        <f t="shared" si="15"/>
        <v>4.4549867690000005</v>
      </c>
      <c r="X86" s="9"/>
      <c r="Y86" s="22">
        <v>1.4172400000000001</v>
      </c>
      <c r="Z86" s="22">
        <v>128.70400000000001</v>
      </c>
      <c r="AA86" s="22">
        <v>-1.37939E-2</v>
      </c>
      <c r="AB86" s="22">
        <v>76</v>
      </c>
      <c r="AC86" s="22">
        <v>1.41632</v>
      </c>
      <c r="AD86">
        <f t="shared" si="16"/>
        <v>13.793899999999999</v>
      </c>
      <c r="AE86">
        <f t="shared" si="17"/>
        <v>19.549266836000001</v>
      </c>
      <c r="AF86" s="9"/>
      <c r="AG86" s="22">
        <v>0.28274500000000002</v>
      </c>
      <c r="AH86" s="22">
        <v>178.17699999999999</v>
      </c>
      <c r="AI86" s="22">
        <v>-1.5658600000000002E-2</v>
      </c>
      <c r="AJ86" s="22">
        <v>76</v>
      </c>
      <c r="AK86" s="22">
        <v>0.28210400000000002</v>
      </c>
      <c r="AL86">
        <f t="shared" si="18"/>
        <v>15.658600000000002</v>
      </c>
      <c r="AM86">
        <f t="shared" si="19"/>
        <v>4.4273908570000007</v>
      </c>
      <c r="AP86" s="9"/>
      <c r="AQ86" s="22">
        <v>1.4172400000000001</v>
      </c>
      <c r="AR86" s="22">
        <v>227.624</v>
      </c>
      <c r="AS86" s="22">
        <v>-1.3604700000000001E-2</v>
      </c>
      <c r="AT86" s="22">
        <v>76</v>
      </c>
      <c r="AU86" s="22">
        <v>1.4166300000000001</v>
      </c>
      <c r="AV86">
        <f t="shared" si="20"/>
        <v>13.604700000000001</v>
      </c>
      <c r="AW86">
        <f t="shared" si="21"/>
        <v>19.281125028000002</v>
      </c>
      <c r="AX86" s="9"/>
      <c r="AY86" s="22">
        <v>0.28274500000000002</v>
      </c>
      <c r="AZ86" s="22">
        <v>261.964</v>
      </c>
      <c r="BA86" s="22">
        <v>-1.56189E-2</v>
      </c>
      <c r="BB86" s="22">
        <v>76</v>
      </c>
      <c r="BC86" s="22">
        <v>0.28210400000000002</v>
      </c>
      <c r="BD86">
        <f t="shared" si="22"/>
        <v>15.6189</v>
      </c>
      <c r="BE86">
        <f t="shared" si="23"/>
        <v>4.4161658805000004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49.830599999999997</v>
      </c>
      <c r="I87" s="22">
        <v>-1.40106E-2</v>
      </c>
      <c r="J87" s="22">
        <v>77</v>
      </c>
      <c r="K87" s="22">
        <v>1.41144</v>
      </c>
      <c r="L87">
        <f t="shared" si="12"/>
        <v>14.0106</v>
      </c>
      <c r="M87">
        <f t="shared" si="13"/>
        <v>19.78576932</v>
      </c>
      <c r="N87" s="9"/>
      <c r="O87" s="22">
        <v>0.28778100000000001</v>
      </c>
      <c r="P87" s="22">
        <v>99.257000000000005</v>
      </c>
      <c r="Q87" s="22">
        <v>-1.57471E-2</v>
      </c>
      <c r="R87" s="22">
        <v>77</v>
      </c>
      <c r="S87" s="22">
        <v>0.28729199999999999</v>
      </c>
      <c r="T87">
        <f t="shared" si="14"/>
        <v>15.7471</v>
      </c>
      <c r="U87">
        <f t="shared" si="15"/>
        <v>4.5317161850999996</v>
      </c>
      <c r="X87" s="9"/>
      <c r="Y87" s="22">
        <v>1.4121999999999999</v>
      </c>
      <c r="Z87" s="22">
        <v>128.714</v>
      </c>
      <c r="AA87" s="22">
        <v>-1.3848900000000001E-2</v>
      </c>
      <c r="AB87" s="22">
        <v>77</v>
      </c>
      <c r="AC87" s="22">
        <v>1.41113</v>
      </c>
      <c r="AD87">
        <f t="shared" si="16"/>
        <v>13.8489</v>
      </c>
      <c r="AE87">
        <f t="shared" si="17"/>
        <v>19.557416579999998</v>
      </c>
      <c r="AF87" s="9"/>
      <c r="AG87" s="22">
        <v>0.28778100000000001</v>
      </c>
      <c r="AH87" s="22">
        <v>178.18799999999999</v>
      </c>
      <c r="AI87" s="22">
        <v>-1.56525E-2</v>
      </c>
      <c r="AJ87" s="22">
        <v>77</v>
      </c>
      <c r="AK87" s="22">
        <v>0.28726200000000002</v>
      </c>
      <c r="AL87">
        <f t="shared" si="18"/>
        <v>15.6525</v>
      </c>
      <c r="AM87">
        <f t="shared" si="19"/>
        <v>4.5044921025000004</v>
      </c>
      <c r="AP87" s="9"/>
      <c r="AQ87" s="22">
        <v>1.4121999999999999</v>
      </c>
      <c r="AR87" s="22">
        <v>227.63399999999999</v>
      </c>
      <c r="AS87" s="22">
        <v>-1.36536E-2</v>
      </c>
      <c r="AT87" s="22">
        <v>77</v>
      </c>
      <c r="AU87" s="22">
        <v>1.41174</v>
      </c>
      <c r="AV87">
        <f t="shared" si="20"/>
        <v>13.653600000000001</v>
      </c>
      <c r="AW87">
        <f t="shared" si="21"/>
        <v>19.281613919999998</v>
      </c>
      <c r="AX87" s="9"/>
      <c r="AY87" s="22">
        <v>0.28778100000000001</v>
      </c>
      <c r="AZ87" s="22">
        <v>261.97399999999999</v>
      </c>
      <c r="BA87" s="22">
        <v>-1.5621899999999999E-2</v>
      </c>
      <c r="BB87" s="22">
        <v>77</v>
      </c>
      <c r="BC87" s="22">
        <v>0.28720099999999998</v>
      </c>
      <c r="BD87">
        <f t="shared" si="22"/>
        <v>15.6219</v>
      </c>
      <c r="BE87">
        <f t="shared" si="23"/>
        <v>4.4956860039000004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49.840699999999998</v>
      </c>
      <c r="I88" s="22">
        <v>-1.40564E-2</v>
      </c>
      <c r="J88" s="22">
        <v>78</v>
      </c>
      <c r="K88" s="22">
        <v>1.40625</v>
      </c>
      <c r="L88">
        <f t="shared" si="12"/>
        <v>14.0564</v>
      </c>
      <c r="M88">
        <f t="shared" si="13"/>
        <v>19.779744388000001</v>
      </c>
      <c r="N88" s="9"/>
      <c r="O88" s="22">
        <v>0.29281600000000002</v>
      </c>
      <c r="P88" s="22">
        <v>99.267099999999999</v>
      </c>
      <c r="Q88" s="22">
        <v>-1.5737899999999999E-2</v>
      </c>
      <c r="R88" s="22">
        <v>78</v>
      </c>
      <c r="S88" s="22">
        <v>0.29211399999999998</v>
      </c>
      <c r="T88">
        <f t="shared" si="14"/>
        <v>15.7379</v>
      </c>
      <c r="U88">
        <f t="shared" si="15"/>
        <v>4.6083089264000003</v>
      </c>
      <c r="X88" s="9"/>
      <c r="Y88" s="22">
        <v>1.40717</v>
      </c>
      <c r="Z88" s="22">
        <v>128.72399999999999</v>
      </c>
      <c r="AA88" s="22">
        <v>-1.3894699999999999E-2</v>
      </c>
      <c r="AB88" s="22">
        <v>78</v>
      </c>
      <c r="AC88" s="22">
        <v>1.40656</v>
      </c>
      <c r="AD88">
        <f t="shared" si="16"/>
        <v>13.8947</v>
      </c>
      <c r="AE88">
        <f t="shared" si="17"/>
        <v>19.552204999000001</v>
      </c>
      <c r="AF88" s="9"/>
      <c r="AG88" s="22">
        <v>0.29281600000000002</v>
      </c>
      <c r="AH88" s="22">
        <v>178.19800000000001</v>
      </c>
      <c r="AI88" s="22">
        <v>-1.5646400000000001E-2</v>
      </c>
      <c r="AJ88" s="22">
        <v>78</v>
      </c>
      <c r="AK88" s="22">
        <v>0.29211399999999998</v>
      </c>
      <c r="AL88">
        <f t="shared" si="18"/>
        <v>15.646400000000002</v>
      </c>
      <c r="AM88">
        <f t="shared" si="19"/>
        <v>4.581516262400001</v>
      </c>
      <c r="AP88" s="9"/>
      <c r="AQ88" s="22">
        <v>1.40717</v>
      </c>
      <c r="AR88" s="22">
        <v>227.64400000000001</v>
      </c>
      <c r="AS88" s="22">
        <v>-1.37054E-2</v>
      </c>
      <c r="AT88" s="22">
        <v>78</v>
      </c>
      <c r="AU88" s="22">
        <v>1.40594</v>
      </c>
      <c r="AV88">
        <f t="shared" si="20"/>
        <v>13.705399999999999</v>
      </c>
      <c r="AW88">
        <f t="shared" si="21"/>
        <v>19.285827718</v>
      </c>
      <c r="AX88" s="9"/>
      <c r="AY88" s="22">
        <v>0.29281600000000002</v>
      </c>
      <c r="AZ88" s="22">
        <v>261.98399999999998</v>
      </c>
      <c r="BA88" s="22">
        <v>-1.56189E-2</v>
      </c>
      <c r="BB88" s="22">
        <v>78</v>
      </c>
      <c r="BC88" s="22">
        <v>0.29217500000000002</v>
      </c>
      <c r="BD88">
        <f t="shared" si="22"/>
        <v>15.6189</v>
      </c>
      <c r="BE88">
        <f t="shared" si="23"/>
        <v>4.5734638223999999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49.850700000000003</v>
      </c>
      <c r="I89" s="22">
        <v>-1.41052E-2</v>
      </c>
      <c r="J89" s="22">
        <v>79</v>
      </c>
      <c r="K89" s="22">
        <v>1.40167</v>
      </c>
      <c r="L89">
        <f t="shared" si="12"/>
        <v>14.1052</v>
      </c>
      <c r="M89">
        <f t="shared" si="13"/>
        <v>19.777324076000003</v>
      </c>
      <c r="N89" s="9"/>
      <c r="O89" s="22">
        <v>0.29785200000000001</v>
      </c>
      <c r="P89" s="22">
        <v>99.277199999999993</v>
      </c>
      <c r="Q89" s="22">
        <v>-1.5741000000000002E-2</v>
      </c>
      <c r="R89" s="22">
        <v>79</v>
      </c>
      <c r="S89" s="22">
        <v>0.29718</v>
      </c>
      <c r="T89">
        <f t="shared" si="14"/>
        <v>15.741000000000001</v>
      </c>
      <c r="U89">
        <f t="shared" si="15"/>
        <v>4.6884883320000004</v>
      </c>
      <c r="X89" s="9"/>
      <c r="Y89" s="22">
        <v>1.4021300000000001</v>
      </c>
      <c r="Z89" s="22">
        <v>128.73400000000001</v>
      </c>
      <c r="AA89" s="22">
        <v>-1.39282E-2</v>
      </c>
      <c r="AB89" s="22">
        <v>79</v>
      </c>
      <c r="AC89" s="22">
        <v>1.40137</v>
      </c>
      <c r="AD89">
        <f t="shared" si="16"/>
        <v>13.9282</v>
      </c>
      <c r="AE89">
        <f t="shared" si="17"/>
        <v>19.529147066</v>
      </c>
      <c r="AF89" s="9"/>
      <c r="AG89" s="22">
        <v>0.29785200000000001</v>
      </c>
      <c r="AH89" s="22">
        <v>178.208</v>
      </c>
      <c r="AI89" s="22">
        <v>-1.5646400000000001E-2</v>
      </c>
      <c r="AJ89" s="22">
        <v>79</v>
      </c>
      <c r="AK89" s="22">
        <v>0.29718</v>
      </c>
      <c r="AL89">
        <f t="shared" si="18"/>
        <v>15.646400000000002</v>
      </c>
      <c r="AM89">
        <f t="shared" si="19"/>
        <v>4.6603115328000007</v>
      </c>
      <c r="AP89" s="9"/>
      <c r="AQ89" s="22">
        <v>1.4021300000000001</v>
      </c>
      <c r="AR89" s="22">
        <v>227.654</v>
      </c>
      <c r="AS89" s="22">
        <v>-1.37512E-2</v>
      </c>
      <c r="AT89" s="22">
        <v>79</v>
      </c>
      <c r="AU89" s="22">
        <v>1.40137</v>
      </c>
      <c r="AV89">
        <f t="shared" si="20"/>
        <v>13.751200000000001</v>
      </c>
      <c r="AW89">
        <f t="shared" si="21"/>
        <v>19.280970056000001</v>
      </c>
      <c r="AX89" s="9"/>
      <c r="AY89" s="22">
        <v>0.29785200000000001</v>
      </c>
      <c r="AZ89" s="22">
        <v>261.99400000000003</v>
      </c>
      <c r="BA89" s="22">
        <v>-1.5609700000000001E-2</v>
      </c>
      <c r="BB89" s="22">
        <v>79</v>
      </c>
      <c r="BC89" s="22">
        <v>0.29718</v>
      </c>
      <c r="BD89">
        <f t="shared" si="22"/>
        <v>15.6097</v>
      </c>
      <c r="BE89">
        <f t="shared" si="23"/>
        <v>4.6493803643999998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49.860799999999998</v>
      </c>
      <c r="I90" s="22">
        <v>-1.4151E-2</v>
      </c>
      <c r="J90" s="22">
        <v>80</v>
      </c>
      <c r="K90" s="22">
        <v>1.3958699999999999</v>
      </c>
      <c r="L90">
        <f t="shared" si="12"/>
        <v>14.151</v>
      </c>
      <c r="M90">
        <f t="shared" si="13"/>
        <v>19.770220589999997</v>
      </c>
      <c r="N90" s="9"/>
      <c r="O90" s="22">
        <v>0.30288700000000002</v>
      </c>
      <c r="P90" s="22">
        <v>99.287199999999999</v>
      </c>
      <c r="Q90" s="22">
        <v>-1.5744000000000001E-2</v>
      </c>
      <c r="R90" s="22">
        <v>80</v>
      </c>
      <c r="S90" s="22">
        <v>0.30224600000000001</v>
      </c>
      <c r="T90">
        <f t="shared" si="14"/>
        <v>15.744000000000002</v>
      </c>
      <c r="U90">
        <f t="shared" si="15"/>
        <v>4.7686529280000007</v>
      </c>
      <c r="X90" s="9"/>
      <c r="Y90" s="22">
        <v>1.3970899999999999</v>
      </c>
      <c r="Z90" s="22">
        <v>128.744</v>
      </c>
      <c r="AA90" s="22">
        <v>-1.3964799999999999E-2</v>
      </c>
      <c r="AB90" s="22">
        <v>80</v>
      </c>
      <c r="AC90" s="22">
        <v>1.39679</v>
      </c>
      <c r="AD90">
        <f t="shared" si="16"/>
        <v>13.9648</v>
      </c>
      <c r="AE90">
        <f t="shared" si="17"/>
        <v>19.510082432000001</v>
      </c>
      <c r="AF90" s="9"/>
      <c r="AG90" s="22">
        <v>0.30288700000000002</v>
      </c>
      <c r="AH90" s="22">
        <v>178.21799999999999</v>
      </c>
      <c r="AI90" s="22">
        <v>-1.5649400000000001E-2</v>
      </c>
      <c r="AJ90" s="22">
        <v>80</v>
      </c>
      <c r="AK90" s="22">
        <v>0.30224600000000001</v>
      </c>
      <c r="AL90">
        <f t="shared" si="18"/>
        <v>15.6494</v>
      </c>
      <c r="AM90">
        <f t="shared" si="19"/>
        <v>4.7399998178000002</v>
      </c>
      <c r="AP90" s="9"/>
      <c r="AQ90" s="22">
        <v>1.3970899999999999</v>
      </c>
      <c r="AR90" s="22">
        <v>227.66399999999999</v>
      </c>
      <c r="AS90" s="22">
        <v>-1.3787799999999999E-2</v>
      </c>
      <c r="AT90" s="22">
        <v>80</v>
      </c>
      <c r="AU90" s="22">
        <v>1.3964799999999999</v>
      </c>
      <c r="AV90">
        <f t="shared" si="20"/>
        <v>13.787799999999999</v>
      </c>
      <c r="AW90">
        <f t="shared" si="21"/>
        <v>19.262797501999998</v>
      </c>
      <c r="AX90" s="9"/>
      <c r="AY90" s="22">
        <v>0.30288700000000002</v>
      </c>
      <c r="AZ90" s="22">
        <v>262.00400000000002</v>
      </c>
      <c r="BA90" s="22">
        <v>-1.55975E-2</v>
      </c>
      <c r="BB90" s="22">
        <v>80</v>
      </c>
      <c r="BC90" s="22">
        <v>0.30227700000000002</v>
      </c>
      <c r="BD90">
        <f t="shared" si="22"/>
        <v>15.5975</v>
      </c>
      <c r="BE90">
        <f t="shared" si="23"/>
        <v>4.7242799825000006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49.870899999999999</v>
      </c>
      <c r="I91" s="22">
        <v>-1.4190700000000001E-2</v>
      </c>
      <c r="J91" s="22">
        <v>81</v>
      </c>
      <c r="K91" s="22">
        <v>1.39069</v>
      </c>
      <c r="L91">
        <f t="shared" si="12"/>
        <v>14.1907</v>
      </c>
      <c r="M91">
        <f t="shared" si="13"/>
        <v>19.754305842000001</v>
      </c>
      <c r="N91" s="9"/>
      <c r="O91" s="22">
        <v>0.30792199999999997</v>
      </c>
      <c r="P91" s="22">
        <v>99.297300000000007</v>
      </c>
      <c r="Q91" s="22">
        <v>-1.5741000000000002E-2</v>
      </c>
      <c r="R91" s="22">
        <v>81</v>
      </c>
      <c r="S91" s="22">
        <v>0.30728100000000003</v>
      </c>
      <c r="T91">
        <f t="shared" si="14"/>
        <v>15.741000000000001</v>
      </c>
      <c r="U91">
        <f t="shared" si="15"/>
        <v>4.8470002020000003</v>
      </c>
      <c r="X91" s="9"/>
      <c r="Y91" s="22">
        <v>1.3920600000000001</v>
      </c>
      <c r="Z91" s="22">
        <v>128.75399999999999</v>
      </c>
      <c r="AA91" s="22">
        <v>-1.40015E-2</v>
      </c>
      <c r="AB91" s="22">
        <v>81</v>
      </c>
      <c r="AC91" s="22">
        <v>1.3913</v>
      </c>
      <c r="AD91">
        <f t="shared" si="16"/>
        <v>14.0015</v>
      </c>
      <c r="AE91">
        <f t="shared" si="17"/>
        <v>19.490928090000001</v>
      </c>
      <c r="AF91" s="9"/>
      <c r="AG91" s="22">
        <v>0.30792199999999997</v>
      </c>
      <c r="AH91" s="22">
        <v>178.22800000000001</v>
      </c>
      <c r="AI91" s="22">
        <v>-1.5649400000000001E-2</v>
      </c>
      <c r="AJ91" s="22">
        <v>81</v>
      </c>
      <c r="AK91" s="22">
        <v>0.30731199999999997</v>
      </c>
      <c r="AL91">
        <f t="shared" si="18"/>
        <v>15.6494</v>
      </c>
      <c r="AM91">
        <f t="shared" si="19"/>
        <v>4.8187945467999995</v>
      </c>
      <c r="AP91" s="9"/>
      <c r="AQ91" s="22">
        <v>1.3920600000000001</v>
      </c>
      <c r="AR91" s="22">
        <v>227.67400000000001</v>
      </c>
      <c r="AS91" s="22">
        <v>-1.38245E-2</v>
      </c>
      <c r="AT91" s="22">
        <v>81</v>
      </c>
      <c r="AU91" s="22">
        <v>1.3913</v>
      </c>
      <c r="AV91">
        <f t="shared" si="20"/>
        <v>13.8245</v>
      </c>
      <c r="AW91">
        <f t="shared" si="21"/>
        <v>19.24453347</v>
      </c>
      <c r="AX91" s="9"/>
      <c r="AY91" s="22">
        <v>0.30792199999999997</v>
      </c>
      <c r="AZ91" s="22">
        <v>262.01400000000001</v>
      </c>
      <c r="BA91" s="22">
        <v>-1.55853E-2</v>
      </c>
      <c r="BB91" s="22">
        <v>81</v>
      </c>
      <c r="BC91" s="22">
        <v>0.30728100000000003</v>
      </c>
      <c r="BD91">
        <f t="shared" si="22"/>
        <v>15.5853</v>
      </c>
      <c r="BE91">
        <f t="shared" si="23"/>
        <v>4.7990567465999998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49.881</v>
      </c>
      <c r="I92" s="22">
        <v>-1.42334E-2</v>
      </c>
      <c r="J92" s="22">
        <v>82</v>
      </c>
      <c r="K92" s="22">
        <v>1.38611</v>
      </c>
      <c r="L92">
        <f t="shared" si="12"/>
        <v>14.2334</v>
      </c>
      <c r="M92">
        <f t="shared" si="13"/>
        <v>19.742010467999997</v>
      </c>
      <c r="N92" s="9"/>
      <c r="O92" s="22">
        <v>0.31295800000000001</v>
      </c>
      <c r="P92" s="22">
        <v>99.307400000000001</v>
      </c>
      <c r="Q92" s="22">
        <v>-1.5737899999999999E-2</v>
      </c>
      <c r="R92" s="22">
        <v>82</v>
      </c>
      <c r="S92" s="22">
        <v>0.31234699999999999</v>
      </c>
      <c r="T92">
        <f t="shared" si="14"/>
        <v>15.7379</v>
      </c>
      <c r="U92">
        <f t="shared" si="15"/>
        <v>4.9253017082000001</v>
      </c>
      <c r="X92" s="9"/>
      <c r="Y92" s="22">
        <v>1.3870199999999999</v>
      </c>
      <c r="Z92" s="22">
        <v>128.76400000000001</v>
      </c>
      <c r="AA92" s="22">
        <v>-1.4035000000000001E-2</v>
      </c>
      <c r="AB92" s="22">
        <v>82</v>
      </c>
      <c r="AC92" s="22">
        <v>1.3857999999999999</v>
      </c>
      <c r="AD92">
        <f t="shared" si="16"/>
        <v>14.035</v>
      </c>
      <c r="AE92">
        <f t="shared" si="17"/>
        <v>19.466825699999998</v>
      </c>
      <c r="AF92" s="9"/>
      <c r="AG92" s="22">
        <v>0.31295800000000001</v>
      </c>
      <c r="AH92" s="22">
        <v>178.238</v>
      </c>
      <c r="AI92" s="22">
        <v>-1.5649400000000001E-2</v>
      </c>
      <c r="AJ92" s="22">
        <v>82</v>
      </c>
      <c r="AK92" s="22">
        <v>0.31228600000000001</v>
      </c>
      <c r="AL92">
        <f t="shared" si="18"/>
        <v>15.6494</v>
      </c>
      <c r="AM92">
        <f t="shared" si="19"/>
        <v>4.8976049252000005</v>
      </c>
      <c r="AP92" s="9"/>
      <c r="AQ92" s="22">
        <v>1.3870199999999999</v>
      </c>
      <c r="AR92" s="22">
        <v>227.684</v>
      </c>
      <c r="AS92" s="22">
        <v>-1.3858000000000001E-2</v>
      </c>
      <c r="AT92" s="22">
        <v>82</v>
      </c>
      <c r="AU92" s="22">
        <v>1.3864099999999999</v>
      </c>
      <c r="AV92">
        <f t="shared" si="20"/>
        <v>13.858000000000001</v>
      </c>
      <c r="AW92">
        <f t="shared" si="21"/>
        <v>19.221323160000001</v>
      </c>
      <c r="AX92" s="9"/>
      <c r="AY92" s="22">
        <v>0.31295800000000001</v>
      </c>
      <c r="AZ92" s="22">
        <v>262.024</v>
      </c>
      <c r="BA92" s="22">
        <v>-1.55792E-2</v>
      </c>
      <c r="BB92" s="22">
        <v>82</v>
      </c>
      <c r="BC92" s="22">
        <v>0.31240800000000002</v>
      </c>
      <c r="BD92">
        <f t="shared" si="22"/>
        <v>15.5792</v>
      </c>
      <c r="BE92">
        <f t="shared" si="23"/>
        <v>4.8756352736000004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49.890999999999998</v>
      </c>
      <c r="I93" s="22">
        <v>-1.42609E-2</v>
      </c>
      <c r="J93" s="22">
        <v>83</v>
      </c>
      <c r="K93" s="22">
        <v>1.3815299999999999</v>
      </c>
      <c r="L93">
        <f t="shared" si="12"/>
        <v>14.260899999999999</v>
      </c>
      <c r="M93">
        <f t="shared" si="13"/>
        <v>19.708421190999999</v>
      </c>
      <c r="N93" s="9"/>
      <c r="O93" s="22">
        <v>0.31799300000000003</v>
      </c>
      <c r="P93" s="22">
        <v>99.317499999999995</v>
      </c>
      <c r="Q93" s="22">
        <v>-1.5737899999999999E-2</v>
      </c>
      <c r="R93" s="22">
        <v>83</v>
      </c>
      <c r="S93" s="22">
        <v>0.317413</v>
      </c>
      <c r="T93">
        <f t="shared" si="14"/>
        <v>15.7379</v>
      </c>
      <c r="U93">
        <f t="shared" si="15"/>
        <v>5.0045420347</v>
      </c>
      <c r="X93" s="9"/>
      <c r="Y93" s="22">
        <v>1.3819900000000001</v>
      </c>
      <c r="Z93" s="22">
        <v>128.774</v>
      </c>
      <c r="AA93" s="22">
        <v>-1.40625E-2</v>
      </c>
      <c r="AB93" s="22">
        <v>83</v>
      </c>
      <c r="AC93" s="22">
        <v>1.3809199999999999</v>
      </c>
      <c r="AD93">
        <f t="shared" si="16"/>
        <v>14.0625</v>
      </c>
      <c r="AE93">
        <f t="shared" si="17"/>
        <v>19.434234374999999</v>
      </c>
      <c r="AF93" s="9"/>
      <c r="AG93" s="22">
        <v>0.31799300000000003</v>
      </c>
      <c r="AH93" s="22">
        <v>178.24799999999999</v>
      </c>
      <c r="AI93" s="22">
        <v>-1.5646400000000001E-2</v>
      </c>
      <c r="AJ93" s="22">
        <v>83</v>
      </c>
      <c r="AK93" s="22">
        <v>0.31735200000000002</v>
      </c>
      <c r="AL93">
        <f t="shared" si="18"/>
        <v>15.646400000000002</v>
      </c>
      <c r="AM93">
        <f t="shared" si="19"/>
        <v>4.9754456752000014</v>
      </c>
      <c r="AP93" s="9"/>
      <c r="AQ93" s="22">
        <v>1.3819900000000001</v>
      </c>
      <c r="AR93" s="22">
        <v>227.69399999999999</v>
      </c>
      <c r="AS93" s="22">
        <v>-1.3894699999999999E-2</v>
      </c>
      <c r="AT93" s="22">
        <v>83</v>
      </c>
      <c r="AU93" s="22">
        <v>1.38123</v>
      </c>
      <c r="AV93">
        <f t="shared" si="20"/>
        <v>13.8947</v>
      </c>
      <c r="AW93">
        <f t="shared" si="21"/>
        <v>19.202336453000001</v>
      </c>
      <c r="AX93" s="9"/>
      <c r="AY93" s="22">
        <v>0.31799300000000003</v>
      </c>
      <c r="AZ93" s="22">
        <v>262.03500000000003</v>
      </c>
      <c r="BA93" s="22">
        <v>-1.55762E-2</v>
      </c>
      <c r="BB93" s="22">
        <v>83</v>
      </c>
      <c r="BC93" s="22">
        <v>0.31738300000000003</v>
      </c>
      <c r="BD93">
        <f t="shared" si="22"/>
        <v>15.5762</v>
      </c>
      <c r="BE93">
        <f t="shared" si="23"/>
        <v>4.9531225666000003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49.9011</v>
      </c>
      <c r="I94" s="22">
        <v>-1.4294400000000001E-2</v>
      </c>
      <c r="J94" s="22">
        <v>84</v>
      </c>
      <c r="K94" s="22">
        <v>1.3763399999999999</v>
      </c>
      <c r="L94">
        <f t="shared" si="12"/>
        <v>14.294400000000001</v>
      </c>
      <c r="M94">
        <f t="shared" si="13"/>
        <v>19.682674080000002</v>
      </c>
      <c r="N94" s="9"/>
      <c r="O94" s="22">
        <v>0.32302900000000001</v>
      </c>
      <c r="P94" s="22">
        <v>99.327500000000001</v>
      </c>
      <c r="Q94" s="22">
        <v>-1.5737899999999999E-2</v>
      </c>
      <c r="R94" s="22">
        <v>84</v>
      </c>
      <c r="S94" s="22">
        <v>0.32232699999999997</v>
      </c>
      <c r="T94">
        <f t="shared" si="14"/>
        <v>15.7379</v>
      </c>
      <c r="U94">
        <f t="shared" si="15"/>
        <v>5.0837980991</v>
      </c>
      <c r="X94" s="9"/>
      <c r="Y94" s="22">
        <v>1.3769499999999999</v>
      </c>
      <c r="Z94" s="22">
        <v>128.785</v>
      </c>
      <c r="AA94" s="22">
        <v>-1.409E-2</v>
      </c>
      <c r="AB94" s="22">
        <v>84</v>
      </c>
      <c r="AC94" s="22">
        <v>1.3763399999999999</v>
      </c>
      <c r="AD94">
        <f t="shared" si="16"/>
        <v>14.09</v>
      </c>
      <c r="AE94">
        <f t="shared" si="17"/>
        <v>19.401225499999999</v>
      </c>
      <c r="AF94" s="9"/>
      <c r="AG94" s="22">
        <v>0.32302900000000001</v>
      </c>
      <c r="AH94" s="22">
        <v>178.25800000000001</v>
      </c>
      <c r="AI94" s="22">
        <v>-1.5640299999999999E-2</v>
      </c>
      <c r="AJ94" s="22">
        <v>84</v>
      </c>
      <c r="AK94" s="22">
        <v>0.32232699999999997</v>
      </c>
      <c r="AL94">
        <f t="shared" si="18"/>
        <v>15.6403</v>
      </c>
      <c r="AM94">
        <f t="shared" si="19"/>
        <v>5.0522704686999997</v>
      </c>
      <c r="AP94" s="9"/>
      <c r="AQ94" s="22">
        <v>1.3769499999999999</v>
      </c>
      <c r="AR94" s="22">
        <v>227.70400000000001</v>
      </c>
      <c r="AS94" s="22">
        <v>-1.39343E-2</v>
      </c>
      <c r="AT94" s="22">
        <v>84</v>
      </c>
      <c r="AU94" s="22">
        <v>1.3760399999999999</v>
      </c>
      <c r="AV94">
        <f t="shared" si="20"/>
        <v>13.9343</v>
      </c>
      <c r="AW94">
        <f t="shared" si="21"/>
        <v>19.186834384999997</v>
      </c>
      <c r="AX94" s="9"/>
      <c r="AY94" s="22">
        <v>0.32302900000000001</v>
      </c>
      <c r="AZ94" s="22">
        <v>262.04500000000002</v>
      </c>
      <c r="BA94" s="22">
        <v>-1.55701E-2</v>
      </c>
      <c r="BB94" s="22">
        <v>84</v>
      </c>
      <c r="BC94" s="22">
        <v>0.322357</v>
      </c>
      <c r="BD94">
        <f t="shared" si="22"/>
        <v>15.5701</v>
      </c>
      <c r="BE94">
        <f t="shared" si="23"/>
        <v>5.0295938328999998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49.911200000000001</v>
      </c>
      <c r="I95" s="22">
        <v>-1.4331099999999999E-2</v>
      </c>
      <c r="J95" s="22">
        <v>85</v>
      </c>
      <c r="K95" s="22">
        <v>1.3708499999999999</v>
      </c>
      <c r="L95">
        <f t="shared" si="12"/>
        <v>14.331099999999999</v>
      </c>
      <c r="M95">
        <f t="shared" si="13"/>
        <v>19.661122712000001</v>
      </c>
      <c r="N95" s="9"/>
      <c r="O95" s="22">
        <v>0.32806400000000002</v>
      </c>
      <c r="P95" s="22">
        <v>99.337599999999995</v>
      </c>
      <c r="Q95" s="22">
        <v>-1.5728800000000001E-2</v>
      </c>
      <c r="R95" s="22">
        <v>85</v>
      </c>
      <c r="S95" s="22">
        <v>0.32733200000000001</v>
      </c>
      <c r="T95">
        <f t="shared" si="14"/>
        <v>15.728800000000001</v>
      </c>
      <c r="U95">
        <f t="shared" si="15"/>
        <v>5.1600530432000005</v>
      </c>
      <c r="X95" s="9"/>
      <c r="Y95" s="22">
        <v>1.37192</v>
      </c>
      <c r="Z95" s="22">
        <v>128.79499999999999</v>
      </c>
      <c r="AA95" s="22">
        <v>-1.4129600000000001E-2</v>
      </c>
      <c r="AB95" s="22">
        <v>85</v>
      </c>
      <c r="AC95" s="22">
        <v>1.3708499999999999</v>
      </c>
      <c r="AD95">
        <f t="shared" si="16"/>
        <v>14.129600000000002</v>
      </c>
      <c r="AE95">
        <f t="shared" si="17"/>
        <v>19.384680832000004</v>
      </c>
      <c r="AF95" s="9"/>
      <c r="AG95" s="22">
        <v>0.32806400000000002</v>
      </c>
      <c r="AH95" s="22">
        <v>178.268</v>
      </c>
      <c r="AI95" s="22">
        <v>-1.5634200000000001E-2</v>
      </c>
      <c r="AJ95" s="22">
        <v>85</v>
      </c>
      <c r="AK95" s="22">
        <v>0.32739299999999999</v>
      </c>
      <c r="AL95">
        <f t="shared" si="18"/>
        <v>15.634200000000002</v>
      </c>
      <c r="AM95">
        <f t="shared" si="19"/>
        <v>5.1290181888000008</v>
      </c>
      <c r="AP95" s="9"/>
      <c r="AQ95" s="22">
        <v>1.37192</v>
      </c>
      <c r="AR95" s="22">
        <v>227.714</v>
      </c>
      <c r="AS95" s="22">
        <v>-1.3974E-2</v>
      </c>
      <c r="AT95" s="22">
        <v>85</v>
      </c>
      <c r="AU95" s="22">
        <v>1.3711500000000001</v>
      </c>
      <c r="AV95">
        <f t="shared" si="20"/>
        <v>13.974</v>
      </c>
      <c r="AW95">
        <f t="shared" si="21"/>
        <v>19.171210080000002</v>
      </c>
      <c r="AX95" s="9"/>
      <c r="AY95" s="22">
        <v>0.32806400000000002</v>
      </c>
      <c r="AZ95" s="22">
        <v>262.05500000000001</v>
      </c>
      <c r="BA95" s="22">
        <v>-1.55701E-2</v>
      </c>
      <c r="BB95" s="22">
        <v>85</v>
      </c>
      <c r="BC95" s="22">
        <v>0.32742300000000002</v>
      </c>
      <c r="BD95">
        <f t="shared" si="22"/>
        <v>15.5701</v>
      </c>
      <c r="BE95">
        <f t="shared" si="23"/>
        <v>5.1079892864000005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49.921199999999999</v>
      </c>
      <c r="I96" s="22">
        <v>-1.43646E-2</v>
      </c>
      <c r="J96" s="22">
        <v>86</v>
      </c>
      <c r="K96" s="22">
        <v>1.3653599999999999</v>
      </c>
      <c r="L96">
        <f t="shared" si="12"/>
        <v>14.364599999999999</v>
      </c>
      <c r="M96">
        <f t="shared" si="13"/>
        <v>19.634684448000002</v>
      </c>
      <c r="N96" s="9"/>
      <c r="O96" s="22">
        <v>0.33309899999999998</v>
      </c>
      <c r="P96" s="22">
        <v>99.347700000000003</v>
      </c>
      <c r="Q96" s="22">
        <v>-1.5722699999999999E-2</v>
      </c>
      <c r="R96" s="22">
        <v>86</v>
      </c>
      <c r="S96" s="22">
        <v>0.33245799999999998</v>
      </c>
      <c r="T96">
        <f t="shared" si="14"/>
        <v>15.7227</v>
      </c>
      <c r="U96">
        <f t="shared" si="15"/>
        <v>5.2372156472999993</v>
      </c>
      <c r="X96" s="9"/>
      <c r="Y96" s="22">
        <v>1.3668800000000001</v>
      </c>
      <c r="Z96" s="22">
        <v>128.80500000000001</v>
      </c>
      <c r="AA96" s="22">
        <v>-1.4175399999999999E-2</v>
      </c>
      <c r="AB96" s="22">
        <v>86</v>
      </c>
      <c r="AC96" s="22">
        <v>1.3662700000000001</v>
      </c>
      <c r="AD96">
        <f t="shared" si="16"/>
        <v>14.1754</v>
      </c>
      <c r="AE96">
        <f t="shared" si="17"/>
        <v>19.376070752</v>
      </c>
      <c r="AF96" s="9"/>
      <c r="AG96" s="22">
        <v>0.33309899999999998</v>
      </c>
      <c r="AH96" s="22">
        <v>178.27799999999999</v>
      </c>
      <c r="AI96" s="22">
        <v>-1.5628099999999999E-2</v>
      </c>
      <c r="AJ96" s="22">
        <v>86</v>
      </c>
      <c r="AK96" s="22">
        <v>0.332428</v>
      </c>
      <c r="AL96">
        <f t="shared" si="18"/>
        <v>15.628099999999998</v>
      </c>
      <c r="AM96">
        <f t="shared" si="19"/>
        <v>5.2057044818999989</v>
      </c>
      <c r="AP96" s="9"/>
      <c r="AQ96" s="22">
        <v>1.3668800000000001</v>
      </c>
      <c r="AR96" s="22">
        <v>227.72499999999999</v>
      </c>
      <c r="AS96" s="22">
        <v>-1.40106E-2</v>
      </c>
      <c r="AT96" s="22">
        <v>86</v>
      </c>
      <c r="AU96" s="22">
        <v>1.3662700000000001</v>
      </c>
      <c r="AV96">
        <f t="shared" si="20"/>
        <v>14.0106</v>
      </c>
      <c r="AW96">
        <f t="shared" si="21"/>
        <v>19.150808928</v>
      </c>
      <c r="AX96" s="9"/>
      <c r="AY96" s="22">
        <v>0.33309899999999998</v>
      </c>
      <c r="AZ96" s="22">
        <v>262.065</v>
      </c>
      <c r="BA96" s="22">
        <v>-1.55701E-2</v>
      </c>
      <c r="BB96" s="22">
        <v>86</v>
      </c>
      <c r="BC96" s="22">
        <v>0.33251999999999998</v>
      </c>
      <c r="BD96">
        <f t="shared" si="22"/>
        <v>15.5701</v>
      </c>
      <c r="BE96">
        <f t="shared" si="23"/>
        <v>5.1863847398999994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49.9313</v>
      </c>
      <c r="I97" s="22">
        <v>-1.44073E-2</v>
      </c>
      <c r="J97" s="22">
        <v>87</v>
      </c>
      <c r="K97" s="22">
        <v>1.3607800000000001</v>
      </c>
      <c r="L97">
        <f t="shared" si="12"/>
        <v>14.407299999999999</v>
      </c>
      <c r="M97">
        <f t="shared" si="13"/>
        <v>19.620581505000001</v>
      </c>
      <c r="N97" s="9"/>
      <c r="O97" s="22">
        <v>0.33813500000000002</v>
      </c>
      <c r="P97" s="22">
        <v>99.357699999999994</v>
      </c>
      <c r="Q97" s="22">
        <v>-1.5722699999999999E-2</v>
      </c>
      <c r="R97" s="22">
        <v>87</v>
      </c>
      <c r="S97" s="22">
        <v>0.33743299999999998</v>
      </c>
      <c r="T97">
        <f t="shared" si="14"/>
        <v>15.7227</v>
      </c>
      <c r="U97">
        <f t="shared" si="15"/>
        <v>5.3163951645000003</v>
      </c>
      <c r="X97" s="9"/>
      <c r="Y97" s="22">
        <v>1.36185</v>
      </c>
      <c r="Z97" s="22">
        <v>128.815</v>
      </c>
      <c r="AA97" s="22">
        <v>-1.4218099999999999E-2</v>
      </c>
      <c r="AB97" s="22">
        <v>87</v>
      </c>
      <c r="AC97" s="22">
        <v>1.3610800000000001</v>
      </c>
      <c r="AD97">
        <f t="shared" si="16"/>
        <v>14.2181</v>
      </c>
      <c r="AE97">
        <f t="shared" si="17"/>
        <v>19.362919484999999</v>
      </c>
      <c r="AF97" s="9"/>
      <c r="AG97" s="22">
        <v>0.33813500000000002</v>
      </c>
      <c r="AH97" s="22">
        <v>178.28800000000001</v>
      </c>
      <c r="AI97" s="22">
        <v>-1.5625E-2</v>
      </c>
      <c r="AJ97" s="22">
        <v>87</v>
      </c>
      <c r="AK97" s="22">
        <v>0.33752399999999999</v>
      </c>
      <c r="AL97">
        <f t="shared" si="18"/>
        <v>15.625</v>
      </c>
      <c r="AM97">
        <f t="shared" si="19"/>
        <v>5.2833593749999999</v>
      </c>
      <c r="AP97" s="9"/>
      <c r="AQ97" s="22">
        <v>1.36185</v>
      </c>
      <c r="AR97" s="22">
        <v>227.73500000000001</v>
      </c>
      <c r="AS97" s="22">
        <v>-1.4041100000000001E-2</v>
      </c>
      <c r="AT97" s="22">
        <v>87</v>
      </c>
      <c r="AU97" s="22">
        <v>1.3604700000000001</v>
      </c>
      <c r="AV97">
        <f t="shared" si="20"/>
        <v>14.0411</v>
      </c>
      <c r="AW97">
        <f t="shared" si="21"/>
        <v>19.121872034999999</v>
      </c>
      <c r="AX97" s="9"/>
      <c r="AY97" s="22">
        <v>0.33813500000000002</v>
      </c>
      <c r="AZ97" s="22">
        <v>262.07499999999999</v>
      </c>
      <c r="BA97" s="22">
        <v>-1.5566999999999999E-2</v>
      </c>
      <c r="BB97" s="22">
        <v>87</v>
      </c>
      <c r="BC97" s="22">
        <v>0.33749400000000002</v>
      </c>
      <c r="BD97">
        <f t="shared" si="22"/>
        <v>15.566999999999998</v>
      </c>
      <c r="BE97">
        <f t="shared" si="23"/>
        <v>5.2637475450000002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49.941400000000002</v>
      </c>
      <c r="I98" s="22">
        <v>-1.44501E-2</v>
      </c>
      <c r="J98" s="22">
        <v>88</v>
      </c>
      <c r="K98" s="22">
        <v>1.3559000000000001</v>
      </c>
      <c r="L98">
        <f t="shared" si="12"/>
        <v>14.450100000000001</v>
      </c>
      <c r="M98">
        <f t="shared" si="13"/>
        <v>19.606040181000001</v>
      </c>
      <c r="N98" s="9"/>
      <c r="O98" s="22">
        <v>0.34316999999999998</v>
      </c>
      <c r="P98" s="22">
        <v>99.367800000000003</v>
      </c>
      <c r="Q98" s="22">
        <v>-1.57196E-2</v>
      </c>
      <c r="R98" s="22">
        <v>88</v>
      </c>
      <c r="S98" s="22">
        <v>0.342499</v>
      </c>
      <c r="T98">
        <f t="shared" si="14"/>
        <v>15.7196</v>
      </c>
      <c r="U98">
        <f t="shared" si="15"/>
        <v>5.3944951319999994</v>
      </c>
      <c r="X98" s="9"/>
      <c r="Y98" s="22">
        <v>1.3568100000000001</v>
      </c>
      <c r="Z98" s="22">
        <v>128.82499999999999</v>
      </c>
      <c r="AA98" s="22">
        <v>-1.4245600000000001E-2</v>
      </c>
      <c r="AB98" s="22">
        <v>88</v>
      </c>
      <c r="AC98" s="22">
        <v>1.3555900000000001</v>
      </c>
      <c r="AD98">
        <f t="shared" si="16"/>
        <v>14.245600000000001</v>
      </c>
      <c r="AE98">
        <f t="shared" si="17"/>
        <v>19.328572536000003</v>
      </c>
      <c r="AF98" s="9"/>
      <c r="AG98" s="22">
        <v>0.34316999999999998</v>
      </c>
      <c r="AH98" s="22">
        <v>178.298</v>
      </c>
      <c r="AI98" s="22">
        <v>-1.56189E-2</v>
      </c>
      <c r="AJ98" s="22">
        <v>88</v>
      </c>
      <c r="AK98" s="22">
        <v>0.34252899999999997</v>
      </c>
      <c r="AL98">
        <f t="shared" si="18"/>
        <v>15.6189</v>
      </c>
      <c r="AM98">
        <f t="shared" si="19"/>
        <v>5.3599379129999996</v>
      </c>
      <c r="AP98" s="9"/>
      <c r="AQ98" s="22">
        <v>1.3568100000000001</v>
      </c>
      <c r="AR98" s="22">
        <v>227.745</v>
      </c>
      <c r="AS98" s="22">
        <v>-1.4068600000000001E-2</v>
      </c>
      <c r="AT98" s="22">
        <v>88</v>
      </c>
      <c r="AU98" s="22">
        <v>1.3565100000000001</v>
      </c>
      <c r="AV98">
        <f t="shared" si="20"/>
        <v>14.0686</v>
      </c>
      <c r="AW98">
        <f t="shared" si="21"/>
        <v>19.088417165999999</v>
      </c>
      <c r="AX98" s="9"/>
      <c r="AY98" s="22">
        <v>0.34316999999999998</v>
      </c>
      <c r="AZ98" s="22">
        <v>262.08499999999998</v>
      </c>
      <c r="BA98" s="22">
        <v>-1.5566999999999999E-2</v>
      </c>
      <c r="BB98" s="22">
        <v>88</v>
      </c>
      <c r="BC98" s="22">
        <v>0.34255999999999998</v>
      </c>
      <c r="BD98">
        <f t="shared" si="22"/>
        <v>15.566999999999998</v>
      </c>
      <c r="BE98">
        <f t="shared" si="23"/>
        <v>5.342127389999999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49.951500000000003</v>
      </c>
      <c r="I99" s="22">
        <v>-1.44867E-2</v>
      </c>
      <c r="J99" s="22">
        <v>89</v>
      </c>
      <c r="K99" s="22">
        <v>1.35101</v>
      </c>
      <c r="L99">
        <f t="shared" si="12"/>
        <v>14.486700000000001</v>
      </c>
      <c r="M99">
        <f t="shared" si="13"/>
        <v>19.582831326000001</v>
      </c>
      <c r="N99" s="9"/>
      <c r="O99" s="22">
        <v>0.34820600000000002</v>
      </c>
      <c r="P99" s="22">
        <v>99.377899999999997</v>
      </c>
      <c r="Q99" s="22">
        <v>-1.57196E-2</v>
      </c>
      <c r="R99" s="22">
        <v>89</v>
      </c>
      <c r="S99" s="22">
        <v>0.34756500000000001</v>
      </c>
      <c r="T99">
        <f t="shared" si="14"/>
        <v>15.7196</v>
      </c>
      <c r="U99">
        <f t="shared" si="15"/>
        <v>5.4736590376000001</v>
      </c>
      <c r="X99" s="9"/>
      <c r="Y99" s="22">
        <v>1.35178</v>
      </c>
      <c r="Z99" s="22">
        <v>128.83500000000001</v>
      </c>
      <c r="AA99" s="22">
        <v>-1.4267E-2</v>
      </c>
      <c r="AB99" s="22">
        <v>89</v>
      </c>
      <c r="AC99" s="22">
        <v>1.3504</v>
      </c>
      <c r="AD99">
        <f t="shared" si="16"/>
        <v>14.266999999999999</v>
      </c>
      <c r="AE99">
        <f t="shared" si="17"/>
        <v>19.285845259999999</v>
      </c>
      <c r="AF99" s="9"/>
      <c r="AG99" s="22">
        <v>0.34820600000000002</v>
      </c>
      <c r="AH99" s="22">
        <v>178.30799999999999</v>
      </c>
      <c r="AI99" s="22">
        <v>-1.56128E-2</v>
      </c>
      <c r="AJ99" s="22">
        <v>89</v>
      </c>
      <c r="AK99" s="22">
        <v>0.34756500000000001</v>
      </c>
      <c r="AL99">
        <f t="shared" si="18"/>
        <v>15.6128</v>
      </c>
      <c r="AM99">
        <f t="shared" si="19"/>
        <v>5.4364706368000002</v>
      </c>
      <c r="AP99" s="9"/>
      <c r="AQ99" s="22">
        <v>1.35178</v>
      </c>
      <c r="AR99" s="22">
        <v>227.755</v>
      </c>
      <c r="AS99" s="22">
        <v>-1.41022E-2</v>
      </c>
      <c r="AT99" s="22">
        <v>89</v>
      </c>
      <c r="AU99" s="22">
        <v>1.35101</v>
      </c>
      <c r="AV99">
        <f t="shared" si="20"/>
        <v>14.1022</v>
      </c>
      <c r="AW99">
        <f t="shared" si="21"/>
        <v>19.063071915999998</v>
      </c>
      <c r="AX99" s="9"/>
      <c r="AY99" s="22">
        <v>0.34820600000000002</v>
      </c>
      <c r="AZ99" s="22">
        <v>262.09500000000003</v>
      </c>
      <c r="BA99" s="22">
        <v>-1.5560900000000001E-2</v>
      </c>
      <c r="BB99" s="22">
        <v>89</v>
      </c>
      <c r="BC99" s="22">
        <v>0.34747299999999998</v>
      </c>
      <c r="BD99">
        <f t="shared" si="22"/>
        <v>15.5609</v>
      </c>
      <c r="BE99">
        <f t="shared" si="23"/>
        <v>5.4183987454000002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49.961500000000001</v>
      </c>
      <c r="I100" s="22">
        <v>-1.4517199999999999E-2</v>
      </c>
      <c r="J100" s="22">
        <v>90</v>
      </c>
      <c r="K100" s="22">
        <v>1.34552</v>
      </c>
      <c r="L100">
        <f t="shared" si="12"/>
        <v>14.517199999999999</v>
      </c>
      <c r="M100">
        <f t="shared" si="13"/>
        <v>19.550893928000001</v>
      </c>
      <c r="N100" s="9"/>
      <c r="O100" s="22">
        <v>0.35324100000000003</v>
      </c>
      <c r="P100" s="22">
        <v>99.387900000000002</v>
      </c>
      <c r="Q100" s="22">
        <v>-1.5716600000000001E-2</v>
      </c>
      <c r="R100" s="22">
        <v>90</v>
      </c>
      <c r="S100" s="22">
        <v>0.35260000000000002</v>
      </c>
      <c r="T100">
        <f t="shared" si="14"/>
        <v>15.716600000000001</v>
      </c>
      <c r="U100">
        <f t="shared" si="15"/>
        <v>5.5517475006000012</v>
      </c>
      <c r="X100" s="9"/>
      <c r="Y100" s="22">
        <v>1.34674</v>
      </c>
      <c r="Z100" s="22">
        <v>128.845</v>
      </c>
      <c r="AA100" s="22">
        <v>-1.4300500000000001E-2</v>
      </c>
      <c r="AB100" s="22">
        <v>90</v>
      </c>
      <c r="AC100" s="22">
        <v>1.34613</v>
      </c>
      <c r="AD100">
        <f t="shared" si="16"/>
        <v>14.300500000000001</v>
      </c>
      <c r="AE100">
        <f t="shared" si="17"/>
        <v>19.259055370000002</v>
      </c>
      <c r="AF100" s="9"/>
      <c r="AG100" s="22">
        <v>0.35324100000000003</v>
      </c>
      <c r="AH100" s="22">
        <v>178.31800000000001</v>
      </c>
      <c r="AI100" s="22">
        <v>-1.5615800000000001E-2</v>
      </c>
      <c r="AJ100" s="22">
        <v>90</v>
      </c>
      <c r="AK100" s="22">
        <v>0.352661</v>
      </c>
      <c r="AL100">
        <f t="shared" si="18"/>
        <v>15.6158</v>
      </c>
      <c r="AM100">
        <f t="shared" si="19"/>
        <v>5.5161408078000003</v>
      </c>
      <c r="AP100" s="9"/>
      <c r="AQ100" s="22">
        <v>1.34674</v>
      </c>
      <c r="AR100" s="22">
        <v>227.76499999999999</v>
      </c>
      <c r="AS100" s="22">
        <v>-1.4129600000000001E-2</v>
      </c>
      <c r="AT100" s="22">
        <v>90</v>
      </c>
      <c r="AU100" s="22">
        <v>1.3464400000000001</v>
      </c>
      <c r="AV100">
        <f t="shared" si="20"/>
        <v>14.129600000000002</v>
      </c>
      <c r="AW100">
        <f t="shared" si="21"/>
        <v>19.028897504000003</v>
      </c>
      <c r="AX100" s="9"/>
      <c r="AY100" s="22">
        <v>0.35324100000000003</v>
      </c>
      <c r="AZ100" s="22">
        <v>262.10500000000002</v>
      </c>
      <c r="BA100" s="22">
        <v>-1.5560900000000001E-2</v>
      </c>
      <c r="BB100" s="22">
        <v>90</v>
      </c>
      <c r="BC100" s="22">
        <v>0.35256999999999999</v>
      </c>
      <c r="BD100">
        <f t="shared" si="22"/>
        <v>15.5609</v>
      </c>
      <c r="BE100">
        <f t="shared" si="23"/>
        <v>5.4967478769000007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49.971600000000002</v>
      </c>
      <c r="I101" s="22">
        <v>-1.45416E-2</v>
      </c>
      <c r="J101" s="22">
        <v>91</v>
      </c>
      <c r="K101" s="22">
        <v>1.3412500000000001</v>
      </c>
      <c r="L101">
        <f t="shared" si="12"/>
        <v>14.541600000000001</v>
      </c>
      <c r="M101">
        <f t="shared" si="13"/>
        <v>19.510610136</v>
      </c>
      <c r="N101" s="9"/>
      <c r="O101" s="22">
        <v>0.35827599999999998</v>
      </c>
      <c r="P101" s="22">
        <v>99.397999999999996</v>
      </c>
      <c r="Q101" s="22">
        <v>-1.5713499999999998E-2</v>
      </c>
      <c r="R101" s="22">
        <v>91</v>
      </c>
      <c r="S101" s="22">
        <v>0.357574</v>
      </c>
      <c r="T101">
        <f t="shared" si="14"/>
        <v>15.713499999999998</v>
      </c>
      <c r="U101">
        <f t="shared" si="15"/>
        <v>5.6297699259999989</v>
      </c>
      <c r="X101" s="9"/>
      <c r="Y101" s="22">
        <v>1.34171</v>
      </c>
      <c r="Z101" s="22">
        <v>128.85499999999999</v>
      </c>
      <c r="AA101" s="22">
        <v>-1.43372E-2</v>
      </c>
      <c r="AB101" s="22">
        <v>91</v>
      </c>
      <c r="AC101" s="22">
        <v>1.3406400000000001</v>
      </c>
      <c r="AD101">
        <f t="shared" si="16"/>
        <v>14.337199999999999</v>
      </c>
      <c r="AE101">
        <f t="shared" si="17"/>
        <v>19.236364611999999</v>
      </c>
      <c r="AF101" s="9"/>
      <c r="AG101" s="22">
        <v>0.35827599999999998</v>
      </c>
      <c r="AH101" s="22">
        <v>178.32900000000001</v>
      </c>
      <c r="AI101" s="22">
        <v>-1.5621899999999999E-2</v>
      </c>
      <c r="AJ101" s="22">
        <v>91</v>
      </c>
      <c r="AK101" s="22">
        <v>0.35766599999999998</v>
      </c>
      <c r="AL101">
        <f t="shared" si="18"/>
        <v>15.6219</v>
      </c>
      <c r="AM101">
        <f t="shared" si="19"/>
        <v>5.5969518443999995</v>
      </c>
      <c r="AP101" s="9"/>
      <c r="AQ101" s="22">
        <v>1.34171</v>
      </c>
      <c r="AR101" s="22">
        <v>227.77500000000001</v>
      </c>
      <c r="AS101" s="22">
        <v>-1.4151E-2</v>
      </c>
      <c r="AT101" s="22">
        <v>91</v>
      </c>
      <c r="AU101" s="22">
        <v>1.34033</v>
      </c>
      <c r="AV101">
        <f t="shared" si="20"/>
        <v>14.151</v>
      </c>
      <c r="AW101">
        <f t="shared" si="21"/>
        <v>18.986538209999999</v>
      </c>
      <c r="AX101" s="9"/>
      <c r="AY101" s="22">
        <v>0.35827599999999998</v>
      </c>
      <c r="AZ101" s="22">
        <v>262.11500000000001</v>
      </c>
      <c r="BA101" s="22">
        <v>-1.5554800000000001E-2</v>
      </c>
      <c r="BB101" s="22">
        <v>91</v>
      </c>
      <c r="BC101" s="22">
        <v>0.35760500000000001</v>
      </c>
      <c r="BD101">
        <f t="shared" si="22"/>
        <v>15.5548</v>
      </c>
      <c r="BE101">
        <f t="shared" si="23"/>
        <v>5.5729115247999994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49.981699999999996</v>
      </c>
      <c r="I102" s="22">
        <v>-1.45691E-2</v>
      </c>
      <c r="J102" s="22">
        <v>92</v>
      </c>
      <c r="K102" s="22">
        <v>1.33606</v>
      </c>
      <c r="L102">
        <f t="shared" si="12"/>
        <v>14.569100000000001</v>
      </c>
      <c r="M102">
        <f t="shared" si="13"/>
        <v>19.474078897000002</v>
      </c>
      <c r="N102" s="9"/>
      <c r="O102" s="22">
        <v>0.36331200000000002</v>
      </c>
      <c r="P102" s="22">
        <v>99.408100000000005</v>
      </c>
      <c r="Q102" s="22">
        <v>-1.5710399999999999E-2</v>
      </c>
      <c r="R102" s="22">
        <v>92</v>
      </c>
      <c r="S102" s="22">
        <v>0.36257899999999998</v>
      </c>
      <c r="T102">
        <f t="shared" si="14"/>
        <v>15.7104</v>
      </c>
      <c r="U102">
        <f t="shared" si="15"/>
        <v>5.7077768448000006</v>
      </c>
      <c r="X102" s="9"/>
      <c r="Y102" s="22">
        <v>1.33667</v>
      </c>
      <c r="Z102" s="22">
        <v>128.86500000000001</v>
      </c>
      <c r="AA102" s="22">
        <v>-1.43707E-2</v>
      </c>
      <c r="AB102" s="22">
        <v>92</v>
      </c>
      <c r="AC102" s="22">
        <v>1.33606</v>
      </c>
      <c r="AD102">
        <f t="shared" si="16"/>
        <v>14.370699999999999</v>
      </c>
      <c r="AE102">
        <f t="shared" si="17"/>
        <v>19.208883569000001</v>
      </c>
      <c r="AF102" s="9"/>
      <c r="AG102" s="22">
        <v>0.36331200000000002</v>
      </c>
      <c r="AH102" s="22">
        <v>178.339</v>
      </c>
      <c r="AI102" s="22">
        <v>-1.5621899999999999E-2</v>
      </c>
      <c r="AJ102" s="22">
        <v>92</v>
      </c>
      <c r="AK102" s="22">
        <v>0.362701</v>
      </c>
      <c r="AL102">
        <f t="shared" si="18"/>
        <v>15.6219</v>
      </c>
      <c r="AM102">
        <f t="shared" si="19"/>
        <v>5.6756237328000001</v>
      </c>
      <c r="AP102" s="9"/>
      <c r="AQ102" s="22">
        <v>1.33667</v>
      </c>
      <c r="AR102" s="22">
        <v>227.785</v>
      </c>
      <c r="AS102" s="22">
        <v>-1.41724E-2</v>
      </c>
      <c r="AT102" s="22">
        <v>92</v>
      </c>
      <c r="AU102" s="22">
        <v>1.33575</v>
      </c>
      <c r="AV102">
        <f t="shared" si="20"/>
        <v>14.1724</v>
      </c>
      <c r="AW102">
        <f t="shared" si="21"/>
        <v>18.943821908</v>
      </c>
      <c r="AX102" s="9"/>
      <c r="AY102" s="22">
        <v>0.36331200000000002</v>
      </c>
      <c r="AZ102" s="22">
        <v>262.125</v>
      </c>
      <c r="BA102" s="22">
        <v>-1.55426E-2</v>
      </c>
      <c r="BB102" s="22">
        <v>92</v>
      </c>
      <c r="BC102" s="22">
        <v>0.36267100000000002</v>
      </c>
      <c r="BD102">
        <f t="shared" si="22"/>
        <v>15.5426</v>
      </c>
      <c r="BE102">
        <f t="shared" si="23"/>
        <v>5.6468130912000003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49.991700000000002</v>
      </c>
      <c r="I103" s="22">
        <v>-1.4599600000000001E-2</v>
      </c>
      <c r="J103" s="22">
        <v>93</v>
      </c>
      <c r="K103" s="22">
        <v>1.33087</v>
      </c>
      <c r="L103">
        <f t="shared" si="12"/>
        <v>14.599600000000001</v>
      </c>
      <c r="M103">
        <f t="shared" si="13"/>
        <v>19.441265348000002</v>
      </c>
      <c r="N103" s="9"/>
      <c r="O103" s="22">
        <v>0.36834699999999998</v>
      </c>
      <c r="P103" s="22">
        <v>99.418199999999999</v>
      </c>
      <c r="Q103" s="22">
        <v>-1.57074E-2</v>
      </c>
      <c r="R103" s="22">
        <v>93</v>
      </c>
      <c r="S103" s="22">
        <v>0.36770599999999998</v>
      </c>
      <c r="T103">
        <f t="shared" si="14"/>
        <v>15.7074</v>
      </c>
      <c r="U103">
        <f t="shared" si="15"/>
        <v>5.7857736678</v>
      </c>
      <c r="X103" s="9"/>
      <c r="Y103" s="22">
        <v>1.3316300000000001</v>
      </c>
      <c r="Z103" s="22">
        <v>128.875</v>
      </c>
      <c r="AA103" s="22">
        <v>-1.4401199999999999E-2</v>
      </c>
      <c r="AB103" s="22">
        <v>93</v>
      </c>
      <c r="AC103" s="22">
        <v>1.33118</v>
      </c>
      <c r="AD103">
        <f t="shared" si="16"/>
        <v>14.401199999999999</v>
      </c>
      <c r="AE103">
        <f t="shared" si="17"/>
        <v>19.177069956</v>
      </c>
      <c r="AF103" s="9"/>
      <c r="AG103" s="22">
        <v>0.36834699999999998</v>
      </c>
      <c r="AH103" s="22">
        <v>178.34899999999999</v>
      </c>
      <c r="AI103" s="22">
        <v>-1.5621899999999999E-2</v>
      </c>
      <c r="AJ103" s="22">
        <v>93</v>
      </c>
      <c r="AK103" s="22">
        <v>0.36758400000000002</v>
      </c>
      <c r="AL103">
        <f t="shared" si="18"/>
        <v>15.6219</v>
      </c>
      <c r="AM103">
        <f t="shared" si="19"/>
        <v>5.7542799992999996</v>
      </c>
      <c r="AP103" s="9"/>
      <c r="AQ103" s="22">
        <v>1.3316300000000001</v>
      </c>
      <c r="AR103" s="22">
        <v>227.79499999999999</v>
      </c>
      <c r="AS103" s="22">
        <v>-1.4190700000000001E-2</v>
      </c>
      <c r="AT103" s="22">
        <v>93</v>
      </c>
      <c r="AU103" s="22">
        <v>1.33087</v>
      </c>
      <c r="AV103">
        <f t="shared" si="20"/>
        <v>14.1907</v>
      </c>
      <c r="AW103">
        <f t="shared" si="21"/>
        <v>18.896761841</v>
      </c>
      <c r="AX103" s="9"/>
      <c r="AY103" s="22">
        <v>0.36834699999999998</v>
      </c>
      <c r="AZ103" s="22">
        <v>262.13499999999999</v>
      </c>
      <c r="BA103" s="22">
        <v>-1.5539600000000001E-2</v>
      </c>
      <c r="BB103" s="22">
        <v>93</v>
      </c>
      <c r="BC103" s="22">
        <v>0.36770599999999998</v>
      </c>
      <c r="BD103">
        <f t="shared" si="22"/>
        <v>15.5396</v>
      </c>
      <c r="BE103">
        <f t="shared" si="23"/>
        <v>5.7239650411999996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50.001800000000003</v>
      </c>
      <c r="I104" s="22">
        <v>-1.4627100000000001E-2</v>
      </c>
      <c r="J104" s="22">
        <v>94</v>
      </c>
      <c r="K104" s="22">
        <v>1.32599</v>
      </c>
      <c r="L104">
        <f t="shared" si="12"/>
        <v>14.6271</v>
      </c>
      <c r="M104">
        <f t="shared" si="13"/>
        <v>19.404310859999999</v>
      </c>
      <c r="N104" s="9"/>
      <c r="O104" s="22">
        <v>0.37338300000000002</v>
      </c>
      <c r="P104" s="22">
        <v>99.428200000000004</v>
      </c>
      <c r="Q104" s="22">
        <v>-1.5713499999999998E-2</v>
      </c>
      <c r="R104" s="22">
        <v>94</v>
      </c>
      <c r="S104" s="22">
        <v>0.37274200000000002</v>
      </c>
      <c r="T104">
        <f t="shared" si="14"/>
        <v>15.713499999999998</v>
      </c>
      <c r="U104">
        <f t="shared" si="15"/>
        <v>5.8671537704999999</v>
      </c>
      <c r="X104" s="9"/>
      <c r="Y104" s="22">
        <v>1.3266</v>
      </c>
      <c r="Z104" s="22">
        <v>128.88499999999999</v>
      </c>
      <c r="AA104" s="22">
        <v>-1.44257E-2</v>
      </c>
      <c r="AB104" s="22">
        <v>94</v>
      </c>
      <c r="AC104" s="22">
        <v>1.32599</v>
      </c>
      <c r="AD104">
        <f t="shared" si="16"/>
        <v>14.425699999999999</v>
      </c>
      <c r="AE104">
        <f t="shared" si="17"/>
        <v>19.13713362</v>
      </c>
      <c r="AF104" s="9"/>
      <c r="AG104" s="22">
        <v>0.37338300000000002</v>
      </c>
      <c r="AH104" s="22">
        <v>178.35900000000001</v>
      </c>
      <c r="AI104" s="22">
        <v>-1.5625E-2</v>
      </c>
      <c r="AJ104" s="22">
        <v>94</v>
      </c>
      <c r="AK104" s="22">
        <v>0.37271100000000001</v>
      </c>
      <c r="AL104">
        <f t="shared" si="18"/>
        <v>15.625</v>
      </c>
      <c r="AM104">
        <f t="shared" si="19"/>
        <v>5.8341093750000006</v>
      </c>
      <c r="AP104" s="9"/>
      <c r="AQ104" s="22">
        <v>1.3266</v>
      </c>
      <c r="AR104" s="22">
        <v>227.80500000000001</v>
      </c>
      <c r="AS104" s="22">
        <v>-1.42273E-2</v>
      </c>
      <c r="AT104" s="22">
        <v>94</v>
      </c>
      <c r="AU104" s="22">
        <v>1.32629</v>
      </c>
      <c r="AV104">
        <f t="shared" si="20"/>
        <v>14.2273</v>
      </c>
      <c r="AW104">
        <f t="shared" si="21"/>
        <v>18.873936180000001</v>
      </c>
      <c r="AX104" s="9"/>
      <c r="AY104" s="22">
        <v>0.37338300000000002</v>
      </c>
      <c r="AZ104" s="22">
        <v>262.14499999999998</v>
      </c>
      <c r="BA104" s="22">
        <v>-1.5545700000000001E-2</v>
      </c>
      <c r="BB104" s="22">
        <v>94</v>
      </c>
      <c r="BC104" s="22">
        <v>0.372803</v>
      </c>
      <c r="BD104">
        <f t="shared" si="22"/>
        <v>15.5457</v>
      </c>
      <c r="BE104">
        <f t="shared" si="23"/>
        <v>5.8045001031000005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50.011899999999997</v>
      </c>
      <c r="I105" s="22">
        <v>-1.46515E-2</v>
      </c>
      <c r="J105" s="22">
        <v>95</v>
      </c>
      <c r="K105" s="22">
        <v>1.3208</v>
      </c>
      <c r="L105">
        <f t="shared" si="12"/>
        <v>14.6515</v>
      </c>
      <c r="M105">
        <f t="shared" si="13"/>
        <v>19.362836340000001</v>
      </c>
      <c r="N105" s="9"/>
      <c r="O105" s="22">
        <v>0.37841799999999998</v>
      </c>
      <c r="P105" s="22">
        <v>99.438299999999998</v>
      </c>
      <c r="Q105" s="22">
        <v>-1.5716600000000001E-2</v>
      </c>
      <c r="R105" s="22">
        <v>95</v>
      </c>
      <c r="S105" s="22">
        <v>0.37768600000000002</v>
      </c>
      <c r="T105">
        <f t="shared" si="14"/>
        <v>15.716600000000001</v>
      </c>
      <c r="U105">
        <f t="shared" si="15"/>
        <v>5.9474443388000005</v>
      </c>
      <c r="X105" s="9"/>
      <c r="Y105" s="22">
        <v>1.3215600000000001</v>
      </c>
      <c r="Z105" s="22">
        <v>128.89500000000001</v>
      </c>
      <c r="AA105" s="22">
        <v>-1.44531E-2</v>
      </c>
      <c r="AB105" s="22">
        <v>95</v>
      </c>
      <c r="AC105" s="22">
        <v>1.3208</v>
      </c>
      <c r="AD105">
        <f t="shared" si="16"/>
        <v>14.453099999999999</v>
      </c>
      <c r="AE105">
        <f t="shared" si="17"/>
        <v>19.100638835999998</v>
      </c>
      <c r="AF105" s="9"/>
      <c r="AG105" s="22">
        <v>0.37841799999999998</v>
      </c>
      <c r="AH105" s="22">
        <v>178.369</v>
      </c>
      <c r="AI105" s="22">
        <v>-1.5628099999999999E-2</v>
      </c>
      <c r="AJ105" s="22">
        <v>95</v>
      </c>
      <c r="AK105" s="22">
        <v>0.37786900000000001</v>
      </c>
      <c r="AL105">
        <f t="shared" si="18"/>
        <v>15.628099999999998</v>
      </c>
      <c r="AM105">
        <f t="shared" si="19"/>
        <v>5.9139543457999988</v>
      </c>
      <c r="AP105" s="9"/>
      <c r="AQ105" s="22">
        <v>1.3215600000000001</v>
      </c>
      <c r="AR105" s="22">
        <v>227.815</v>
      </c>
      <c r="AS105" s="22">
        <v>-1.4245600000000001E-2</v>
      </c>
      <c r="AT105" s="22">
        <v>95</v>
      </c>
      <c r="AU105" s="22">
        <v>1.3205</v>
      </c>
      <c r="AV105">
        <f t="shared" si="20"/>
        <v>14.245600000000001</v>
      </c>
      <c r="AW105">
        <f t="shared" si="21"/>
        <v>18.826415136000001</v>
      </c>
      <c r="AX105" s="9"/>
      <c r="AY105" s="22">
        <v>0.37841799999999998</v>
      </c>
      <c r="AZ105" s="22">
        <v>262.15499999999997</v>
      </c>
      <c r="BA105" s="22">
        <v>-1.5551799999999999E-2</v>
      </c>
      <c r="BB105" s="22">
        <v>95</v>
      </c>
      <c r="BC105" s="22">
        <v>0.37777699999999997</v>
      </c>
      <c r="BD105">
        <f t="shared" si="22"/>
        <v>15.5518</v>
      </c>
      <c r="BE105">
        <f t="shared" si="23"/>
        <v>5.8850810523999995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50.021999999999998</v>
      </c>
      <c r="I106" s="22">
        <v>-1.46667E-2</v>
      </c>
      <c r="J106" s="22">
        <v>96</v>
      </c>
      <c r="K106" s="22">
        <v>1.3156099999999999</v>
      </c>
      <c r="L106">
        <f t="shared" si="12"/>
        <v>14.666699999999999</v>
      </c>
      <c r="M106">
        <f t="shared" si="13"/>
        <v>19.309150550999998</v>
      </c>
      <c r="N106" s="9"/>
      <c r="O106" s="22">
        <v>0.38345299999999999</v>
      </c>
      <c r="P106" s="22">
        <v>99.448400000000007</v>
      </c>
      <c r="Q106" s="22">
        <v>-1.57196E-2</v>
      </c>
      <c r="R106" s="22">
        <v>96</v>
      </c>
      <c r="S106" s="22">
        <v>0.38281300000000001</v>
      </c>
      <c r="T106">
        <f t="shared" si="14"/>
        <v>15.7196</v>
      </c>
      <c r="U106">
        <f t="shared" si="15"/>
        <v>6.0277277788000001</v>
      </c>
      <c r="X106" s="9"/>
      <c r="Y106" s="22">
        <v>1.31653</v>
      </c>
      <c r="Z106" s="22">
        <v>128.905</v>
      </c>
      <c r="AA106" s="22">
        <v>-1.4477500000000001E-2</v>
      </c>
      <c r="AB106" s="22">
        <v>96</v>
      </c>
      <c r="AC106" s="22">
        <v>1.31592</v>
      </c>
      <c r="AD106">
        <f t="shared" si="16"/>
        <v>14.477500000000001</v>
      </c>
      <c r="AE106">
        <f t="shared" si="17"/>
        <v>19.060063075000002</v>
      </c>
      <c r="AF106" s="9"/>
      <c r="AG106" s="22">
        <v>0.38345299999999999</v>
      </c>
      <c r="AH106" s="22">
        <v>178.37899999999999</v>
      </c>
      <c r="AI106" s="22">
        <v>-1.5628099999999999E-2</v>
      </c>
      <c r="AJ106" s="22">
        <v>96</v>
      </c>
      <c r="AK106" s="22">
        <v>0.38281300000000001</v>
      </c>
      <c r="AL106">
        <f t="shared" si="18"/>
        <v>15.628099999999998</v>
      </c>
      <c r="AM106">
        <f t="shared" si="19"/>
        <v>5.9926418292999992</v>
      </c>
      <c r="AP106" s="9"/>
      <c r="AQ106" s="22">
        <v>1.31653</v>
      </c>
      <c r="AR106" s="22">
        <v>227.82499999999999</v>
      </c>
      <c r="AS106" s="22">
        <v>-1.4257799999999999E-2</v>
      </c>
      <c r="AT106" s="22">
        <v>96</v>
      </c>
      <c r="AU106" s="22">
        <v>1.31653</v>
      </c>
      <c r="AV106">
        <f t="shared" si="20"/>
        <v>14.2578</v>
      </c>
      <c r="AW106">
        <f t="shared" si="21"/>
        <v>18.770821433999998</v>
      </c>
      <c r="AX106" s="9"/>
      <c r="AY106" s="22">
        <v>0.38345299999999999</v>
      </c>
      <c r="AZ106" s="22">
        <v>262.16500000000002</v>
      </c>
      <c r="BA106" s="22">
        <v>-1.5554800000000001E-2</v>
      </c>
      <c r="BB106" s="22">
        <v>96</v>
      </c>
      <c r="BC106" s="22">
        <v>0.38290400000000002</v>
      </c>
      <c r="BD106">
        <f t="shared" si="22"/>
        <v>15.5548</v>
      </c>
      <c r="BE106">
        <f t="shared" si="23"/>
        <v>5.9645347244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50.031999999999996</v>
      </c>
      <c r="I107" s="22">
        <v>-1.46851E-2</v>
      </c>
      <c r="J107" s="22">
        <v>97</v>
      </c>
      <c r="K107" s="22">
        <v>1.31073</v>
      </c>
      <c r="L107">
        <f t="shared" si="12"/>
        <v>14.6851</v>
      </c>
      <c r="M107">
        <f t="shared" si="13"/>
        <v>19.259361799000001</v>
      </c>
      <c r="N107" s="9"/>
      <c r="O107" s="22">
        <v>0.38848899999999997</v>
      </c>
      <c r="P107" s="22">
        <v>99.458399999999997</v>
      </c>
      <c r="Q107" s="22">
        <v>-1.5713499999999998E-2</v>
      </c>
      <c r="R107" s="22">
        <v>97</v>
      </c>
      <c r="S107" s="22">
        <v>0.387878</v>
      </c>
      <c r="T107">
        <f t="shared" si="14"/>
        <v>15.713499999999998</v>
      </c>
      <c r="U107">
        <f t="shared" si="15"/>
        <v>6.1045219014999992</v>
      </c>
      <c r="X107" s="9"/>
      <c r="Y107" s="22">
        <v>1.31149</v>
      </c>
      <c r="Z107" s="22">
        <v>128.91499999999999</v>
      </c>
      <c r="AA107" s="22">
        <v>-1.4511100000000001E-2</v>
      </c>
      <c r="AB107" s="22">
        <v>97</v>
      </c>
      <c r="AC107" s="22">
        <v>1.31104</v>
      </c>
      <c r="AD107">
        <f t="shared" si="16"/>
        <v>14.511100000000001</v>
      </c>
      <c r="AE107">
        <f t="shared" si="17"/>
        <v>19.031162539</v>
      </c>
      <c r="AF107" s="9"/>
      <c r="AG107" s="22">
        <v>0.38848899999999997</v>
      </c>
      <c r="AH107" s="22">
        <v>178.38900000000001</v>
      </c>
      <c r="AI107" s="22">
        <v>-1.5628099999999999E-2</v>
      </c>
      <c r="AJ107" s="22">
        <v>97</v>
      </c>
      <c r="AK107" s="22">
        <v>0.387878</v>
      </c>
      <c r="AL107">
        <f t="shared" si="18"/>
        <v>15.628099999999998</v>
      </c>
      <c r="AM107">
        <f t="shared" si="19"/>
        <v>6.0713449408999987</v>
      </c>
      <c r="AP107" s="9"/>
      <c r="AQ107" s="22">
        <v>1.31149</v>
      </c>
      <c r="AR107" s="22">
        <v>227.83500000000001</v>
      </c>
      <c r="AS107" s="22">
        <v>-1.42822E-2</v>
      </c>
      <c r="AT107" s="22">
        <v>97</v>
      </c>
      <c r="AU107" s="22">
        <v>1.3104199999999999</v>
      </c>
      <c r="AV107">
        <f t="shared" si="20"/>
        <v>14.2822</v>
      </c>
      <c r="AW107">
        <f t="shared" si="21"/>
        <v>18.730962477999999</v>
      </c>
      <c r="AX107" s="9"/>
      <c r="AY107" s="22">
        <v>0.38848899999999997</v>
      </c>
      <c r="AZ107" s="22">
        <v>262.17599999999999</v>
      </c>
      <c r="BA107" s="22">
        <v>-1.5554800000000001E-2</v>
      </c>
      <c r="BB107" s="22">
        <v>97</v>
      </c>
      <c r="BC107" s="22">
        <v>0.387909</v>
      </c>
      <c r="BD107">
        <f t="shared" si="22"/>
        <v>15.5548</v>
      </c>
      <c r="BE107">
        <f t="shared" si="23"/>
        <v>6.0428686971999994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50.042099999999998</v>
      </c>
      <c r="I108" s="22">
        <v>-1.4715600000000001E-2</v>
      </c>
      <c r="J108" s="22">
        <v>98</v>
      </c>
      <c r="K108" s="22">
        <v>1.3055399999999999</v>
      </c>
      <c r="L108">
        <f t="shared" si="12"/>
        <v>14.7156</v>
      </c>
      <c r="M108">
        <f t="shared" si="13"/>
        <v>19.225342775999998</v>
      </c>
      <c r="N108" s="9"/>
      <c r="O108" s="22">
        <v>0.39352399999999998</v>
      </c>
      <c r="P108" s="22">
        <v>99.468500000000006</v>
      </c>
      <c r="Q108" s="22">
        <v>-1.5710399999999999E-2</v>
      </c>
      <c r="R108" s="22">
        <v>98</v>
      </c>
      <c r="S108" s="22">
        <v>0.392822</v>
      </c>
      <c r="T108">
        <f t="shared" si="14"/>
        <v>15.7104</v>
      </c>
      <c r="U108">
        <f t="shared" si="15"/>
        <v>6.1824194495999993</v>
      </c>
      <c r="X108" s="9"/>
      <c r="Y108" s="22">
        <v>1.30646</v>
      </c>
      <c r="Z108" s="22">
        <v>128.92599999999999</v>
      </c>
      <c r="AA108" s="22">
        <v>-1.45355E-2</v>
      </c>
      <c r="AB108" s="22">
        <v>98</v>
      </c>
      <c r="AC108" s="22">
        <v>1.3055399999999999</v>
      </c>
      <c r="AD108">
        <f t="shared" si="16"/>
        <v>14.535499999999999</v>
      </c>
      <c r="AE108">
        <f t="shared" si="17"/>
        <v>18.990049329999998</v>
      </c>
      <c r="AF108" s="9"/>
      <c r="AG108" s="22">
        <v>0.39352399999999998</v>
      </c>
      <c r="AH108" s="22">
        <v>178.399</v>
      </c>
      <c r="AI108" s="22">
        <v>-1.5621899999999999E-2</v>
      </c>
      <c r="AJ108" s="22">
        <v>98</v>
      </c>
      <c r="AK108" s="22">
        <v>0.39291399999999999</v>
      </c>
      <c r="AL108">
        <f t="shared" si="18"/>
        <v>15.6219</v>
      </c>
      <c r="AM108">
        <f t="shared" si="19"/>
        <v>6.1475925756000001</v>
      </c>
      <c r="AP108" s="9"/>
      <c r="AQ108" s="22">
        <v>1.30646</v>
      </c>
      <c r="AR108" s="22">
        <v>227.845</v>
      </c>
      <c r="AS108" s="22">
        <v>-1.4306599999999999E-2</v>
      </c>
      <c r="AT108" s="22">
        <v>98</v>
      </c>
      <c r="AU108" s="22">
        <v>1.30585</v>
      </c>
      <c r="AV108">
        <f t="shared" si="20"/>
        <v>14.3066</v>
      </c>
      <c r="AW108">
        <f t="shared" si="21"/>
        <v>18.691000635999998</v>
      </c>
      <c r="AX108" s="9"/>
      <c r="AY108" s="22">
        <v>0.39352399999999998</v>
      </c>
      <c r="AZ108" s="22">
        <v>262.18599999999998</v>
      </c>
      <c r="BA108" s="22">
        <v>-1.55579E-2</v>
      </c>
      <c r="BB108" s="22">
        <v>98</v>
      </c>
      <c r="BC108" s="22">
        <v>0.39285300000000001</v>
      </c>
      <c r="BD108">
        <f t="shared" si="22"/>
        <v>15.5579</v>
      </c>
      <c r="BE108">
        <f t="shared" si="23"/>
        <v>6.1224070395999997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50.052199999999999</v>
      </c>
      <c r="I109" s="22">
        <v>-1.4736900000000001E-2</v>
      </c>
      <c r="J109" s="22">
        <v>99</v>
      </c>
      <c r="K109" s="22">
        <v>1.3009599999999999</v>
      </c>
      <c r="L109">
        <f t="shared" si="12"/>
        <v>14.7369</v>
      </c>
      <c r="M109">
        <f t="shared" si="13"/>
        <v>19.178896397999999</v>
      </c>
      <c r="N109" s="9"/>
      <c r="O109" s="22">
        <v>0.39856000000000003</v>
      </c>
      <c r="P109" s="22">
        <v>99.4786</v>
      </c>
      <c r="Q109" s="22">
        <v>-1.5704300000000001E-2</v>
      </c>
      <c r="R109" s="22">
        <v>99</v>
      </c>
      <c r="S109" s="22">
        <v>0.397949</v>
      </c>
      <c r="T109">
        <f t="shared" si="14"/>
        <v>15.704300000000002</v>
      </c>
      <c r="U109">
        <f t="shared" si="15"/>
        <v>6.259105808000001</v>
      </c>
      <c r="X109" s="9"/>
      <c r="Y109" s="22">
        <v>1.30142</v>
      </c>
      <c r="Z109" s="22">
        <v>128.93600000000001</v>
      </c>
      <c r="AA109" s="22">
        <v>-1.45538E-2</v>
      </c>
      <c r="AB109" s="22">
        <v>99</v>
      </c>
      <c r="AC109" s="22">
        <v>1.3006599999999999</v>
      </c>
      <c r="AD109">
        <f t="shared" si="16"/>
        <v>14.553800000000001</v>
      </c>
      <c r="AE109">
        <f t="shared" si="17"/>
        <v>18.940606396</v>
      </c>
      <c r="AF109" s="9"/>
      <c r="AG109" s="22">
        <v>0.39856000000000003</v>
      </c>
      <c r="AH109" s="22">
        <v>178.40899999999999</v>
      </c>
      <c r="AI109" s="22">
        <v>-1.5625E-2</v>
      </c>
      <c r="AJ109" s="22">
        <v>99</v>
      </c>
      <c r="AK109" s="22">
        <v>0.39791900000000002</v>
      </c>
      <c r="AL109">
        <f t="shared" si="18"/>
        <v>15.625</v>
      </c>
      <c r="AM109">
        <f t="shared" si="19"/>
        <v>6.2275</v>
      </c>
      <c r="AP109" s="9"/>
      <c r="AQ109" s="22">
        <v>1.30142</v>
      </c>
      <c r="AR109" s="22">
        <v>227.85499999999999</v>
      </c>
      <c r="AS109" s="22">
        <v>-1.4328E-2</v>
      </c>
      <c r="AT109" s="22">
        <v>99</v>
      </c>
      <c r="AU109" s="22">
        <v>1.3009599999999999</v>
      </c>
      <c r="AV109">
        <f t="shared" si="20"/>
        <v>14.328000000000001</v>
      </c>
      <c r="AW109">
        <f t="shared" si="21"/>
        <v>18.646745760000002</v>
      </c>
      <c r="AX109" s="9"/>
      <c r="AY109" s="22">
        <v>0.39856000000000003</v>
      </c>
      <c r="AZ109" s="22">
        <v>262.19600000000003</v>
      </c>
      <c r="BA109" s="22">
        <v>-1.5554800000000001E-2</v>
      </c>
      <c r="BB109" s="22">
        <v>99</v>
      </c>
      <c r="BC109" s="22">
        <v>0.39791900000000002</v>
      </c>
      <c r="BD109">
        <f t="shared" si="22"/>
        <v>15.5548</v>
      </c>
      <c r="BE109">
        <f t="shared" si="23"/>
        <v>6.1995210880000009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50.062199999999997</v>
      </c>
      <c r="I110" s="22">
        <v>-1.47583E-2</v>
      </c>
      <c r="J110" s="22">
        <v>100</v>
      </c>
      <c r="K110" s="22">
        <v>1.2960799999999999</v>
      </c>
      <c r="L110">
        <f t="shared" si="12"/>
        <v>14.7583</v>
      </c>
      <c r="M110">
        <f t="shared" si="13"/>
        <v>19.132512537</v>
      </c>
      <c r="N110" s="9"/>
      <c r="O110" s="22">
        <v>0.40359499999999998</v>
      </c>
      <c r="P110" s="22">
        <v>99.488699999999994</v>
      </c>
      <c r="Q110" s="22">
        <v>-1.5701300000000001E-2</v>
      </c>
      <c r="R110" s="22">
        <v>100</v>
      </c>
      <c r="S110" s="22">
        <v>0.40295399999999998</v>
      </c>
      <c r="T110">
        <f t="shared" si="14"/>
        <v>15.701300000000002</v>
      </c>
      <c r="U110">
        <f t="shared" si="15"/>
        <v>6.3369661735000005</v>
      </c>
      <c r="X110" s="9"/>
      <c r="Y110" s="22">
        <v>1.2963899999999999</v>
      </c>
      <c r="Z110" s="22">
        <v>128.946</v>
      </c>
      <c r="AA110" s="22">
        <v>-1.45813E-2</v>
      </c>
      <c r="AB110" s="22">
        <v>100</v>
      </c>
      <c r="AC110" s="22">
        <v>1.2954699999999999</v>
      </c>
      <c r="AD110">
        <f t="shared" si="16"/>
        <v>14.581300000000001</v>
      </c>
      <c r="AE110">
        <f t="shared" si="17"/>
        <v>18.903051507000001</v>
      </c>
      <c r="AF110" s="9"/>
      <c r="AG110" s="22">
        <v>0.40359499999999998</v>
      </c>
      <c r="AH110" s="22">
        <v>178.41900000000001</v>
      </c>
      <c r="AI110" s="22">
        <v>-1.5625E-2</v>
      </c>
      <c r="AJ110" s="22">
        <v>100</v>
      </c>
      <c r="AK110" s="22">
        <v>0.40301500000000001</v>
      </c>
      <c r="AL110">
        <f t="shared" si="18"/>
        <v>15.625</v>
      </c>
      <c r="AM110">
        <f t="shared" si="19"/>
        <v>6.3061718749999995</v>
      </c>
      <c r="AP110" s="9"/>
      <c r="AQ110" s="22">
        <v>1.2963899999999999</v>
      </c>
      <c r="AR110" s="22">
        <v>227.86600000000001</v>
      </c>
      <c r="AS110" s="22">
        <v>-1.43524E-2</v>
      </c>
      <c r="AT110" s="22">
        <v>100</v>
      </c>
      <c r="AU110" s="22">
        <v>1.2960799999999999</v>
      </c>
      <c r="AV110">
        <f t="shared" si="20"/>
        <v>14.352399999999999</v>
      </c>
      <c r="AW110">
        <f t="shared" si="21"/>
        <v>18.606307835999999</v>
      </c>
      <c r="AX110" s="9"/>
      <c r="AY110" s="22">
        <v>0.40359499999999998</v>
      </c>
      <c r="AZ110" s="22">
        <v>262.20600000000002</v>
      </c>
      <c r="BA110" s="22">
        <v>-1.5551799999999999E-2</v>
      </c>
      <c r="BB110" s="22">
        <v>100</v>
      </c>
      <c r="BC110" s="22">
        <v>0.40295399999999998</v>
      </c>
      <c r="BD110">
        <f t="shared" si="22"/>
        <v>15.5518</v>
      </c>
      <c r="BE110">
        <f t="shared" si="23"/>
        <v>6.2766287209999998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50.072299999999998</v>
      </c>
      <c r="I111" s="22">
        <v>-1.47797E-2</v>
      </c>
      <c r="J111" s="22">
        <v>101</v>
      </c>
      <c r="K111" s="22">
        <v>1.2905899999999999</v>
      </c>
      <c r="L111">
        <f t="shared" si="12"/>
        <v>14.7797</v>
      </c>
      <c r="M111">
        <f t="shared" si="13"/>
        <v>19.085765595000002</v>
      </c>
      <c r="N111" s="9"/>
      <c r="O111" s="22">
        <v>0.40862999999999999</v>
      </c>
      <c r="P111" s="22">
        <v>99.498699999999999</v>
      </c>
      <c r="Q111" s="22">
        <v>-1.5695199999999999E-2</v>
      </c>
      <c r="R111" s="22">
        <v>101</v>
      </c>
      <c r="S111" s="22">
        <v>0.40786699999999998</v>
      </c>
      <c r="T111">
        <f t="shared" si="14"/>
        <v>15.6952</v>
      </c>
      <c r="U111">
        <f t="shared" si="15"/>
        <v>6.4135295760000002</v>
      </c>
      <c r="X111" s="9"/>
      <c r="Y111" s="22">
        <v>1.29135</v>
      </c>
      <c r="Z111" s="22">
        <v>128.95599999999999</v>
      </c>
      <c r="AA111" s="22">
        <v>-1.46027E-2</v>
      </c>
      <c r="AB111" s="22">
        <v>101</v>
      </c>
      <c r="AC111" s="22">
        <v>1.2905899999999999</v>
      </c>
      <c r="AD111">
        <f t="shared" si="16"/>
        <v>14.6027</v>
      </c>
      <c r="AE111">
        <f t="shared" si="17"/>
        <v>18.857196645000002</v>
      </c>
      <c r="AF111" s="9"/>
      <c r="AG111" s="22">
        <v>0.40862999999999999</v>
      </c>
      <c r="AH111" s="22">
        <v>178.429</v>
      </c>
      <c r="AI111" s="22">
        <v>-1.5625E-2</v>
      </c>
      <c r="AJ111" s="22">
        <v>101</v>
      </c>
      <c r="AK111" s="22">
        <v>0.40792800000000001</v>
      </c>
      <c r="AL111">
        <f t="shared" si="18"/>
        <v>15.625</v>
      </c>
      <c r="AM111">
        <f t="shared" si="19"/>
        <v>6.3848437499999999</v>
      </c>
      <c r="AP111" s="9"/>
      <c r="AQ111" s="22">
        <v>1.29135</v>
      </c>
      <c r="AR111" s="22">
        <v>227.876</v>
      </c>
      <c r="AS111" s="22">
        <v>-1.4373800000000001E-2</v>
      </c>
      <c r="AT111" s="22">
        <v>101</v>
      </c>
      <c r="AU111" s="22">
        <v>1.2905899999999999</v>
      </c>
      <c r="AV111">
        <f t="shared" si="20"/>
        <v>14.373800000000001</v>
      </c>
      <c r="AW111">
        <f t="shared" si="21"/>
        <v>18.56160663</v>
      </c>
      <c r="AX111" s="9"/>
      <c r="AY111" s="22">
        <v>0.40862999999999999</v>
      </c>
      <c r="AZ111" s="22">
        <v>262.21600000000001</v>
      </c>
      <c r="BA111" s="22">
        <v>-1.5551799999999999E-2</v>
      </c>
      <c r="BB111" s="22">
        <v>101</v>
      </c>
      <c r="BC111" s="22">
        <v>0.40799000000000002</v>
      </c>
      <c r="BD111">
        <f t="shared" si="22"/>
        <v>15.5518</v>
      </c>
      <c r="BE111">
        <f t="shared" si="23"/>
        <v>6.354932034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50.0824</v>
      </c>
      <c r="I112" s="22">
        <v>-1.48071E-2</v>
      </c>
      <c r="J112" s="22">
        <v>102</v>
      </c>
      <c r="K112" s="22">
        <v>1.2854000000000001</v>
      </c>
      <c r="L112">
        <f t="shared" si="12"/>
        <v>14.8071</v>
      </c>
      <c r="M112">
        <f t="shared" si="13"/>
        <v>19.046668871999998</v>
      </c>
      <c r="N112" s="9"/>
      <c r="O112" s="22">
        <v>0.41366599999999998</v>
      </c>
      <c r="P112" s="22">
        <v>99.508799999999994</v>
      </c>
      <c r="Q112" s="22">
        <v>-1.5685999999999999E-2</v>
      </c>
      <c r="R112" s="22">
        <v>102</v>
      </c>
      <c r="S112" s="22">
        <v>0.41302499999999998</v>
      </c>
      <c r="T112">
        <f t="shared" si="14"/>
        <v>15.685999999999998</v>
      </c>
      <c r="U112">
        <f t="shared" si="15"/>
        <v>6.4887648759999985</v>
      </c>
      <c r="X112" s="9"/>
      <c r="Y112" s="22">
        <v>1.2863199999999999</v>
      </c>
      <c r="Z112" s="22">
        <v>128.96600000000001</v>
      </c>
      <c r="AA112" s="22">
        <v>-1.4624E-2</v>
      </c>
      <c r="AB112" s="22">
        <v>102</v>
      </c>
      <c r="AC112" s="22">
        <v>1.2857099999999999</v>
      </c>
      <c r="AD112">
        <f t="shared" si="16"/>
        <v>14.624000000000001</v>
      </c>
      <c r="AE112">
        <f t="shared" si="17"/>
        <v>18.811143680000001</v>
      </c>
      <c r="AF112" s="9"/>
      <c r="AG112" s="22">
        <v>0.41366599999999998</v>
      </c>
      <c r="AH112" s="22">
        <v>178.43899999999999</v>
      </c>
      <c r="AI112" s="22">
        <v>-1.5625E-2</v>
      </c>
      <c r="AJ112" s="22">
        <v>102</v>
      </c>
      <c r="AK112" s="22">
        <v>0.41302499999999998</v>
      </c>
      <c r="AL112">
        <f t="shared" si="18"/>
        <v>15.625</v>
      </c>
      <c r="AM112">
        <f t="shared" si="19"/>
        <v>6.46353125</v>
      </c>
      <c r="AP112" s="9"/>
      <c r="AQ112" s="22">
        <v>1.2863199999999999</v>
      </c>
      <c r="AR112" s="22">
        <v>227.886</v>
      </c>
      <c r="AS112" s="22">
        <v>-1.4395099999999999E-2</v>
      </c>
      <c r="AT112" s="22">
        <v>102</v>
      </c>
      <c r="AU112" s="22">
        <v>1.2857099999999999</v>
      </c>
      <c r="AV112">
        <f t="shared" si="20"/>
        <v>14.395099999999999</v>
      </c>
      <c r="AW112">
        <f t="shared" si="21"/>
        <v>18.516705031999997</v>
      </c>
      <c r="AX112" s="9"/>
      <c r="AY112" s="22">
        <v>0.41366599999999998</v>
      </c>
      <c r="AZ112" s="22">
        <v>262.226</v>
      </c>
      <c r="BA112" s="22">
        <v>-1.5545700000000001E-2</v>
      </c>
      <c r="BB112" s="22">
        <v>102</v>
      </c>
      <c r="BC112" s="22">
        <v>0.41317700000000002</v>
      </c>
      <c r="BD112">
        <f t="shared" si="22"/>
        <v>15.5457</v>
      </c>
      <c r="BE112">
        <f t="shared" si="23"/>
        <v>6.4307275362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50.092399999999998</v>
      </c>
      <c r="I113" s="22">
        <v>-1.4825400000000001E-2</v>
      </c>
      <c r="J113" s="22">
        <v>103</v>
      </c>
      <c r="K113" s="22">
        <v>1.2802100000000001</v>
      </c>
      <c r="L113">
        <f t="shared" si="12"/>
        <v>14.8254</v>
      </c>
      <c r="M113">
        <f t="shared" si="13"/>
        <v>18.995488512000001</v>
      </c>
      <c r="N113" s="9"/>
      <c r="O113" s="22">
        <v>0.41870099999999999</v>
      </c>
      <c r="P113" s="22">
        <v>99.518900000000002</v>
      </c>
      <c r="Q113" s="22">
        <v>-1.5676900000000001E-2</v>
      </c>
      <c r="R113" s="22">
        <v>103</v>
      </c>
      <c r="S113" s="22">
        <v>0.41803000000000001</v>
      </c>
      <c r="T113">
        <f t="shared" si="14"/>
        <v>15.6769</v>
      </c>
      <c r="U113">
        <f t="shared" si="15"/>
        <v>6.5639337068999994</v>
      </c>
      <c r="X113" s="9"/>
      <c r="Y113" s="22">
        <v>1.28128</v>
      </c>
      <c r="Z113" s="22">
        <v>128.976</v>
      </c>
      <c r="AA113" s="22">
        <v>-1.46301E-2</v>
      </c>
      <c r="AB113" s="22">
        <v>103</v>
      </c>
      <c r="AC113" s="22">
        <v>1.2808200000000001</v>
      </c>
      <c r="AD113">
        <f t="shared" si="16"/>
        <v>14.630100000000001</v>
      </c>
      <c r="AE113">
        <f t="shared" si="17"/>
        <v>18.745254528</v>
      </c>
      <c r="AF113" s="9"/>
      <c r="AG113" s="22">
        <v>0.41870099999999999</v>
      </c>
      <c r="AH113" s="22">
        <v>178.44900000000001</v>
      </c>
      <c r="AI113" s="22">
        <v>-1.5621899999999999E-2</v>
      </c>
      <c r="AJ113" s="22">
        <v>103</v>
      </c>
      <c r="AK113" s="22">
        <v>0.41809099999999999</v>
      </c>
      <c r="AL113">
        <f t="shared" si="18"/>
        <v>15.6219</v>
      </c>
      <c r="AM113">
        <f t="shared" si="19"/>
        <v>6.5409051518999997</v>
      </c>
      <c r="AP113" s="9"/>
      <c r="AQ113" s="22">
        <v>1.28128</v>
      </c>
      <c r="AR113" s="22">
        <v>227.89599999999999</v>
      </c>
      <c r="AS113" s="22">
        <v>-1.44165E-2</v>
      </c>
      <c r="AT113" s="22">
        <v>103</v>
      </c>
      <c r="AU113" s="22">
        <v>1.2811300000000001</v>
      </c>
      <c r="AV113">
        <f t="shared" si="20"/>
        <v>14.416500000000001</v>
      </c>
      <c r="AW113">
        <f t="shared" si="21"/>
        <v>18.471573120000002</v>
      </c>
      <c r="AX113" s="9"/>
      <c r="AY113" s="22">
        <v>0.41870099999999999</v>
      </c>
      <c r="AZ113" s="22">
        <v>262.23599999999999</v>
      </c>
      <c r="BA113" s="22">
        <v>-1.5539600000000001E-2</v>
      </c>
      <c r="BB113" s="22">
        <v>103</v>
      </c>
      <c r="BC113" s="22">
        <v>0.41805999999999999</v>
      </c>
      <c r="BD113">
        <f t="shared" si="22"/>
        <v>15.5396</v>
      </c>
      <c r="BE113">
        <f t="shared" si="23"/>
        <v>6.5064460596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50.102499999999999</v>
      </c>
      <c r="I114" s="22">
        <v>-1.4831499999999999E-2</v>
      </c>
      <c r="J114" s="22">
        <v>104</v>
      </c>
      <c r="K114" s="22">
        <v>1.2759400000000001</v>
      </c>
      <c r="L114">
        <f t="shared" si="12"/>
        <v>14.831499999999998</v>
      </c>
      <c r="M114">
        <f t="shared" si="13"/>
        <v>18.928701874999998</v>
      </c>
      <c r="N114" s="9"/>
      <c r="O114" s="22">
        <v>0.42373699999999997</v>
      </c>
      <c r="P114" s="22">
        <v>99.528899999999993</v>
      </c>
      <c r="Q114" s="22">
        <v>-1.5661600000000001E-2</v>
      </c>
      <c r="R114" s="22">
        <v>104</v>
      </c>
      <c r="S114" s="22">
        <v>0.42303499999999999</v>
      </c>
      <c r="T114">
        <f t="shared" si="14"/>
        <v>15.661600000000002</v>
      </c>
      <c r="U114">
        <f t="shared" si="15"/>
        <v>6.6363993992000001</v>
      </c>
      <c r="X114" s="9"/>
      <c r="Y114" s="22">
        <v>1.2762500000000001</v>
      </c>
      <c r="Z114" s="22">
        <v>128.98599999999999</v>
      </c>
      <c r="AA114" s="22">
        <v>-1.46362E-2</v>
      </c>
      <c r="AB114" s="22">
        <v>104</v>
      </c>
      <c r="AC114" s="22">
        <v>1.27502</v>
      </c>
      <c r="AD114">
        <f t="shared" si="16"/>
        <v>14.636200000000001</v>
      </c>
      <c r="AE114">
        <f t="shared" si="17"/>
        <v>18.679450250000002</v>
      </c>
      <c r="AF114" s="9"/>
      <c r="AG114" s="22">
        <v>0.42373699999999997</v>
      </c>
      <c r="AH114" s="22">
        <v>178.459</v>
      </c>
      <c r="AI114" s="22">
        <v>-1.5628099999999999E-2</v>
      </c>
      <c r="AJ114" s="22">
        <v>104</v>
      </c>
      <c r="AK114" s="22">
        <v>0.423126</v>
      </c>
      <c r="AL114">
        <f t="shared" si="18"/>
        <v>15.628099999999998</v>
      </c>
      <c r="AM114">
        <f t="shared" si="19"/>
        <v>6.6222042096999987</v>
      </c>
      <c r="AP114" s="9"/>
      <c r="AQ114" s="22">
        <v>1.2762500000000001</v>
      </c>
      <c r="AR114" s="22">
        <v>227.90600000000001</v>
      </c>
      <c r="AS114" s="22">
        <v>-1.4434799999999999E-2</v>
      </c>
      <c r="AT114" s="22">
        <v>104</v>
      </c>
      <c r="AU114" s="22">
        <v>1.2747200000000001</v>
      </c>
      <c r="AV114">
        <f t="shared" si="20"/>
        <v>14.434799999999999</v>
      </c>
      <c r="AW114">
        <f t="shared" si="21"/>
        <v>18.422413500000001</v>
      </c>
      <c r="AX114" s="9"/>
      <c r="AY114" s="22">
        <v>0.42373699999999997</v>
      </c>
      <c r="AZ114" s="22">
        <v>262.24599999999998</v>
      </c>
      <c r="BA114" s="22">
        <v>-1.5533399999999999E-2</v>
      </c>
      <c r="BB114" s="22">
        <v>104</v>
      </c>
      <c r="BC114" s="22">
        <v>0.42306500000000002</v>
      </c>
      <c r="BD114">
        <f t="shared" si="22"/>
        <v>15.533399999999999</v>
      </c>
      <c r="BE114">
        <f t="shared" si="23"/>
        <v>6.5820763157999993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50.1126</v>
      </c>
      <c r="I115" s="22">
        <v>-1.4837599999999999E-2</v>
      </c>
      <c r="J115" s="22">
        <v>105</v>
      </c>
      <c r="K115" s="22">
        <v>1.27014</v>
      </c>
      <c r="L115">
        <f t="shared" si="12"/>
        <v>14.8376</v>
      </c>
      <c r="M115">
        <f t="shared" si="13"/>
        <v>18.861705495999999</v>
      </c>
      <c r="N115" s="9"/>
      <c r="O115" s="22">
        <v>0.42877199999999999</v>
      </c>
      <c r="P115" s="22">
        <v>99.539000000000001</v>
      </c>
      <c r="Q115" s="22">
        <v>-1.5655499999999999E-2</v>
      </c>
      <c r="R115" s="22">
        <v>105</v>
      </c>
      <c r="S115" s="22">
        <v>0.42807000000000001</v>
      </c>
      <c r="T115">
        <f t="shared" si="14"/>
        <v>15.6555</v>
      </c>
      <c r="U115">
        <f t="shared" si="15"/>
        <v>6.7126400459999997</v>
      </c>
      <c r="X115" s="9"/>
      <c r="Y115" s="22">
        <v>1.27121</v>
      </c>
      <c r="Z115" s="22">
        <v>128.99600000000001</v>
      </c>
      <c r="AA115" s="22">
        <v>-1.46515E-2</v>
      </c>
      <c r="AB115" s="22">
        <v>105</v>
      </c>
      <c r="AC115" s="22">
        <v>1.27014</v>
      </c>
      <c r="AD115">
        <f t="shared" si="16"/>
        <v>14.6515</v>
      </c>
      <c r="AE115">
        <f t="shared" si="17"/>
        <v>18.625133314999999</v>
      </c>
      <c r="AF115" s="9"/>
      <c r="AG115" s="22">
        <v>0.42877199999999999</v>
      </c>
      <c r="AH115" s="22">
        <v>178.46899999999999</v>
      </c>
      <c r="AI115" s="22">
        <v>-1.5625E-2</v>
      </c>
      <c r="AJ115" s="22">
        <v>105</v>
      </c>
      <c r="AK115" s="22">
        <v>0.42810100000000001</v>
      </c>
      <c r="AL115">
        <f t="shared" si="18"/>
        <v>15.625</v>
      </c>
      <c r="AM115">
        <f t="shared" si="19"/>
        <v>6.6995624999999999</v>
      </c>
      <c r="AP115" s="9"/>
      <c r="AQ115" s="22">
        <v>1.27121</v>
      </c>
      <c r="AR115" s="22">
        <v>227.916</v>
      </c>
      <c r="AS115" s="22">
        <v>-1.44592E-2</v>
      </c>
      <c r="AT115" s="22">
        <v>105</v>
      </c>
      <c r="AU115" s="22">
        <v>1.2704500000000001</v>
      </c>
      <c r="AV115">
        <f t="shared" si="20"/>
        <v>14.459200000000001</v>
      </c>
      <c r="AW115">
        <f t="shared" si="21"/>
        <v>18.380679632</v>
      </c>
      <c r="AX115" s="9"/>
      <c r="AY115" s="22">
        <v>0.42877199999999999</v>
      </c>
      <c r="AZ115" s="22">
        <v>262.25599999999997</v>
      </c>
      <c r="BA115" s="22">
        <v>-1.55304E-2</v>
      </c>
      <c r="BB115" s="22">
        <v>105</v>
      </c>
      <c r="BC115" s="22">
        <v>0.42813099999999998</v>
      </c>
      <c r="BD115">
        <f t="shared" si="22"/>
        <v>15.5304</v>
      </c>
      <c r="BE115">
        <f t="shared" si="23"/>
        <v>6.6590006688000001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50.122700000000002</v>
      </c>
      <c r="I116" s="22">
        <v>-1.4849899999999999E-2</v>
      </c>
      <c r="J116" s="22">
        <v>106</v>
      </c>
      <c r="K116" s="22">
        <v>1.2652600000000001</v>
      </c>
      <c r="L116">
        <f t="shared" si="12"/>
        <v>14.8499</v>
      </c>
      <c r="M116">
        <f t="shared" si="13"/>
        <v>18.802497883000001</v>
      </c>
      <c r="N116" s="9"/>
      <c r="O116" s="22">
        <v>0.433807</v>
      </c>
      <c r="P116" s="22">
        <v>99.549099999999996</v>
      </c>
      <c r="Q116" s="22">
        <v>-1.5655499999999999E-2</v>
      </c>
      <c r="R116" s="22">
        <v>106</v>
      </c>
      <c r="S116" s="22">
        <v>0.43316700000000002</v>
      </c>
      <c r="T116">
        <f t="shared" si="14"/>
        <v>15.6555</v>
      </c>
      <c r="U116">
        <f t="shared" si="15"/>
        <v>6.7914654885000001</v>
      </c>
      <c r="X116" s="9"/>
      <c r="Y116" s="22">
        <v>1.26617</v>
      </c>
      <c r="Z116" s="22">
        <v>129.006</v>
      </c>
      <c r="AA116" s="22">
        <v>-1.46698E-2</v>
      </c>
      <c r="AB116" s="22">
        <v>106</v>
      </c>
      <c r="AC116" s="22">
        <v>1.26556</v>
      </c>
      <c r="AD116">
        <f t="shared" si="16"/>
        <v>14.6698</v>
      </c>
      <c r="AE116">
        <f t="shared" si="17"/>
        <v>18.574460666</v>
      </c>
      <c r="AF116" s="9"/>
      <c r="AG116" s="22">
        <v>0.433807</v>
      </c>
      <c r="AH116" s="22">
        <v>178.48</v>
      </c>
      <c r="AI116" s="22">
        <v>-1.5628099999999999E-2</v>
      </c>
      <c r="AJ116" s="22">
        <v>106</v>
      </c>
      <c r="AK116" s="22">
        <v>0.433197</v>
      </c>
      <c r="AL116">
        <f t="shared" si="18"/>
        <v>15.628099999999998</v>
      </c>
      <c r="AM116">
        <f t="shared" si="19"/>
        <v>6.7795791766999995</v>
      </c>
      <c r="AP116" s="9"/>
      <c r="AQ116" s="22">
        <v>1.26617</v>
      </c>
      <c r="AR116" s="22">
        <v>227.92599999999999</v>
      </c>
      <c r="AS116" s="22">
        <v>-1.44806E-2</v>
      </c>
      <c r="AT116" s="22">
        <v>106</v>
      </c>
      <c r="AU116" s="22">
        <v>1.26556</v>
      </c>
      <c r="AV116">
        <f t="shared" si="20"/>
        <v>14.480599999999999</v>
      </c>
      <c r="AW116">
        <f t="shared" si="21"/>
        <v>18.334901301999999</v>
      </c>
      <c r="AX116" s="9"/>
      <c r="AY116" s="22">
        <v>0.433807</v>
      </c>
      <c r="AZ116" s="22">
        <v>262.26600000000002</v>
      </c>
      <c r="BA116" s="22">
        <v>-1.5521200000000001E-2</v>
      </c>
      <c r="BB116" s="22">
        <v>106</v>
      </c>
      <c r="BC116" s="22">
        <v>0.433228</v>
      </c>
      <c r="BD116">
        <f t="shared" si="22"/>
        <v>15.5212</v>
      </c>
      <c r="BE116">
        <f t="shared" si="23"/>
        <v>6.7332052084000003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50.1327</v>
      </c>
      <c r="I117" s="22">
        <v>-1.4871199999999999E-2</v>
      </c>
      <c r="J117" s="22">
        <v>107</v>
      </c>
      <c r="K117" s="22">
        <v>1.2609900000000001</v>
      </c>
      <c r="L117">
        <f t="shared" si="12"/>
        <v>14.8712</v>
      </c>
      <c r="M117">
        <f t="shared" si="13"/>
        <v>18.754665167999999</v>
      </c>
      <c r="N117" s="9"/>
      <c r="O117" s="22">
        <v>0.43884299999999998</v>
      </c>
      <c r="P117" s="22">
        <v>99.559200000000004</v>
      </c>
      <c r="Q117" s="22">
        <v>-1.5655499999999999E-2</v>
      </c>
      <c r="R117" s="22">
        <v>107</v>
      </c>
      <c r="S117" s="22">
        <v>0.43817099999999998</v>
      </c>
      <c r="T117">
        <f t="shared" si="14"/>
        <v>15.6555</v>
      </c>
      <c r="U117">
        <f t="shared" si="15"/>
        <v>6.8703065864999999</v>
      </c>
      <c r="X117" s="9"/>
      <c r="Y117" s="22">
        <v>1.2611399999999999</v>
      </c>
      <c r="Z117" s="22">
        <v>129.01599999999999</v>
      </c>
      <c r="AA117" s="22">
        <v>-1.4682000000000001E-2</v>
      </c>
      <c r="AB117" s="22">
        <v>107</v>
      </c>
      <c r="AC117" s="22">
        <v>1.26007</v>
      </c>
      <c r="AD117">
        <f t="shared" si="16"/>
        <v>14.682</v>
      </c>
      <c r="AE117">
        <f t="shared" si="17"/>
        <v>18.516057480000001</v>
      </c>
      <c r="AF117" s="9"/>
      <c r="AG117" s="22">
        <v>0.43884299999999998</v>
      </c>
      <c r="AH117" s="22">
        <v>178.49</v>
      </c>
      <c r="AI117" s="22">
        <v>-1.5625E-2</v>
      </c>
      <c r="AJ117" s="22">
        <v>107</v>
      </c>
      <c r="AK117" s="22">
        <v>0.43820199999999998</v>
      </c>
      <c r="AL117">
        <f t="shared" si="18"/>
        <v>15.625</v>
      </c>
      <c r="AM117">
        <f t="shared" si="19"/>
        <v>6.8569218749999994</v>
      </c>
      <c r="AP117" s="9"/>
      <c r="AQ117" s="22">
        <v>1.2611399999999999</v>
      </c>
      <c r="AR117" s="22">
        <v>227.93600000000001</v>
      </c>
      <c r="AS117" s="22">
        <v>-1.4508099999999999E-2</v>
      </c>
      <c r="AT117" s="22">
        <v>107</v>
      </c>
      <c r="AU117" s="22">
        <v>1.2597700000000001</v>
      </c>
      <c r="AV117">
        <f t="shared" si="20"/>
        <v>14.508099999999999</v>
      </c>
      <c r="AW117">
        <f t="shared" si="21"/>
        <v>18.296745233999996</v>
      </c>
      <c r="AX117" s="9"/>
      <c r="AY117" s="22">
        <v>0.43884299999999998</v>
      </c>
      <c r="AZ117" s="22">
        <v>262.27600000000001</v>
      </c>
      <c r="BA117" s="22">
        <v>-1.5509E-2</v>
      </c>
      <c r="BB117" s="22">
        <v>107</v>
      </c>
      <c r="BC117" s="22">
        <v>0.43811</v>
      </c>
      <c r="BD117">
        <f t="shared" si="22"/>
        <v>15.509</v>
      </c>
      <c r="BE117">
        <f t="shared" si="23"/>
        <v>6.8060160869999997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50.142800000000001</v>
      </c>
      <c r="I118" s="22">
        <v>-1.4892600000000001E-2</v>
      </c>
      <c r="J118" s="22">
        <v>108</v>
      </c>
      <c r="K118" s="22">
        <v>1.25549</v>
      </c>
      <c r="L118">
        <f t="shared" si="12"/>
        <v>14.8926</v>
      </c>
      <c r="M118">
        <f t="shared" si="13"/>
        <v>18.706594859999999</v>
      </c>
      <c r="N118" s="9"/>
      <c r="O118" s="22">
        <v>0.44387799999999999</v>
      </c>
      <c r="P118" s="22">
        <v>99.569199999999995</v>
      </c>
      <c r="Q118" s="22">
        <v>-1.5655499999999999E-2</v>
      </c>
      <c r="R118" s="22">
        <v>108</v>
      </c>
      <c r="S118" s="22">
        <v>0.44329800000000003</v>
      </c>
      <c r="T118">
        <f t="shared" si="14"/>
        <v>15.6555</v>
      </c>
      <c r="U118">
        <f t="shared" si="15"/>
        <v>6.9491320290000003</v>
      </c>
      <c r="X118" s="9"/>
      <c r="Y118" s="22">
        <v>1.2561</v>
      </c>
      <c r="Z118" s="22">
        <v>129.02600000000001</v>
      </c>
      <c r="AA118" s="22">
        <v>-1.4700299999999999E-2</v>
      </c>
      <c r="AB118" s="22">
        <v>108</v>
      </c>
      <c r="AC118" s="22">
        <v>1.25549</v>
      </c>
      <c r="AD118">
        <f t="shared" si="16"/>
        <v>14.700299999999999</v>
      </c>
      <c r="AE118">
        <f t="shared" si="17"/>
        <v>18.465046829999999</v>
      </c>
      <c r="AF118" s="9"/>
      <c r="AG118" s="22">
        <v>0.44387799999999999</v>
      </c>
      <c r="AH118" s="22">
        <v>178.5</v>
      </c>
      <c r="AI118" s="22">
        <v>-1.5621899999999999E-2</v>
      </c>
      <c r="AJ118" s="22">
        <v>108</v>
      </c>
      <c r="AK118" s="22">
        <v>0.44329800000000003</v>
      </c>
      <c r="AL118">
        <f t="shared" si="18"/>
        <v>15.6219</v>
      </c>
      <c r="AM118">
        <f t="shared" si="19"/>
        <v>6.9342177282000002</v>
      </c>
      <c r="AP118" s="9"/>
      <c r="AQ118" s="22">
        <v>1.2561</v>
      </c>
      <c r="AR118" s="22">
        <v>227.946</v>
      </c>
      <c r="AS118" s="22">
        <v>-1.4523299999999999E-2</v>
      </c>
      <c r="AT118" s="22">
        <v>108</v>
      </c>
      <c r="AU118" s="22">
        <v>1.25549</v>
      </c>
      <c r="AV118">
        <f t="shared" si="20"/>
        <v>14.523299999999999</v>
      </c>
      <c r="AW118">
        <f t="shared" si="21"/>
        <v>18.242717129999999</v>
      </c>
      <c r="AX118" s="9"/>
      <c r="AY118" s="22">
        <v>0.44387799999999999</v>
      </c>
      <c r="AZ118" s="22">
        <v>262.286</v>
      </c>
      <c r="BA118" s="22">
        <v>-1.54999E-2</v>
      </c>
      <c r="BB118" s="22">
        <v>108</v>
      </c>
      <c r="BC118" s="22">
        <v>0.44323699999999999</v>
      </c>
      <c r="BD118">
        <f t="shared" si="22"/>
        <v>15.4999</v>
      </c>
      <c r="BE118">
        <f t="shared" si="23"/>
        <v>6.8800646122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50.152900000000002</v>
      </c>
      <c r="I119" s="22">
        <v>-1.4913900000000001E-2</v>
      </c>
      <c r="J119" s="22">
        <v>109</v>
      </c>
      <c r="K119" s="22">
        <v>1.25031</v>
      </c>
      <c r="L119">
        <f t="shared" si="12"/>
        <v>14.9139</v>
      </c>
      <c r="M119">
        <f t="shared" si="13"/>
        <v>18.658332872999999</v>
      </c>
      <c r="N119" s="9"/>
      <c r="O119" s="22">
        <v>0.44891399999999998</v>
      </c>
      <c r="P119" s="22">
        <v>99.579300000000003</v>
      </c>
      <c r="Q119" s="22">
        <v>-1.5649400000000001E-2</v>
      </c>
      <c r="R119" s="22">
        <v>109</v>
      </c>
      <c r="S119" s="22">
        <v>0.44827299999999998</v>
      </c>
      <c r="T119">
        <f t="shared" si="14"/>
        <v>15.6494</v>
      </c>
      <c r="U119">
        <f t="shared" si="15"/>
        <v>7.0252347515999993</v>
      </c>
      <c r="X119" s="9"/>
      <c r="Y119" s="22">
        <v>1.2510699999999999</v>
      </c>
      <c r="Z119" s="22">
        <v>129.036</v>
      </c>
      <c r="AA119" s="22">
        <v>-1.47186E-2</v>
      </c>
      <c r="AB119" s="22">
        <v>109</v>
      </c>
      <c r="AC119" s="22">
        <v>1.25031</v>
      </c>
      <c r="AD119">
        <f t="shared" si="16"/>
        <v>14.7186</v>
      </c>
      <c r="AE119">
        <f t="shared" si="17"/>
        <v>18.413998901999999</v>
      </c>
      <c r="AF119" s="9"/>
      <c r="AG119" s="22">
        <v>0.44891399999999998</v>
      </c>
      <c r="AH119" s="22">
        <v>178.51</v>
      </c>
      <c r="AI119" s="22">
        <v>-1.5621899999999999E-2</v>
      </c>
      <c r="AJ119" s="22">
        <v>109</v>
      </c>
      <c r="AK119" s="22">
        <v>0.44830300000000001</v>
      </c>
      <c r="AL119">
        <f t="shared" si="18"/>
        <v>15.6219</v>
      </c>
      <c r="AM119">
        <f t="shared" si="19"/>
        <v>7.0128896165999999</v>
      </c>
      <c r="AP119" s="9"/>
      <c r="AQ119" s="22">
        <v>1.2510699999999999</v>
      </c>
      <c r="AR119" s="22">
        <v>227.95599999999999</v>
      </c>
      <c r="AS119" s="22">
        <v>-1.45355E-2</v>
      </c>
      <c r="AT119" s="22">
        <v>109</v>
      </c>
      <c r="AU119" s="22">
        <v>1.25031</v>
      </c>
      <c r="AV119">
        <f t="shared" si="20"/>
        <v>14.535499999999999</v>
      </c>
      <c r="AW119">
        <f t="shared" si="21"/>
        <v>18.184927984999998</v>
      </c>
      <c r="AX119" s="9"/>
      <c r="AY119" s="22">
        <v>0.44891399999999998</v>
      </c>
      <c r="AZ119" s="22">
        <v>262.29599999999999</v>
      </c>
      <c r="BA119" s="22">
        <v>-1.54938E-2</v>
      </c>
      <c r="BB119" s="22">
        <v>109</v>
      </c>
      <c r="BC119" s="22">
        <v>0.44824199999999997</v>
      </c>
      <c r="BD119">
        <f t="shared" si="22"/>
        <v>15.4938</v>
      </c>
      <c r="BE119">
        <f t="shared" si="23"/>
        <v>6.9553837331999997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50.1629</v>
      </c>
      <c r="I120" s="22">
        <v>-1.4932300000000001E-2</v>
      </c>
      <c r="J120" s="22">
        <v>110</v>
      </c>
      <c r="K120" s="22">
        <v>1.24542</v>
      </c>
      <c r="L120">
        <f t="shared" si="12"/>
        <v>14.932300000000001</v>
      </c>
      <c r="M120">
        <f t="shared" si="13"/>
        <v>18.606093769000001</v>
      </c>
      <c r="N120" s="9"/>
      <c r="O120" s="22">
        <v>0.45394899999999999</v>
      </c>
      <c r="P120" s="22">
        <v>99.589399999999998</v>
      </c>
      <c r="Q120" s="22">
        <v>-1.5646400000000001E-2</v>
      </c>
      <c r="R120" s="22">
        <v>110</v>
      </c>
      <c r="S120" s="22">
        <v>0.45327800000000001</v>
      </c>
      <c r="T120">
        <f t="shared" si="14"/>
        <v>15.646400000000002</v>
      </c>
      <c r="U120">
        <f t="shared" si="15"/>
        <v>7.1026676336000003</v>
      </c>
      <c r="X120" s="9"/>
      <c r="Y120" s="22">
        <v>1.24603</v>
      </c>
      <c r="Z120" s="22">
        <v>129.04599999999999</v>
      </c>
      <c r="AA120" s="22">
        <v>-1.4742999999999999E-2</v>
      </c>
      <c r="AB120" s="22">
        <v>110</v>
      </c>
      <c r="AC120" s="22">
        <v>1.24542</v>
      </c>
      <c r="AD120">
        <f t="shared" si="16"/>
        <v>14.742999999999999</v>
      </c>
      <c r="AE120">
        <f t="shared" si="17"/>
        <v>18.370220289999999</v>
      </c>
      <c r="AF120" s="9"/>
      <c r="AG120" s="22">
        <v>0.45394899999999999</v>
      </c>
      <c r="AH120" s="22">
        <v>178.52</v>
      </c>
      <c r="AI120" s="22">
        <v>-1.56189E-2</v>
      </c>
      <c r="AJ120" s="22">
        <v>110</v>
      </c>
      <c r="AK120" s="22">
        <v>0.45333899999999999</v>
      </c>
      <c r="AL120">
        <f t="shared" si="18"/>
        <v>15.6189</v>
      </c>
      <c r="AM120">
        <f t="shared" si="19"/>
        <v>7.0901840361000001</v>
      </c>
      <c r="AP120" s="9"/>
      <c r="AQ120" s="22">
        <v>1.24603</v>
      </c>
      <c r="AR120" s="22">
        <v>227.96600000000001</v>
      </c>
      <c r="AS120" s="22">
        <v>-1.4544700000000001E-2</v>
      </c>
      <c r="AT120" s="22">
        <v>110</v>
      </c>
      <c r="AU120" s="22">
        <v>1.24512</v>
      </c>
      <c r="AV120">
        <f t="shared" si="20"/>
        <v>14.544700000000001</v>
      </c>
      <c r="AW120">
        <f t="shared" si="21"/>
        <v>18.123132541</v>
      </c>
      <c r="AX120" s="9"/>
      <c r="AY120" s="22">
        <v>0.45394899999999999</v>
      </c>
      <c r="AZ120" s="22">
        <v>262.30599999999998</v>
      </c>
      <c r="BA120" s="22">
        <v>-1.5484599999999999E-2</v>
      </c>
      <c r="BB120" s="22">
        <v>110</v>
      </c>
      <c r="BC120" s="22">
        <v>0.45324700000000001</v>
      </c>
      <c r="BD120">
        <f t="shared" si="22"/>
        <v>15.484599999999999</v>
      </c>
      <c r="BE120">
        <f t="shared" si="23"/>
        <v>7.0292186853999992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50.173000000000002</v>
      </c>
      <c r="I121" s="22">
        <v>-1.4947500000000001E-2</v>
      </c>
      <c r="J121" s="22">
        <v>111</v>
      </c>
      <c r="K121" s="22">
        <v>1.2402299999999999</v>
      </c>
      <c r="L121">
        <f t="shared" si="12"/>
        <v>14.947500000000002</v>
      </c>
      <c r="M121">
        <f t="shared" si="13"/>
        <v>18.549847500000002</v>
      </c>
      <c r="N121" s="9"/>
      <c r="O121" s="22">
        <v>0.458984</v>
      </c>
      <c r="P121" s="22">
        <v>99.599400000000003</v>
      </c>
      <c r="Q121" s="22">
        <v>-1.5643299999999999E-2</v>
      </c>
      <c r="R121" s="22">
        <v>111</v>
      </c>
      <c r="S121" s="22">
        <v>0.45834399999999997</v>
      </c>
      <c r="T121">
        <f t="shared" si="14"/>
        <v>15.643299999999998</v>
      </c>
      <c r="U121">
        <f t="shared" si="15"/>
        <v>7.1800244071999995</v>
      </c>
      <c r="X121" s="9"/>
      <c r="Y121" s="22">
        <v>1.2410000000000001</v>
      </c>
      <c r="Z121" s="22">
        <v>129.05600000000001</v>
      </c>
      <c r="AA121" s="22">
        <v>-1.47644E-2</v>
      </c>
      <c r="AB121" s="22">
        <v>111</v>
      </c>
      <c r="AC121" s="22">
        <v>1.24054</v>
      </c>
      <c r="AD121">
        <f t="shared" si="16"/>
        <v>14.7644</v>
      </c>
      <c r="AE121">
        <f t="shared" si="17"/>
        <v>18.322620400000002</v>
      </c>
      <c r="AF121" s="9"/>
      <c r="AG121" s="22">
        <v>0.458984</v>
      </c>
      <c r="AH121" s="22">
        <v>178.53</v>
      </c>
      <c r="AI121" s="22">
        <v>-1.5606699999999999E-2</v>
      </c>
      <c r="AJ121" s="22">
        <v>111</v>
      </c>
      <c r="AK121" s="22">
        <v>0.45834399999999997</v>
      </c>
      <c r="AL121">
        <f t="shared" si="18"/>
        <v>15.6067</v>
      </c>
      <c r="AM121">
        <f t="shared" si="19"/>
        <v>7.1632255927999999</v>
      </c>
      <c r="AP121" s="9"/>
      <c r="AQ121" s="22">
        <v>1.2410000000000001</v>
      </c>
      <c r="AR121" s="22">
        <v>227.976</v>
      </c>
      <c r="AS121" s="22">
        <v>-1.45691E-2</v>
      </c>
      <c r="AT121" s="22">
        <v>111</v>
      </c>
      <c r="AU121" s="22">
        <v>1.23993</v>
      </c>
      <c r="AV121">
        <f t="shared" si="20"/>
        <v>14.569100000000001</v>
      </c>
      <c r="AW121">
        <f t="shared" si="21"/>
        <v>18.080253100000004</v>
      </c>
      <c r="AX121" s="9"/>
      <c r="AY121" s="22">
        <v>0.458984</v>
      </c>
      <c r="AZ121" s="22">
        <v>262.31599999999997</v>
      </c>
      <c r="BA121" s="22">
        <v>-1.5466300000000001E-2</v>
      </c>
      <c r="BB121" s="22">
        <v>111</v>
      </c>
      <c r="BC121" s="22">
        <v>0.45831300000000003</v>
      </c>
      <c r="BD121">
        <f t="shared" si="22"/>
        <v>15.4663</v>
      </c>
      <c r="BE121">
        <f t="shared" si="23"/>
        <v>7.0987842392000005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50.183100000000003</v>
      </c>
      <c r="I122" s="22">
        <v>-1.49567E-2</v>
      </c>
      <c r="J122" s="22">
        <v>112</v>
      </c>
      <c r="K122" s="22">
        <v>1.23505</v>
      </c>
      <c r="L122">
        <f t="shared" si="12"/>
        <v>14.9567</v>
      </c>
      <c r="M122">
        <f t="shared" si="13"/>
        <v>18.485882931999999</v>
      </c>
      <c r="N122" s="9"/>
      <c r="O122" s="22">
        <v>0.46401999999999999</v>
      </c>
      <c r="P122" s="22">
        <v>99.609499999999997</v>
      </c>
      <c r="Q122" s="22">
        <v>-1.5646400000000001E-2</v>
      </c>
      <c r="R122" s="22">
        <v>112</v>
      </c>
      <c r="S122" s="22">
        <v>0.46331800000000001</v>
      </c>
      <c r="T122">
        <f t="shared" si="14"/>
        <v>15.646400000000002</v>
      </c>
      <c r="U122">
        <f t="shared" si="15"/>
        <v>7.2602425280000009</v>
      </c>
      <c r="X122" s="9"/>
      <c r="Y122" s="22">
        <v>1.2359599999999999</v>
      </c>
      <c r="Z122" s="22">
        <v>129.06700000000001</v>
      </c>
      <c r="AA122" s="22">
        <v>-1.4782699999999999E-2</v>
      </c>
      <c r="AB122" s="22">
        <v>112</v>
      </c>
      <c r="AC122" s="22">
        <v>1.23566</v>
      </c>
      <c r="AD122">
        <f t="shared" si="16"/>
        <v>14.7827</v>
      </c>
      <c r="AE122">
        <f t="shared" si="17"/>
        <v>18.270825891999998</v>
      </c>
      <c r="AF122" s="9"/>
      <c r="AG122" s="22">
        <v>0.46401999999999999</v>
      </c>
      <c r="AH122" s="22">
        <v>178.54</v>
      </c>
      <c r="AI122" s="22">
        <v>-1.5606699999999999E-2</v>
      </c>
      <c r="AJ122" s="22">
        <v>112</v>
      </c>
      <c r="AK122" s="22">
        <v>0.46340900000000002</v>
      </c>
      <c r="AL122">
        <f t="shared" si="18"/>
        <v>15.6067</v>
      </c>
      <c r="AM122">
        <f t="shared" si="19"/>
        <v>7.2418209339999997</v>
      </c>
      <c r="AP122" s="9"/>
      <c r="AQ122" s="22">
        <v>1.2359599999999999</v>
      </c>
      <c r="AR122" s="22">
        <v>227.98599999999999</v>
      </c>
      <c r="AS122" s="22">
        <v>-1.4584400000000001E-2</v>
      </c>
      <c r="AT122" s="22">
        <v>112</v>
      </c>
      <c r="AU122" s="22">
        <v>1.23505</v>
      </c>
      <c r="AV122">
        <f t="shared" si="20"/>
        <v>14.5844</v>
      </c>
      <c r="AW122">
        <f t="shared" si="21"/>
        <v>18.025735023999999</v>
      </c>
      <c r="AX122" s="9"/>
      <c r="AY122" s="22">
        <v>0.46401999999999999</v>
      </c>
      <c r="AZ122" s="22">
        <v>262.327</v>
      </c>
      <c r="BA122" s="22">
        <v>-1.5469399999999999E-2</v>
      </c>
      <c r="BB122" s="22">
        <v>112</v>
      </c>
      <c r="BC122" s="22">
        <v>0.46340900000000002</v>
      </c>
      <c r="BD122">
        <f t="shared" si="22"/>
        <v>15.4694</v>
      </c>
      <c r="BE122">
        <f t="shared" si="23"/>
        <v>7.1781109880000002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50.193199999999997</v>
      </c>
      <c r="I123" s="22">
        <v>-1.4981100000000001E-2</v>
      </c>
      <c r="J123" s="22">
        <v>113</v>
      </c>
      <c r="K123" s="22">
        <v>1.2301599999999999</v>
      </c>
      <c r="L123">
        <f t="shared" si="12"/>
        <v>14.981100000000001</v>
      </c>
      <c r="M123">
        <f t="shared" si="13"/>
        <v>18.440685423000001</v>
      </c>
      <c r="N123" s="9"/>
      <c r="O123" s="22">
        <v>0.469055</v>
      </c>
      <c r="P123" s="22">
        <v>99.619600000000005</v>
      </c>
      <c r="Q123" s="22">
        <v>-1.56525E-2</v>
      </c>
      <c r="R123" s="22">
        <v>113</v>
      </c>
      <c r="S123" s="22">
        <v>0.468414</v>
      </c>
      <c r="T123">
        <f t="shared" si="14"/>
        <v>15.6525</v>
      </c>
      <c r="U123">
        <f t="shared" si="15"/>
        <v>7.3418833875000002</v>
      </c>
      <c r="X123" s="9"/>
      <c r="Y123" s="22">
        <v>1.2309300000000001</v>
      </c>
      <c r="Z123" s="22">
        <v>129.077</v>
      </c>
      <c r="AA123" s="22">
        <v>-1.4798E-2</v>
      </c>
      <c r="AB123" s="22">
        <v>113</v>
      </c>
      <c r="AC123" s="22">
        <v>1.22986</v>
      </c>
      <c r="AD123">
        <f t="shared" si="16"/>
        <v>14.798</v>
      </c>
      <c r="AE123">
        <f t="shared" si="17"/>
        <v>18.215302140000002</v>
      </c>
      <c r="AF123" s="9"/>
      <c r="AG123" s="22">
        <v>0.469055</v>
      </c>
      <c r="AH123" s="22">
        <v>178.55</v>
      </c>
      <c r="AI123" s="22">
        <v>-1.5600599999999999E-2</v>
      </c>
      <c r="AJ123" s="22">
        <v>113</v>
      </c>
      <c r="AK123" s="22">
        <v>0.468414</v>
      </c>
      <c r="AL123">
        <f t="shared" si="18"/>
        <v>15.6006</v>
      </c>
      <c r="AM123">
        <f t="shared" si="19"/>
        <v>7.3175394330000003</v>
      </c>
      <c r="AP123" s="9"/>
      <c r="AQ123" s="22">
        <v>1.2309300000000001</v>
      </c>
      <c r="AR123" s="22">
        <v>227.99600000000001</v>
      </c>
      <c r="AS123" s="22">
        <v>-1.45966E-2</v>
      </c>
      <c r="AT123" s="22">
        <v>113</v>
      </c>
      <c r="AU123" s="22">
        <v>1.2301599999999999</v>
      </c>
      <c r="AV123">
        <f t="shared" si="20"/>
        <v>14.596599999999999</v>
      </c>
      <c r="AW123">
        <f t="shared" si="21"/>
        <v>17.967392837999999</v>
      </c>
      <c r="AX123" s="9"/>
      <c r="AY123" s="22">
        <v>0.469055</v>
      </c>
      <c r="AZ123" s="22">
        <v>262.33699999999999</v>
      </c>
      <c r="BA123" s="22">
        <v>-1.5469399999999999E-2</v>
      </c>
      <c r="BB123" s="22">
        <v>113</v>
      </c>
      <c r="BC123" s="22">
        <v>0.468414</v>
      </c>
      <c r="BD123">
        <f t="shared" si="22"/>
        <v>15.4694</v>
      </c>
      <c r="BE123">
        <f t="shared" si="23"/>
        <v>7.255999417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50.203200000000002</v>
      </c>
      <c r="I124" s="22">
        <v>-1.50055E-2</v>
      </c>
      <c r="J124" s="22">
        <v>114</v>
      </c>
      <c r="K124" s="22">
        <v>1.2252799999999999</v>
      </c>
      <c r="L124">
        <f t="shared" si="12"/>
        <v>15.0055</v>
      </c>
      <c r="M124">
        <f t="shared" si="13"/>
        <v>18.395092394999999</v>
      </c>
      <c r="N124" s="9"/>
      <c r="O124" s="22">
        <v>0.47409099999999998</v>
      </c>
      <c r="P124" s="22">
        <v>99.6297</v>
      </c>
      <c r="Q124" s="22">
        <v>-1.5655499999999999E-2</v>
      </c>
      <c r="R124" s="22">
        <v>114</v>
      </c>
      <c r="S124" s="22">
        <v>0.47348000000000001</v>
      </c>
      <c r="T124">
        <f t="shared" si="14"/>
        <v>15.6555</v>
      </c>
      <c r="U124">
        <f t="shared" si="15"/>
        <v>7.4221316504999999</v>
      </c>
      <c r="X124" s="9"/>
      <c r="Y124" s="22">
        <v>1.2258899999999999</v>
      </c>
      <c r="Z124" s="22">
        <v>129.08699999999999</v>
      </c>
      <c r="AA124" s="22">
        <v>-1.4801E-2</v>
      </c>
      <c r="AB124" s="22">
        <v>114</v>
      </c>
      <c r="AC124" s="22">
        <v>1.22498</v>
      </c>
      <c r="AD124">
        <f t="shared" si="16"/>
        <v>14.801</v>
      </c>
      <c r="AE124">
        <f t="shared" si="17"/>
        <v>18.14439789</v>
      </c>
      <c r="AF124" s="9"/>
      <c r="AG124" s="22">
        <v>0.47409099999999998</v>
      </c>
      <c r="AH124" s="22">
        <v>178.56</v>
      </c>
      <c r="AI124" s="22">
        <v>-1.55975E-2</v>
      </c>
      <c r="AJ124" s="22">
        <v>114</v>
      </c>
      <c r="AK124" s="22">
        <v>0.47332800000000003</v>
      </c>
      <c r="AL124">
        <f t="shared" si="18"/>
        <v>15.5975</v>
      </c>
      <c r="AM124">
        <f t="shared" si="19"/>
        <v>7.3946343724999997</v>
      </c>
      <c r="AP124" s="9"/>
      <c r="AQ124" s="22">
        <v>1.2258899999999999</v>
      </c>
      <c r="AR124" s="22">
        <v>228.00700000000001</v>
      </c>
      <c r="AS124" s="22">
        <v>-1.4611799999999999E-2</v>
      </c>
      <c r="AT124" s="22">
        <v>114</v>
      </c>
      <c r="AU124" s="22">
        <v>1.2246699999999999</v>
      </c>
      <c r="AV124">
        <f t="shared" si="20"/>
        <v>14.611799999999999</v>
      </c>
      <c r="AW124">
        <f t="shared" si="21"/>
        <v>17.912459501999997</v>
      </c>
      <c r="AX124" s="9"/>
      <c r="AY124" s="22">
        <v>0.47409099999999998</v>
      </c>
      <c r="AZ124" s="22">
        <v>262.34699999999998</v>
      </c>
      <c r="BA124" s="22">
        <v>-1.54755E-2</v>
      </c>
      <c r="BB124" s="22">
        <v>114</v>
      </c>
      <c r="BC124" s="22">
        <v>0.47344999999999998</v>
      </c>
      <c r="BD124">
        <f t="shared" si="22"/>
        <v>15.4755</v>
      </c>
      <c r="BE124">
        <f t="shared" si="23"/>
        <v>7.3367952704999997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50.213299999999997</v>
      </c>
      <c r="I125" s="22">
        <v>-1.50238E-2</v>
      </c>
      <c r="J125" s="22">
        <v>115</v>
      </c>
      <c r="K125" s="22">
        <v>1.2200899999999999</v>
      </c>
      <c r="L125">
        <f t="shared" si="12"/>
        <v>15.0238</v>
      </c>
      <c r="M125">
        <f t="shared" si="13"/>
        <v>18.341956467999999</v>
      </c>
      <c r="N125" s="9"/>
      <c r="O125" s="22">
        <v>0.479126</v>
      </c>
      <c r="P125" s="22">
        <v>99.639700000000005</v>
      </c>
      <c r="Q125" s="22">
        <v>-1.5655499999999999E-2</v>
      </c>
      <c r="R125" s="22">
        <v>115</v>
      </c>
      <c r="S125" s="22">
        <v>0.47839399999999999</v>
      </c>
      <c r="T125">
        <f t="shared" si="14"/>
        <v>15.6555</v>
      </c>
      <c r="U125">
        <f t="shared" si="15"/>
        <v>7.5009570930000002</v>
      </c>
      <c r="X125" s="9"/>
      <c r="Y125" s="22">
        <v>1.2208600000000001</v>
      </c>
      <c r="Z125" s="22">
        <v>129.09700000000001</v>
      </c>
      <c r="AA125" s="22">
        <v>-1.4816299999999999E-2</v>
      </c>
      <c r="AB125" s="22">
        <v>115</v>
      </c>
      <c r="AC125" s="22">
        <v>1.2203999999999999</v>
      </c>
      <c r="AD125">
        <f t="shared" si="16"/>
        <v>14.8163</v>
      </c>
      <c r="AE125">
        <f t="shared" si="17"/>
        <v>18.088628018000001</v>
      </c>
      <c r="AF125" s="9"/>
      <c r="AG125" s="22">
        <v>0.479126</v>
      </c>
      <c r="AH125" s="22">
        <v>178.57</v>
      </c>
      <c r="AI125" s="22">
        <v>-1.5594500000000001E-2</v>
      </c>
      <c r="AJ125" s="22">
        <v>115</v>
      </c>
      <c r="AK125" s="22">
        <v>0.478516</v>
      </c>
      <c r="AL125">
        <f t="shared" si="18"/>
        <v>15.5945</v>
      </c>
      <c r="AM125">
        <f t="shared" si="19"/>
        <v>7.4717304069999999</v>
      </c>
      <c r="AP125" s="9"/>
      <c r="AQ125" s="22">
        <v>1.2208600000000001</v>
      </c>
      <c r="AR125" s="22">
        <v>228.017</v>
      </c>
      <c r="AS125" s="22">
        <v>-1.4627100000000001E-2</v>
      </c>
      <c r="AT125" s="22">
        <v>115</v>
      </c>
      <c r="AU125" s="22">
        <v>1.2197899999999999</v>
      </c>
      <c r="AV125">
        <f t="shared" si="20"/>
        <v>14.6271</v>
      </c>
      <c r="AW125">
        <f t="shared" si="21"/>
        <v>17.857641306000001</v>
      </c>
      <c r="AX125" s="9"/>
      <c r="AY125" s="22">
        <v>0.479126</v>
      </c>
      <c r="AZ125" s="22">
        <v>262.35700000000003</v>
      </c>
      <c r="BA125" s="22">
        <v>-1.54816E-2</v>
      </c>
      <c r="BB125" s="22">
        <v>115</v>
      </c>
      <c r="BC125" s="22">
        <v>0.478516</v>
      </c>
      <c r="BD125">
        <f t="shared" si="22"/>
        <v>15.4816</v>
      </c>
      <c r="BE125">
        <f t="shared" si="23"/>
        <v>7.4176370815999997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50.223399999999998</v>
      </c>
      <c r="I126" s="22">
        <v>-1.50391E-2</v>
      </c>
      <c r="J126" s="22">
        <v>116</v>
      </c>
      <c r="K126" s="22">
        <v>1.2149000000000001</v>
      </c>
      <c r="L126">
        <f t="shared" si="12"/>
        <v>15.039099999999999</v>
      </c>
      <c r="M126">
        <f t="shared" si="13"/>
        <v>18.284838561999997</v>
      </c>
      <c r="N126" s="9"/>
      <c r="O126" s="22">
        <v>0.48416100000000001</v>
      </c>
      <c r="P126" s="22">
        <v>99.649799999999999</v>
      </c>
      <c r="Q126" s="22">
        <v>-1.5655499999999999E-2</v>
      </c>
      <c r="R126" s="22">
        <v>116</v>
      </c>
      <c r="S126" s="22">
        <v>0.48352099999999998</v>
      </c>
      <c r="T126">
        <f t="shared" si="14"/>
        <v>15.6555</v>
      </c>
      <c r="U126">
        <f t="shared" si="15"/>
        <v>7.5797825354999997</v>
      </c>
      <c r="X126" s="9"/>
      <c r="Y126" s="22">
        <v>1.2158199999999999</v>
      </c>
      <c r="Z126" s="22">
        <v>129.107</v>
      </c>
      <c r="AA126" s="22">
        <v>-1.48346E-2</v>
      </c>
      <c r="AB126" s="22">
        <v>116</v>
      </c>
      <c r="AC126" s="22">
        <v>1.2149000000000001</v>
      </c>
      <c r="AD126">
        <f t="shared" si="16"/>
        <v>14.8346</v>
      </c>
      <c r="AE126">
        <f t="shared" si="17"/>
        <v>18.036203371999999</v>
      </c>
      <c r="AF126" s="9"/>
      <c r="AG126" s="22">
        <v>0.48416100000000001</v>
      </c>
      <c r="AH126" s="22">
        <v>178.58</v>
      </c>
      <c r="AI126" s="22">
        <v>-1.55914E-2</v>
      </c>
      <c r="AJ126" s="22">
        <v>116</v>
      </c>
      <c r="AK126" s="22">
        <v>0.48352099999999998</v>
      </c>
      <c r="AL126">
        <f t="shared" si="18"/>
        <v>15.5914</v>
      </c>
      <c r="AM126">
        <f t="shared" si="19"/>
        <v>7.5487478154000005</v>
      </c>
      <c r="AP126" s="9"/>
      <c r="AQ126" s="22">
        <v>1.2158199999999999</v>
      </c>
      <c r="AR126" s="22">
        <v>228.02699999999999</v>
      </c>
      <c r="AS126" s="22">
        <v>-1.4648400000000001E-2</v>
      </c>
      <c r="AT126" s="22">
        <v>116</v>
      </c>
      <c r="AU126" s="22">
        <v>1.2155199999999999</v>
      </c>
      <c r="AV126">
        <f t="shared" si="20"/>
        <v>14.648400000000001</v>
      </c>
      <c r="AW126">
        <f t="shared" si="21"/>
        <v>17.809817687999999</v>
      </c>
      <c r="AX126" s="9"/>
      <c r="AY126" s="22">
        <v>0.48416100000000001</v>
      </c>
      <c r="AZ126" s="22">
        <v>262.36700000000002</v>
      </c>
      <c r="BA126" s="22">
        <v>-1.5484599999999999E-2</v>
      </c>
      <c r="BB126" s="22">
        <v>116</v>
      </c>
      <c r="BC126" s="22">
        <v>0.48355100000000001</v>
      </c>
      <c r="BD126">
        <f t="shared" si="22"/>
        <v>15.484599999999999</v>
      </c>
      <c r="BE126">
        <f t="shared" si="23"/>
        <v>7.4970394205999993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50.233400000000003</v>
      </c>
      <c r="I127" s="22">
        <v>-1.50513E-2</v>
      </c>
      <c r="J127" s="22">
        <v>117</v>
      </c>
      <c r="K127" s="22">
        <v>1.2103299999999999</v>
      </c>
      <c r="L127">
        <f t="shared" si="12"/>
        <v>15.051299999999999</v>
      </c>
      <c r="M127">
        <f t="shared" si="13"/>
        <v>18.223813013999997</v>
      </c>
      <c r="N127" s="9"/>
      <c r="O127" s="22">
        <v>0.48919699999999999</v>
      </c>
      <c r="P127" s="22">
        <v>99.659899999999993</v>
      </c>
      <c r="Q127" s="22">
        <v>-1.5655499999999999E-2</v>
      </c>
      <c r="R127" s="22">
        <v>117</v>
      </c>
      <c r="S127" s="22">
        <v>0.48849500000000001</v>
      </c>
      <c r="T127">
        <f t="shared" si="14"/>
        <v>15.6555</v>
      </c>
      <c r="U127">
        <f t="shared" si="15"/>
        <v>7.6586236334999995</v>
      </c>
      <c r="X127" s="9"/>
      <c r="Y127" s="22">
        <v>1.21078</v>
      </c>
      <c r="Z127" s="22">
        <v>129.11699999999999</v>
      </c>
      <c r="AA127" s="22">
        <v>-1.48529E-2</v>
      </c>
      <c r="AB127" s="22">
        <v>117</v>
      </c>
      <c r="AC127" s="22">
        <v>1.2094100000000001</v>
      </c>
      <c r="AD127">
        <f t="shared" si="16"/>
        <v>14.8529</v>
      </c>
      <c r="AE127">
        <f t="shared" si="17"/>
        <v>17.983594262</v>
      </c>
      <c r="AF127" s="9"/>
      <c r="AG127" s="22">
        <v>0.48919699999999999</v>
      </c>
      <c r="AH127" s="22">
        <v>178.59</v>
      </c>
      <c r="AI127" s="22">
        <v>-1.55853E-2</v>
      </c>
      <c r="AJ127" s="22">
        <v>117</v>
      </c>
      <c r="AK127" s="22">
        <v>0.48858600000000002</v>
      </c>
      <c r="AL127">
        <f t="shared" si="18"/>
        <v>15.5853</v>
      </c>
      <c r="AM127">
        <f t="shared" si="19"/>
        <v>7.6242820041000003</v>
      </c>
      <c r="AP127" s="9"/>
      <c r="AQ127" s="22">
        <v>1.21078</v>
      </c>
      <c r="AR127" s="22">
        <v>228.03700000000001</v>
      </c>
      <c r="AS127" s="22">
        <v>-1.4660599999999999E-2</v>
      </c>
      <c r="AT127" s="22">
        <v>117</v>
      </c>
      <c r="AU127" s="22">
        <v>1.2097199999999999</v>
      </c>
      <c r="AV127">
        <f t="shared" si="20"/>
        <v>14.660599999999999</v>
      </c>
      <c r="AW127">
        <f t="shared" si="21"/>
        <v>17.750761267999998</v>
      </c>
      <c r="AX127" s="9"/>
      <c r="AY127" s="22">
        <v>0.48919699999999999</v>
      </c>
      <c r="AZ127" s="22">
        <v>262.37700000000001</v>
      </c>
      <c r="BA127" s="22">
        <v>-1.54755E-2</v>
      </c>
      <c r="BB127" s="22">
        <v>117</v>
      </c>
      <c r="BC127" s="22">
        <v>0.48855599999999999</v>
      </c>
      <c r="BD127">
        <f t="shared" si="22"/>
        <v>15.4755</v>
      </c>
      <c r="BE127">
        <f t="shared" si="23"/>
        <v>7.5705681734999999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50.243499999999997</v>
      </c>
      <c r="I128" s="22">
        <v>-1.5063500000000001E-2</v>
      </c>
      <c r="J128" s="22">
        <v>118</v>
      </c>
      <c r="K128" s="22">
        <v>1.2045300000000001</v>
      </c>
      <c r="L128">
        <f t="shared" si="12"/>
        <v>15.063500000000001</v>
      </c>
      <c r="M128">
        <f t="shared" si="13"/>
        <v>18.162815125000002</v>
      </c>
      <c r="N128" s="9"/>
      <c r="O128" s="22">
        <v>0.494232</v>
      </c>
      <c r="P128" s="22">
        <v>99.669899999999998</v>
      </c>
      <c r="Q128" s="22">
        <v>-1.5658600000000002E-2</v>
      </c>
      <c r="R128" s="22">
        <v>118</v>
      </c>
      <c r="S128" s="22">
        <v>0.49356100000000003</v>
      </c>
      <c r="T128">
        <f t="shared" si="14"/>
        <v>15.658600000000002</v>
      </c>
      <c r="U128">
        <f t="shared" si="15"/>
        <v>7.7389811952000009</v>
      </c>
      <c r="X128" s="9"/>
      <c r="Y128" s="22">
        <v>1.2057500000000001</v>
      </c>
      <c r="Z128" s="22">
        <v>129.12700000000001</v>
      </c>
      <c r="AA128" s="22">
        <v>-1.48621E-2</v>
      </c>
      <c r="AB128" s="22">
        <v>118</v>
      </c>
      <c r="AC128" s="22">
        <v>1.2054400000000001</v>
      </c>
      <c r="AD128">
        <f t="shared" si="16"/>
        <v>14.8621</v>
      </c>
      <c r="AE128">
        <f t="shared" si="17"/>
        <v>17.919977075000002</v>
      </c>
      <c r="AF128" s="9"/>
      <c r="AG128" s="22">
        <v>0.494232</v>
      </c>
      <c r="AH128" s="22">
        <v>178.6</v>
      </c>
      <c r="AI128" s="22">
        <v>-1.55853E-2</v>
      </c>
      <c r="AJ128" s="22">
        <v>118</v>
      </c>
      <c r="AK128" s="22">
        <v>0.49353000000000002</v>
      </c>
      <c r="AL128">
        <f t="shared" si="18"/>
        <v>15.5853</v>
      </c>
      <c r="AM128">
        <f t="shared" si="19"/>
        <v>7.7027539896000006</v>
      </c>
      <c r="AP128" s="9"/>
      <c r="AQ128" s="22">
        <v>1.2057500000000001</v>
      </c>
      <c r="AR128" s="22">
        <v>228.047</v>
      </c>
      <c r="AS128" s="22">
        <v>-1.46851E-2</v>
      </c>
      <c r="AT128" s="22">
        <v>118</v>
      </c>
      <c r="AU128" s="22">
        <v>1.2051400000000001</v>
      </c>
      <c r="AV128">
        <f t="shared" si="20"/>
        <v>14.6851</v>
      </c>
      <c r="AW128">
        <f t="shared" si="21"/>
        <v>17.706559325000001</v>
      </c>
      <c r="AX128" s="9"/>
      <c r="AY128" s="22">
        <v>0.494232</v>
      </c>
      <c r="AZ128" s="22">
        <v>262.387</v>
      </c>
      <c r="BA128" s="22">
        <v>-1.5457200000000001E-2</v>
      </c>
      <c r="BB128" s="22">
        <v>118</v>
      </c>
      <c r="BC128" s="22">
        <v>0.49362200000000001</v>
      </c>
      <c r="BD128">
        <f t="shared" si="22"/>
        <v>15.4572</v>
      </c>
      <c r="BE128">
        <f t="shared" si="23"/>
        <v>7.6394428703999999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50.253599999999999</v>
      </c>
      <c r="I129" s="22">
        <v>-1.5075699999999999E-2</v>
      </c>
      <c r="J129" s="22">
        <v>119</v>
      </c>
      <c r="K129" s="22">
        <v>1.1993400000000001</v>
      </c>
      <c r="L129">
        <f t="shared" si="12"/>
        <v>15.075699999999999</v>
      </c>
      <c r="M129">
        <f t="shared" si="13"/>
        <v>18.101543746999997</v>
      </c>
      <c r="N129" s="9"/>
      <c r="O129" s="22">
        <v>0.49926799999999999</v>
      </c>
      <c r="P129" s="22">
        <v>99.68</v>
      </c>
      <c r="Q129" s="22">
        <v>-1.56647E-2</v>
      </c>
      <c r="R129" s="22">
        <v>119</v>
      </c>
      <c r="S129" s="22">
        <v>0.49853500000000001</v>
      </c>
      <c r="T129">
        <f t="shared" si="14"/>
        <v>15.6647</v>
      </c>
      <c r="U129">
        <f t="shared" si="15"/>
        <v>7.8208834395999993</v>
      </c>
      <c r="X129" s="9"/>
      <c r="Y129" s="22">
        <v>1.2007099999999999</v>
      </c>
      <c r="Z129" s="22">
        <v>129.137</v>
      </c>
      <c r="AA129" s="22">
        <v>-1.48743E-2</v>
      </c>
      <c r="AB129" s="22">
        <v>119</v>
      </c>
      <c r="AC129" s="22">
        <v>1.2005600000000001</v>
      </c>
      <c r="AD129">
        <f t="shared" si="16"/>
        <v>14.8743</v>
      </c>
      <c r="AE129">
        <f t="shared" si="17"/>
        <v>17.859720752999998</v>
      </c>
      <c r="AF129" s="9"/>
      <c r="AG129" s="22">
        <v>0.49926799999999999</v>
      </c>
      <c r="AH129" s="22">
        <v>178.61</v>
      </c>
      <c r="AI129" s="22">
        <v>-1.55853E-2</v>
      </c>
      <c r="AJ129" s="22">
        <v>119</v>
      </c>
      <c r="AK129" s="22">
        <v>0.49850499999999998</v>
      </c>
      <c r="AL129">
        <f t="shared" si="18"/>
        <v>15.5853</v>
      </c>
      <c r="AM129">
        <f t="shared" si="19"/>
        <v>7.7812415603999998</v>
      </c>
      <c r="AP129" s="9"/>
      <c r="AQ129" s="22">
        <v>1.2007099999999999</v>
      </c>
      <c r="AR129" s="22">
        <v>228.05699999999999</v>
      </c>
      <c r="AS129" s="22">
        <v>-1.4700299999999999E-2</v>
      </c>
      <c r="AT129" s="22">
        <v>119</v>
      </c>
      <c r="AU129" s="22">
        <v>1.1996500000000001</v>
      </c>
      <c r="AV129">
        <f t="shared" si="20"/>
        <v>14.700299999999999</v>
      </c>
      <c r="AW129">
        <f t="shared" si="21"/>
        <v>17.650797212999997</v>
      </c>
      <c r="AX129" s="9"/>
      <c r="AY129" s="22">
        <v>0.49926799999999999</v>
      </c>
      <c r="AZ129" s="22">
        <v>262.39699999999999</v>
      </c>
      <c r="BA129" s="22">
        <v>-1.5444899999999999E-2</v>
      </c>
      <c r="BB129" s="22">
        <v>119</v>
      </c>
      <c r="BC129" s="22">
        <v>0.49865700000000002</v>
      </c>
      <c r="BD129">
        <f t="shared" si="22"/>
        <v>15.444899999999999</v>
      </c>
      <c r="BE129">
        <f t="shared" si="23"/>
        <v>7.7111443331999991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50.2637</v>
      </c>
      <c r="I130" s="22">
        <v>-1.50879E-2</v>
      </c>
      <c r="J130" s="22">
        <v>120</v>
      </c>
      <c r="K130" s="22">
        <v>1.19476</v>
      </c>
      <c r="L130">
        <f t="shared" si="12"/>
        <v>15.087899999999999</v>
      </c>
      <c r="M130">
        <f t="shared" si="13"/>
        <v>18.040300272</v>
      </c>
      <c r="N130" s="9"/>
      <c r="O130" s="22">
        <v>0.50430299999999995</v>
      </c>
      <c r="P130" s="22">
        <v>99.690100000000001</v>
      </c>
      <c r="Q130" s="22">
        <v>-1.56677E-2</v>
      </c>
      <c r="R130" s="22">
        <v>120</v>
      </c>
      <c r="S130" s="22">
        <v>0.50353999999999999</v>
      </c>
      <c r="T130">
        <f t="shared" si="14"/>
        <v>15.6677</v>
      </c>
      <c r="U130">
        <f t="shared" si="15"/>
        <v>7.9012681130999995</v>
      </c>
      <c r="X130" s="9"/>
      <c r="Y130" s="22">
        <v>1.1956800000000001</v>
      </c>
      <c r="Z130" s="22">
        <v>129.14699999999999</v>
      </c>
      <c r="AA130" s="22">
        <v>-1.48773E-2</v>
      </c>
      <c r="AB130" s="22">
        <v>120</v>
      </c>
      <c r="AC130" s="22">
        <v>1.19537</v>
      </c>
      <c r="AD130">
        <f t="shared" si="16"/>
        <v>14.8773</v>
      </c>
      <c r="AE130">
        <f t="shared" si="17"/>
        <v>17.788490064000001</v>
      </c>
      <c r="AF130" s="9"/>
      <c r="AG130" s="22">
        <v>0.50430299999999995</v>
      </c>
      <c r="AH130" s="22">
        <v>178.62100000000001</v>
      </c>
      <c r="AI130" s="22">
        <v>-1.55792E-2</v>
      </c>
      <c r="AJ130" s="22">
        <v>120</v>
      </c>
      <c r="AK130" s="22">
        <v>0.50363199999999997</v>
      </c>
      <c r="AL130">
        <f t="shared" si="18"/>
        <v>15.5792</v>
      </c>
      <c r="AM130">
        <f t="shared" si="19"/>
        <v>7.856637297599999</v>
      </c>
      <c r="AP130" s="9"/>
      <c r="AQ130" s="22">
        <v>1.1956800000000001</v>
      </c>
      <c r="AR130" s="22">
        <v>228.06700000000001</v>
      </c>
      <c r="AS130" s="22">
        <v>-1.47125E-2</v>
      </c>
      <c r="AT130" s="22">
        <v>120</v>
      </c>
      <c r="AU130" s="22">
        <v>1.1944600000000001</v>
      </c>
      <c r="AV130">
        <f t="shared" si="20"/>
        <v>14.7125</v>
      </c>
      <c r="AW130">
        <f t="shared" si="21"/>
        <v>17.591442000000001</v>
      </c>
      <c r="AX130" s="9"/>
      <c r="AY130" s="22">
        <v>0.50430299999999995</v>
      </c>
      <c r="AZ130" s="22">
        <v>262.40699999999998</v>
      </c>
      <c r="BA130" s="22">
        <v>-1.54419E-2</v>
      </c>
      <c r="BB130" s="22">
        <v>120</v>
      </c>
      <c r="BC130" s="22">
        <v>0.50353999999999999</v>
      </c>
      <c r="BD130">
        <f t="shared" si="22"/>
        <v>15.4419</v>
      </c>
      <c r="BE130">
        <f t="shared" si="23"/>
        <v>7.7873964956999995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50.273699999999998</v>
      </c>
      <c r="I131" s="22">
        <v>-1.51001E-2</v>
      </c>
      <c r="J131" s="22">
        <v>121</v>
      </c>
      <c r="K131" s="22">
        <v>1.18927</v>
      </c>
      <c r="L131">
        <f t="shared" si="12"/>
        <v>15.100099999999999</v>
      </c>
      <c r="M131">
        <f t="shared" si="13"/>
        <v>17.978783063999998</v>
      </c>
      <c r="N131" s="9"/>
      <c r="O131" s="22">
        <v>0.50933799999999996</v>
      </c>
      <c r="P131" s="22">
        <v>99.700199999999995</v>
      </c>
      <c r="Q131" s="22">
        <v>-1.5661600000000001E-2</v>
      </c>
      <c r="R131" s="22">
        <v>121</v>
      </c>
      <c r="S131" s="22">
        <v>0.50863599999999998</v>
      </c>
      <c r="T131">
        <f t="shared" si="14"/>
        <v>15.661600000000002</v>
      </c>
      <c r="U131">
        <f t="shared" si="15"/>
        <v>7.9770480207999999</v>
      </c>
      <c r="X131" s="9"/>
      <c r="Y131" s="22">
        <v>1.1906399999999999</v>
      </c>
      <c r="Z131" s="22">
        <v>129.15700000000001</v>
      </c>
      <c r="AA131" s="22">
        <v>-1.48834E-2</v>
      </c>
      <c r="AB131" s="22">
        <v>121</v>
      </c>
      <c r="AC131" s="22">
        <v>1.18988</v>
      </c>
      <c r="AD131">
        <f t="shared" si="16"/>
        <v>14.8834</v>
      </c>
      <c r="AE131">
        <f t="shared" si="17"/>
        <v>17.720771375999998</v>
      </c>
      <c r="AF131" s="9"/>
      <c r="AG131" s="22">
        <v>0.50933799999999996</v>
      </c>
      <c r="AH131" s="22">
        <v>178.631</v>
      </c>
      <c r="AI131" s="22">
        <v>-1.55762E-2</v>
      </c>
      <c r="AJ131" s="22">
        <v>121</v>
      </c>
      <c r="AK131" s="22">
        <v>0.50863599999999998</v>
      </c>
      <c r="AL131">
        <f t="shared" si="18"/>
        <v>15.5762</v>
      </c>
      <c r="AM131">
        <f t="shared" si="19"/>
        <v>7.9335505555999992</v>
      </c>
      <c r="AP131" s="9"/>
      <c r="AQ131" s="22">
        <v>1.1906399999999999</v>
      </c>
      <c r="AR131" s="22">
        <v>228.077</v>
      </c>
      <c r="AS131" s="22">
        <v>-1.4721700000000001E-2</v>
      </c>
      <c r="AT131" s="22">
        <v>121</v>
      </c>
      <c r="AU131" s="22">
        <v>1.18988</v>
      </c>
      <c r="AV131">
        <f t="shared" si="20"/>
        <v>14.7217</v>
      </c>
      <c r="AW131">
        <f t="shared" si="21"/>
        <v>17.528244888</v>
      </c>
      <c r="AX131" s="9"/>
      <c r="AY131" s="22">
        <v>0.50933799999999996</v>
      </c>
      <c r="AZ131" s="22">
        <v>262.41699999999997</v>
      </c>
      <c r="BA131" s="22">
        <v>-1.54266E-2</v>
      </c>
      <c r="BB131" s="22">
        <v>121</v>
      </c>
      <c r="BC131" s="22">
        <v>0.50869799999999998</v>
      </c>
      <c r="BD131">
        <f t="shared" si="22"/>
        <v>15.426600000000001</v>
      </c>
      <c r="BE131">
        <f t="shared" si="23"/>
        <v>7.8573535907999998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50.283799999999999</v>
      </c>
      <c r="I132" s="22">
        <v>-1.51123E-2</v>
      </c>
      <c r="J132" s="22">
        <v>122</v>
      </c>
      <c r="K132" s="22">
        <v>1.1850000000000001</v>
      </c>
      <c r="L132">
        <f t="shared" si="12"/>
        <v>15.112300000000001</v>
      </c>
      <c r="M132">
        <f t="shared" si="13"/>
        <v>17.917294003000002</v>
      </c>
      <c r="N132" s="9"/>
      <c r="O132" s="22">
        <v>0.514374</v>
      </c>
      <c r="P132" s="22">
        <v>99.7102</v>
      </c>
      <c r="Q132" s="22">
        <v>-1.5655499999999999E-2</v>
      </c>
      <c r="R132" s="22">
        <v>122</v>
      </c>
      <c r="S132" s="22">
        <v>0.51361100000000004</v>
      </c>
      <c r="T132">
        <f t="shared" si="14"/>
        <v>15.6555</v>
      </c>
      <c r="U132">
        <f t="shared" si="15"/>
        <v>8.0527821569999993</v>
      </c>
      <c r="X132" s="9"/>
      <c r="Y132" s="22">
        <v>1.1856100000000001</v>
      </c>
      <c r="Z132" s="22">
        <v>129.167</v>
      </c>
      <c r="AA132" s="22">
        <v>-1.4898700000000001E-2</v>
      </c>
      <c r="AB132" s="22">
        <v>122</v>
      </c>
      <c r="AC132" s="22">
        <v>1.18469</v>
      </c>
      <c r="AD132">
        <f t="shared" si="16"/>
        <v>14.898700000000002</v>
      </c>
      <c r="AE132">
        <f t="shared" si="17"/>
        <v>17.664047707000002</v>
      </c>
      <c r="AF132" s="9"/>
      <c r="AG132" s="22">
        <v>0.514374</v>
      </c>
      <c r="AH132" s="22">
        <v>178.64099999999999</v>
      </c>
      <c r="AI132" s="22">
        <v>-1.55762E-2</v>
      </c>
      <c r="AJ132" s="22">
        <v>122</v>
      </c>
      <c r="AK132" s="22">
        <v>0.51364100000000001</v>
      </c>
      <c r="AL132">
        <f t="shared" si="18"/>
        <v>15.5762</v>
      </c>
      <c r="AM132">
        <f t="shared" si="19"/>
        <v>8.0119922987999992</v>
      </c>
      <c r="AP132" s="9"/>
      <c r="AQ132" s="22">
        <v>1.1856100000000001</v>
      </c>
      <c r="AR132" s="22">
        <v>228.08699999999999</v>
      </c>
      <c r="AS132" s="22">
        <v>-1.47308E-2</v>
      </c>
      <c r="AT132" s="22">
        <v>122</v>
      </c>
      <c r="AU132" s="22">
        <v>1.1843900000000001</v>
      </c>
      <c r="AV132">
        <f t="shared" si="20"/>
        <v>14.7308</v>
      </c>
      <c r="AW132">
        <f t="shared" si="21"/>
        <v>17.464983788000001</v>
      </c>
      <c r="AX132" s="9"/>
      <c r="AY132" s="22">
        <v>0.514374</v>
      </c>
      <c r="AZ132" s="22">
        <v>262.42700000000002</v>
      </c>
      <c r="BA132" s="22">
        <v>-1.54114E-2</v>
      </c>
      <c r="BB132" s="22">
        <v>122</v>
      </c>
      <c r="BC132" s="22">
        <v>0.51364100000000001</v>
      </c>
      <c r="BD132">
        <f t="shared" si="22"/>
        <v>15.4114</v>
      </c>
      <c r="BE132">
        <f t="shared" si="23"/>
        <v>7.9272234635999999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50.293900000000001</v>
      </c>
      <c r="I133" s="22">
        <v>-1.51276E-2</v>
      </c>
      <c r="J133" s="22">
        <v>123</v>
      </c>
      <c r="K133" s="22">
        <v>1.1795</v>
      </c>
      <c r="L133">
        <f t="shared" si="12"/>
        <v>15.127599999999999</v>
      </c>
      <c r="M133">
        <f t="shared" si="13"/>
        <v>17.859190731999998</v>
      </c>
      <c r="N133" s="9"/>
      <c r="O133" s="22">
        <v>0.51940900000000001</v>
      </c>
      <c r="P133" s="22">
        <v>99.720299999999995</v>
      </c>
      <c r="Q133" s="22">
        <v>-1.5646400000000001E-2</v>
      </c>
      <c r="R133" s="22">
        <v>123</v>
      </c>
      <c r="S133" s="22">
        <v>0.51867700000000005</v>
      </c>
      <c r="T133">
        <f t="shared" si="14"/>
        <v>15.646400000000002</v>
      </c>
      <c r="U133">
        <f t="shared" si="15"/>
        <v>8.1268809776000008</v>
      </c>
      <c r="X133" s="9"/>
      <c r="Y133" s="22">
        <v>1.1805699999999999</v>
      </c>
      <c r="Z133" s="22">
        <v>129.17699999999999</v>
      </c>
      <c r="AA133" s="22">
        <v>-1.4904799999999999E-2</v>
      </c>
      <c r="AB133" s="22">
        <v>123</v>
      </c>
      <c r="AC133" s="22">
        <v>1.1795</v>
      </c>
      <c r="AD133">
        <f t="shared" si="16"/>
        <v>14.9048</v>
      </c>
      <c r="AE133">
        <f t="shared" si="17"/>
        <v>17.596159735999997</v>
      </c>
      <c r="AF133" s="9"/>
      <c r="AG133" s="22">
        <v>0.51940900000000001</v>
      </c>
      <c r="AH133" s="22">
        <v>178.65100000000001</v>
      </c>
      <c r="AI133" s="22">
        <v>-1.55792E-2</v>
      </c>
      <c r="AJ133" s="22">
        <v>123</v>
      </c>
      <c r="AK133" s="22">
        <v>0.51870700000000003</v>
      </c>
      <c r="AL133">
        <f t="shared" si="18"/>
        <v>15.5792</v>
      </c>
      <c r="AM133">
        <f t="shared" si="19"/>
        <v>8.0919766927999994</v>
      </c>
      <c r="AP133" s="9"/>
      <c r="AQ133" s="22">
        <v>1.1805699999999999</v>
      </c>
      <c r="AR133" s="22">
        <v>228.09700000000001</v>
      </c>
      <c r="AS133" s="22">
        <v>-1.4742999999999999E-2</v>
      </c>
      <c r="AT133" s="22">
        <v>123</v>
      </c>
      <c r="AU133" s="22">
        <v>1.17981</v>
      </c>
      <c r="AV133">
        <f t="shared" si="20"/>
        <v>14.742999999999999</v>
      </c>
      <c r="AW133">
        <f t="shared" si="21"/>
        <v>17.405143509999998</v>
      </c>
      <c r="AX133" s="9"/>
      <c r="AY133" s="22">
        <v>0.51940900000000001</v>
      </c>
      <c r="AZ133" s="22">
        <v>262.43700000000001</v>
      </c>
      <c r="BA133" s="22">
        <v>-1.53992E-2</v>
      </c>
      <c r="BB133" s="22">
        <v>123</v>
      </c>
      <c r="BC133" s="22">
        <v>0.51870700000000003</v>
      </c>
      <c r="BD133">
        <f t="shared" si="22"/>
        <v>15.3992</v>
      </c>
      <c r="BE133">
        <f t="shared" si="23"/>
        <v>7.9984830728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50.303899999999999</v>
      </c>
      <c r="I134" s="22">
        <v>-1.51398E-2</v>
      </c>
      <c r="J134" s="22">
        <v>124</v>
      </c>
      <c r="K134" s="22">
        <v>1.17462</v>
      </c>
      <c r="L134">
        <f t="shared" si="12"/>
        <v>15.139799999999999</v>
      </c>
      <c r="M134">
        <f t="shared" si="13"/>
        <v>17.797440492</v>
      </c>
      <c r="N134" s="9"/>
      <c r="O134" s="22">
        <v>0.52444500000000005</v>
      </c>
      <c r="P134" s="22">
        <v>99.730400000000003</v>
      </c>
      <c r="Q134" s="22">
        <v>-1.5634200000000001E-2</v>
      </c>
      <c r="R134" s="22">
        <v>124</v>
      </c>
      <c r="S134" s="22">
        <v>0.52359</v>
      </c>
      <c r="T134">
        <f t="shared" si="14"/>
        <v>15.634200000000002</v>
      </c>
      <c r="U134">
        <f t="shared" si="15"/>
        <v>8.1992780190000012</v>
      </c>
      <c r="X134" s="9"/>
      <c r="Y134" s="22">
        <v>1.17554</v>
      </c>
      <c r="Z134" s="22">
        <v>129.18700000000001</v>
      </c>
      <c r="AA134" s="22">
        <v>-1.4917E-2</v>
      </c>
      <c r="AB134" s="22">
        <v>124</v>
      </c>
      <c r="AC134" s="22">
        <v>1.17462</v>
      </c>
      <c r="AD134">
        <f t="shared" si="16"/>
        <v>14.917</v>
      </c>
      <c r="AE134">
        <f t="shared" si="17"/>
        <v>17.535530179999999</v>
      </c>
      <c r="AF134" s="9"/>
      <c r="AG134" s="22">
        <v>0.52444500000000005</v>
      </c>
      <c r="AH134" s="22">
        <v>178.661</v>
      </c>
      <c r="AI134" s="22">
        <v>-1.55853E-2</v>
      </c>
      <c r="AJ134" s="22">
        <v>124</v>
      </c>
      <c r="AK134" s="22">
        <v>0.52374299999999996</v>
      </c>
      <c r="AL134">
        <f t="shared" si="18"/>
        <v>15.5853</v>
      </c>
      <c r="AM134">
        <f t="shared" si="19"/>
        <v>8.1736326585000008</v>
      </c>
      <c r="AP134" s="9"/>
      <c r="AQ134" s="22">
        <v>1.17554</v>
      </c>
      <c r="AR134" s="22">
        <v>228.107</v>
      </c>
      <c r="AS134" s="22">
        <v>-1.47461E-2</v>
      </c>
      <c r="AT134" s="22">
        <v>124</v>
      </c>
      <c r="AU134" s="22">
        <v>1.17493</v>
      </c>
      <c r="AV134">
        <f t="shared" si="20"/>
        <v>14.7461</v>
      </c>
      <c r="AW134">
        <f t="shared" si="21"/>
        <v>17.334630394000001</v>
      </c>
      <c r="AX134" s="9"/>
      <c r="AY134" s="22">
        <v>0.52444500000000005</v>
      </c>
      <c r="AZ134" s="22">
        <v>262.447</v>
      </c>
      <c r="BA134" s="22">
        <v>-1.53992E-2</v>
      </c>
      <c r="BB134" s="22">
        <v>124</v>
      </c>
      <c r="BC134" s="22">
        <v>0.52371199999999996</v>
      </c>
      <c r="BD134">
        <f t="shared" si="22"/>
        <v>15.3992</v>
      </c>
      <c r="BE134">
        <f t="shared" si="23"/>
        <v>8.0760334440000001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50.314</v>
      </c>
      <c r="I135" s="22">
        <v>-1.5152000000000001E-2</v>
      </c>
      <c r="J135" s="22">
        <v>125</v>
      </c>
      <c r="K135" s="22">
        <v>1.16943</v>
      </c>
      <c r="L135">
        <f t="shared" si="12"/>
        <v>15.152000000000001</v>
      </c>
      <c r="M135">
        <f t="shared" si="13"/>
        <v>17.735416000000004</v>
      </c>
      <c r="N135" s="9"/>
      <c r="O135" s="22">
        <v>0.52947999999999995</v>
      </c>
      <c r="P135" s="22">
        <v>99.740399999999994</v>
      </c>
      <c r="Q135" s="22">
        <v>-1.5625E-2</v>
      </c>
      <c r="R135" s="22">
        <v>125</v>
      </c>
      <c r="S135" s="22">
        <v>0.52880899999999997</v>
      </c>
      <c r="T135">
        <f t="shared" si="14"/>
        <v>15.625</v>
      </c>
      <c r="U135">
        <f t="shared" si="15"/>
        <v>8.2731249999999985</v>
      </c>
      <c r="X135" s="9"/>
      <c r="Y135" s="22">
        <v>1.1705000000000001</v>
      </c>
      <c r="Z135" s="22">
        <v>129.197</v>
      </c>
      <c r="AA135" s="22">
        <v>-1.49292E-2</v>
      </c>
      <c r="AB135" s="22">
        <v>125</v>
      </c>
      <c r="AC135" s="22">
        <v>1.16974</v>
      </c>
      <c r="AD135">
        <f t="shared" si="16"/>
        <v>14.9292</v>
      </c>
      <c r="AE135">
        <f t="shared" si="17"/>
        <v>17.474628600000003</v>
      </c>
      <c r="AF135" s="9"/>
      <c r="AG135" s="22">
        <v>0.52947999999999995</v>
      </c>
      <c r="AH135" s="22">
        <v>178.67099999999999</v>
      </c>
      <c r="AI135" s="22">
        <v>-1.55792E-2</v>
      </c>
      <c r="AJ135" s="22">
        <v>125</v>
      </c>
      <c r="AK135" s="22">
        <v>0.52890000000000004</v>
      </c>
      <c r="AL135">
        <f t="shared" si="18"/>
        <v>15.5792</v>
      </c>
      <c r="AM135">
        <f t="shared" si="19"/>
        <v>8.2488748159999989</v>
      </c>
      <c r="AP135" s="9"/>
      <c r="AQ135" s="22">
        <v>1.1705000000000001</v>
      </c>
      <c r="AR135" s="22">
        <v>228.11699999999999</v>
      </c>
      <c r="AS135" s="22">
        <v>-1.47522E-2</v>
      </c>
      <c r="AT135" s="22">
        <v>125</v>
      </c>
      <c r="AU135" s="22">
        <v>1.16974</v>
      </c>
      <c r="AV135">
        <f t="shared" si="20"/>
        <v>14.7522</v>
      </c>
      <c r="AW135">
        <f t="shared" si="21"/>
        <v>17.267450100000001</v>
      </c>
      <c r="AX135" s="9"/>
      <c r="AY135" s="22">
        <v>0.52947999999999995</v>
      </c>
      <c r="AZ135" s="22">
        <v>262.45699999999999</v>
      </c>
      <c r="BA135" s="22">
        <v>-1.54083E-2</v>
      </c>
      <c r="BB135" s="22">
        <v>125</v>
      </c>
      <c r="BC135" s="22">
        <v>0.528748</v>
      </c>
      <c r="BD135">
        <f t="shared" si="22"/>
        <v>15.408300000000001</v>
      </c>
      <c r="BE135">
        <f t="shared" si="23"/>
        <v>8.1583866839999999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50.324100000000001</v>
      </c>
      <c r="I136" s="22">
        <v>-1.51611E-2</v>
      </c>
      <c r="J136" s="22">
        <v>126</v>
      </c>
      <c r="K136" s="22">
        <v>1.16455</v>
      </c>
      <c r="L136">
        <f t="shared" si="12"/>
        <v>15.161100000000001</v>
      </c>
      <c r="M136">
        <f t="shared" si="13"/>
        <v>17.669807217000002</v>
      </c>
      <c r="N136" s="9"/>
      <c r="O136" s="22">
        <v>0.53451499999999996</v>
      </c>
      <c r="P136" s="22">
        <v>99.750500000000002</v>
      </c>
      <c r="Q136" s="22">
        <v>-1.56189E-2</v>
      </c>
      <c r="R136" s="22">
        <v>126</v>
      </c>
      <c r="S136" s="22">
        <v>0.53390499999999996</v>
      </c>
      <c r="T136">
        <f t="shared" si="14"/>
        <v>15.6189</v>
      </c>
      <c r="U136">
        <f t="shared" si="15"/>
        <v>8.3485363335000002</v>
      </c>
      <c r="X136" s="9"/>
      <c r="Y136" s="22">
        <v>1.16547</v>
      </c>
      <c r="Z136" s="22">
        <v>129.208</v>
      </c>
      <c r="AA136" s="22">
        <v>-1.4947500000000001E-2</v>
      </c>
      <c r="AB136" s="22">
        <v>126</v>
      </c>
      <c r="AC136" s="22">
        <v>1.16394</v>
      </c>
      <c r="AD136">
        <f t="shared" si="16"/>
        <v>14.947500000000002</v>
      </c>
      <c r="AE136">
        <f t="shared" si="17"/>
        <v>17.420862825</v>
      </c>
      <c r="AF136" s="9"/>
      <c r="AG136" s="22">
        <v>0.53451499999999996</v>
      </c>
      <c r="AH136" s="22">
        <v>178.68100000000001</v>
      </c>
      <c r="AI136" s="22">
        <v>-1.55762E-2</v>
      </c>
      <c r="AJ136" s="22">
        <v>126</v>
      </c>
      <c r="AK136" s="22">
        <v>0.53381299999999998</v>
      </c>
      <c r="AL136">
        <f t="shared" si="18"/>
        <v>15.5762</v>
      </c>
      <c r="AM136">
        <f t="shared" si="19"/>
        <v>8.3257125429999999</v>
      </c>
      <c r="AP136" s="9"/>
      <c r="AQ136" s="22">
        <v>1.16547</v>
      </c>
      <c r="AR136" s="22">
        <v>228.12700000000001</v>
      </c>
      <c r="AS136" s="22">
        <v>-1.4761399999999999E-2</v>
      </c>
      <c r="AT136" s="22">
        <v>126</v>
      </c>
      <c r="AU136" s="22">
        <v>1.16455</v>
      </c>
      <c r="AV136">
        <f t="shared" si="20"/>
        <v>14.761399999999998</v>
      </c>
      <c r="AW136">
        <f t="shared" si="21"/>
        <v>17.203968858</v>
      </c>
      <c r="AX136" s="9"/>
      <c r="AY136" s="22">
        <v>0.53451499999999996</v>
      </c>
      <c r="AZ136" s="22">
        <v>262.46800000000002</v>
      </c>
      <c r="BA136" s="22">
        <v>-1.54022E-2</v>
      </c>
      <c r="BB136" s="22">
        <v>126</v>
      </c>
      <c r="BC136" s="22">
        <v>0.53381299999999998</v>
      </c>
      <c r="BD136">
        <f t="shared" si="22"/>
        <v>15.402199999999999</v>
      </c>
      <c r="BE136">
        <f t="shared" si="23"/>
        <v>8.2327069329999993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50.334200000000003</v>
      </c>
      <c r="I137" s="22">
        <v>-1.51764E-2</v>
      </c>
      <c r="J137" s="22">
        <v>127</v>
      </c>
      <c r="K137" s="22">
        <v>1.15906</v>
      </c>
      <c r="L137">
        <f t="shared" si="12"/>
        <v>15.176399999999999</v>
      </c>
      <c r="M137">
        <f t="shared" si="13"/>
        <v>17.611149852</v>
      </c>
      <c r="N137" s="9"/>
      <c r="O137" s="22">
        <v>0.539551</v>
      </c>
      <c r="P137" s="22">
        <v>99.760599999999997</v>
      </c>
      <c r="Q137" s="22">
        <v>-1.5615800000000001E-2</v>
      </c>
      <c r="R137" s="22">
        <v>127</v>
      </c>
      <c r="S137" s="22">
        <v>0.53881800000000002</v>
      </c>
      <c r="T137">
        <f t="shared" si="14"/>
        <v>15.6158</v>
      </c>
      <c r="U137">
        <f t="shared" si="15"/>
        <v>8.4255205057999998</v>
      </c>
      <c r="X137" s="9"/>
      <c r="Y137" s="22">
        <v>1.1604300000000001</v>
      </c>
      <c r="Z137" s="22">
        <v>129.21799999999999</v>
      </c>
      <c r="AA137" s="22">
        <v>-1.4978E-2</v>
      </c>
      <c r="AB137" s="22">
        <v>127</v>
      </c>
      <c r="AC137" s="22">
        <v>1.1599699999999999</v>
      </c>
      <c r="AD137">
        <f t="shared" si="16"/>
        <v>14.978</v>
      </c>
      <c r="AE137">
        <f t="shared" si="17"/>
        <v>17.380920540000002</v>
      </c>
      <c r="AF137" s="9"/>
      <c r="AG137" s="22">
        <v>0.539551</v>
      </c>
      <c r="AH137" s="22">
        <v>178.691</v>
      </c>
      <c r="AI137" s="22">
        <v>-1.5564E-2</v>
      </c>
      <c r="AJ137" s="22">
        <v>127</v>
      </c>
      <c r="AK137" s="22">
        <v>0.53884900000000002</v>
      </c>
      <c r="AL137">
        <f t="shared" si="18"/>
        <v>15.564</v>
      </c>
      <c r="AM137">
        <f t="shared" si="19"/>
        <v>8.3975717640000003</v>
      </c>
      <c r="AP137" s="9"/>
      <c r="AQ137" s="22">
        <v>1.1604300000000001</v>
      </c>
      <c r="AR137" s="22">
        <v>228.137</v>
      </c>
      <c r="AS137" s="22">
        <v>-1.47644E-2</v>
      </c>
      <c r="AT137" s="22">
        <v>127</v>
      </c>
      <c r="AU137" s="22">
        <v>1.1587499999999999</v>
      </c>
      <c r="AV137">
        <f t="shared" si="20"/>
        <v>14.7644</v>
      </c>
      <c r="AW137">
        <f t="shared" si="21"/>
        <v>17.133052692</v>
      </c>
      <c r="AX137" s="9"/>
      <c r="AY137" s="22">
        <v>0.539551</v>
      </c>
      <c r="AZ137" s="22">
        <v>262.47800000000001</v>
      </c>
      <c r="BA137" s="22">
        <v>-1.54022E-2</v>
      </c>
      <c r="BB137" s="22">
        <v>127</v>
      </c>
      <c r="BC137" s="22">
        <v>0.53884900000000002</v>
      </c>
      <c r="BD137">
        <f t="shared" si="22"/>
        <v>15.402199999999999</v>
      </c>
      <c r="BE137">
        <f t="shared" si="23"/>
        <v>8.3102724121999998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50.344200000000001</v>
      </c>
      <c r="I138" s="22">
        <v>-1.5185499999999999E-2</v>
      </c>
      <c r="J138" s="22">
        <v>128</v>
      </c>
      <c r="K138" s="22">
        <v>1.15448</v>
      </c>
      <c r="L138">
        <f t="shared" si="12"/>
        <v>15.185499999999999</v>
      </c>
      <c r="M138">
        <f t="shared" si="13"/>
        <v>17.5453267</v>
      </c>
      <c r="N138" s="9"/>
      <c r="O138" s="22">
        <v>0.54458600000000001</v>
      </c>
      <c r="P138" s="22">
        <v>99.770600000000002</v>
      </c>
      <c r="Q138" s="22">
        <v>-1.56128E-2</v>
      </c>
      <c r="R138" s="22">
        <v>128</v>
      </c>
      <c r="S138" s="22">
        <v>0.54382299999999995</v>
      </c>
      <c r="T138">
        <f t="shared" si="14"/>
        <v>15.6128</v>
      </c>
      <c r="U138">
        <f t="shared" si="15"/>
        <v>8.5025123007999994</v>
      </c>
      <c r="X138" s="9"/>
      <c r="Y138" s="22">
        <v>1.1554</v>
      </c>
      <c r="Z138" s="22">
        <v>129.22800000000001</v>
      </c>
      <c r="AA138" s="22">
        <v>-1.4993299999999999E-2</v>
      </c>
      <c r="AB138" s="22">
        <v>128</v>
      </c>
      <c r="AC138" s="22">
        <v>1.15448</v>
      </c>
      <c r="AD138">
        <f t="shared" si="16"/>
        <v>14.9933</v>
      </c>
      <c r="AE138">
        <f t="shared" si="17"/>
        <v>17.32325882</v>
      </c>
      <c r="AF138" s="9"/>
      <c r="AG138" s="22">
        <v>0.54458600000000001</v>
      </c>
      <c r="AH138" s="22">
        <v>178.70099999999999</v>
      </c>
      <c r="AI138" s="22">
        <v>-1.5551799999999999E-2</v>
      </c>
      <c r="AJ138" s="22">
        <v>128</v>
      </c>
      <c r="AK138" s="22">
        <v>0.54382299999999995</v>
      </c>
      <c r="AL138">
        <f t="shared" si="18"/>
        <v>15.5518</v>
      </c>
      <c r="AM138">
        <f t="shared" si="19"/>
        <v>8.4692925548000009</v>
      </c>
      <c r="AP138" s="9"/>
      <c r="AQ138" s="22">
        <v>1.1554</v>
      </c>
      <c r="AR138" s="22">
        <v>228.148</v>
      </c>
      <c r="AS138" s="22">
        <v>-1.4776600000000001E-2</v>
      </c>
      <c r="AT138" s="22">
        <v>128</v>
      </c>
      <c r="AU138" s="22">
        <v>1.15509</v>
      </c>
      <c r="AV138">
        <f t="shared" si="20"/>
        <v>14.7766</v>
      </c>
      <c r="AW138">
        <f t="shared" si="21"/>
        <v>17.072883640000001</v>
      </c>
      <c r="AX138" s="9"/>
      <c r="AY138" s="22">
        <v>0.54458600000000001</v>
      </c>
      <c r="AZ138" s="22">
        <v>262.488</v>
      </c>
      <c r="BA138" s="22">
        <v>-1.53931E-2</v>
      </c>
      <c r="BB138" s="22">
        <v>128</v>
      </c>
      <c r="BC138" s="22">
        <v>0.54397600000000002</v>
      </c>
      <c r="BD138">
        <f t="shared" si="22"/>
        <v>15.3931</v>
      </c>
      <c r="BE138">
        <f t="shared" si="23"/>
        <v>8.3828667566000004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50.354300000000002</v>
      </c>
      <c r="I139" s="22">
        <v>-1.5197799999999999E-2</v>
      </c>
      <c r="J139" s="22">
        <v>129</v>
      </c>
      <c r="K139" s="22">
        <v>1.1492899999999999</v>
      </c>
      <c r="L139">
        <f t="shared" si="12"/>
        <v>15.197799999999999</v>
      </c>
      <c r="M139">
        <f t="shared" si="13"/>
        <v>17.482941208</v>
      </c>
      <c r="N139" s="9"/>
      <c r="O139" s="22">
        <v>0.54962200000000005</v>
      </c>
      <c r="P139" s="22">
        <v>99.780699999999996</v>
      </c>
      <c r="Q139" s="22">
        <v>-1.56128E-2</v>
      </c>
      <c r="R139" s="22">
        <v>129</v>
      </c>
      <c r="S139" s="22">
        <v>0.54904200000000003</v>
      </c>
      <c r="T139">
        <f t="shared" si="14"/>
        <v>15.6128</v>
      </c>
      <c r="U139">
        <f t="shared" si="15"/>
        <v>8.5811383616000008</v>
      </c>
      <c r="X139" s="9"/>
      <c r="Y139" s="22">
        <v>1.15036</v>
      </c>
      <c r="Z139" s="22">
        <v>129.238</v>
      </c>
      <c r="AA139" s="22">
        <v>-1.4993299999999999E-2</v>
      </c>
      <c r="AB139" s="22">
        <v>129</v>
      </c>
      <c r="AC139" s="22">
        <v>1.14899</v>
      </c>
      <c r="AD139">
        <f t="shared" si="16"/>
        <v>14.9933</v>
      </c>
      <c r="AE139">
        <f t="shared" si="17"/>
        <v>17.247692588</v>
      </c>
      <c r="AF139" s="9"/>
      <c r="AG139" s="22">
        <v>0.54962200000000005</v>
      </c>
      <c r="AH139" s="22">
        <v>178.71100000000001</v>
      </c>
      <c r="AI139" s="22">
        <v>-1.55487E-2</v>
      </c>
      <c r="AJ139" s="22">
        <v>129</v>
      </c>
      <c r="AK139" s="22">
        <v>0.54891999999999996</v>
      </c>
      <c r="AL139">
        <f t="shared" si="18"/>
        <v>15.5487</v>
      </c>
      <c r="AM139">
        <f t="shared" si="19"/>
        <v>8.5459075914000007</v>
      </c>
      <c r="AP139" s="9"/>
      <c r="AQ139" s="22">
        <v>1.15036</v>
      </c>
      <c r="AR139" s="22">
        <v>228.15799999999999</v>
      </c>
      <c r="AS139" s="22">
        <v>-1.47858E-2</v>
      </c>
      <c r="AT139" s="22">
        <v>129</v>
      </c>
      <c r="AU139" s="22">
        <v>1.1496</v>
      </c>
      <c r="AV139">
        <f t="shared" si="20"/>
        <v>14.7858</v>
      </c>
      <c r="AW139">
        <f t="shared" si="21"/>
        <v>17.008992888000002</v>
      </c>
      <c r="AX139" s="9"/>
      <c r="AY139" s="22">
        <v>0.54962200000000005</v>
      </c>
      <c r="AZ139" s="22">
        <v>262.49799999999999</v>
      </c>
      <c r="BA139" s="22">
        <v>-1.5387E-2</v>
      </c>
      <c r="BB139" s="22">
        <v>129</v>
      </c>
      <c r="BC139" s="22">
        <v>0.54895000000000005</v>
      </c>
      <c r="BD139">
        <f t="shared" si="22"/>
        <v>15.387</v>
      </c>
      <c r="BE139">
        <f t="shared" si="23"/>
        <v>8.4570337140000014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50.364400000000003</v>
      </c>
      <c r="I140" s="22">
        <v>-1.5206900000000001E-2</v>
      </c>
      <c r="J140" s="22">
        <v>130</v>
      </c>
      <c r="K140" s="22">
        <v>1.1447099999999999</v>
      </c>
      <c r="L140">
        <f t="shared" ref="L140:L203" si="24">-I140/$F$2*1000</f>
        <v>15.206900000000001</v>
      </c>
      <c r="M140">
        <f t="shared" ref="M140:M203" si="25">L140*G140</f>
        <v>17.416766708000001</v>
      </c>
      <c r="N140" s="9"/>
      <c r="O140" s="22">
        <v>0.55465699999999996</v>
      </c>
      <c r="P140" s="22">
        <v>99.790800000000004</v>
      </c>
      <c r="Q140" s="22">
        <v>-1.5615800000000001E-2</v>
      </c>
      <c r="R140" s="22">
        <v>130</v>
      </c>
      <c r="S140" s="22">
        <v>0.553925</v>
      </c>
      <c r="T140">
        <f t="shared" ref="T140:T203" si="26">-Q140/$F$2*1000</f>
        <v>15.6158</v>
      </c>
      <c r="U140">
        <f t="shared" ref="U140:U203" si="27">T140*O140</f>
        <v>8.6614127805999992</v>
      </c>
      <c r="X140" s="9"/>
      <c r="Y140" s="22">
        <v>1.1453199999999999</v>
      </c>
      <c r="Z140" s="22">
        <v>129.24799999999999</v>
      </c>
      <c r="AA140" s="22">
        <v>-1.4996300000000001E-2</v>
      </c>
      <c r="AB140" s="22">
        <v>130</v>
      </c>
      <c r="AC140" s="22">
        <v>1.1444099999999999</v>
      </c>
      <c r="AD140">
        <f t="shared" ref="AD140:AD203" si="28">-AA140/$F$2*1000</f>
        <v>14.9963</v>
      </c>
      <c r="AE140">
        <f t="shared" ref="AE140:AE203" si="29">AD140*Y140</f>
        <v>17.175562315999997</v>
      </c>
      <c r="AF140" s="9"/>
      <c r="AG140" s="22">
        <v>0.55465699999999996</v>
      </c>
      <c r="AH140" s="22">
        <v>178.721</v>
      </c>
      <c r="AI140" s="22">
        <v>-1.55365E-2</v>
      </c>
      <c r="AJ140" s="22">
        <v>130</v>
      </c>
      <c r="AK140" s="22">
        <v>0.55398599999999998</v>
      </c>
      <c r="AL140">
        <f t="shared" ref="AL140:AL203" si="30">-AI140/$F$2*1000</f>
        <v>15.5365</v>
      </c>
      <c r="AM140">
        <f t="shared" ref="AM140:AM203" si="31">AL140*AG140</f>
        <v>8.6174284804999992</v>
      </c>
      <c r="AP140" s="9"/>
      <c r="AQ140" s="22">
        <v>1.1453199999999999</v>
      </c>
      <c r="AR140" s="22">
        <v>228.16800000000001</v>
      </c>
      <c r="AS140" s="22">
        <v>-1.47919E-2</v>
      </c>
      <c r="AT140" s="22">
        <v>130</v>
      </c>
      <c r="AU140" s="22">
        <v>1.1447099999999999</v>
      </c>
      <c r="AV140">
        <f t="shared" ref="AV140:AV203" si="32">-AS140/$F$2*1000</f>
        <v>14.7919</v>
      </c>
      <c r="AW140">
        <f t="shared" ref="AW140:AW203" si="33">AV140*AQ140</f>
        <v>16.941458907999998</v>
      </c>
      <c r="AX140" s="9"/>
      <c r="AY140" s="22">
        <v>0.55465699999999996</v>
      </c>
      <c r="AZ140" s="22">
        <v>262.50799999999998</v>
      </c>
      <c r="BA140" s="22">
        <v>-1.5374799999999999E-2</v>
      </c>
      <c r="BB140" s="22">
        <v>130</v>
      </c>
      <c r="BC140" s="22">
        <v>0.55398599999999998</v>
      </c>
      <c r="BD140">
        <f t="shared" ref="BD140:BD203" si="34">-BA140/$F$2*1000</f>
        <v>15.374799999999999</v>
      </c>
      <c r="BE140">
        <f t="shared" ref="BE140:BE203" si="35">BD140*AY140</f>
        <v>8.5277404435999991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50.374400000000001</v>
      </c>
      <c r="I141" s="22">
        <v>-1.5213000000000001E-2</v>
      </c>
      <c r="J141" s="22">
        <v>131</v>
      </c>
      <c r="K141" s="22">
        <v>1.1392199999999999</v>
      </c>
      <c r="L141">
        <f t="shared" si="24"/>
        <v>15.213000000000001</v>
      </c>
      <c r="M141">
        <f t="shared" si="25"/>
        <v>17.34723177</v>
      </c>
      <c r="N141" s="9"/>
      <c r="O141" s="22">
        <v>0.55969199999999997</v>
      </c>
      <c r="P141" s="22">
        <v>99.800899999999999</v>
      </c>
      <c r="Q141" s="22">
        <v>-1.56128E-2</v>
      </c>
      <c r="R141" s="22">
        <v>131</v>
      </c>
      <c r="S141" s="22">
        <v>0.55896000000000001</v>
      </c>
      <c r="T141">
        <f t="shared" si="26"/>
        <v>15.6128</v>
      </c>
      <c r="U141">
        <f t="shared" si="27"/>
        <v>8.7383592575999991</v>
      </c>
      <c r="X141" s="9"/>
      <c r="Y141" s="22">
        <v>1.14029</v>
      </c>
      <c r="Z141" s="22">
        <v>129.25800000000001</v>
      </c>
      <c r="AA141" s="22">
        <v>-1.49994E-2</v>
      </c>
      <c r="AB141" s="22">
        <v>131</v>
      </c>
      <c r="AC141" s="22">
        <v>1.1395299999999999</v>
      </c>
      <c r="AD141">
        <f t="shared" si="28"/>
        <v>14.9994</v>
      </c>
      <c r="AE141">
        <f t="shared" si="29"/>
        <v>17.103665826</v>
      </c>
      <c r="AF141" s="9"/>
      <c r="AG141" s="22">
        <v>0.55969199999999997</v>
      </c>
      <c r="AH141" s="22">
        <v>178.73099999999999</v>
      </c>
      <c r="AI141" s="22">
        <v>-1.5527300000000001E-2</v>
      </c>
      <c r="AJ141" s="22">
        <v>131</v>
      </c>
      <c r="AK141" s="22">
        <v>0.55902099999999999</v>
      </c>
      <c r="AL141">
        <f t="shared" si="30"/>
        <v>15.5273</v>
      </c>
      <c r="AM141">
        <f t="shared" si="31"/>
        <v>8.6905055915999991</v>
      </c>
      <c r="AP141" s="9"/>
      <c r="AQ141" s="22">
        <v>1.14029</v>
      </c>
      <c r="AR141" s="22">
        <v>228.178</v>
      </c>
      <c r="AS141" s="22">
        <v>-1.47949E-2</v>
      </c>
      <c r="AT141" s="22">
        <v>131</v>
      </c>
      <c r="AU141" s="22">
        <v>1.1392199999999999</v>
      </c>
      <c r="AV141">
        <f t="shared" si="32"/>
        <v>14.7949</v>
      </c>
      <c r="AW141">
        <f t="shared" si="33"/>
        <v>16.870476521000001</v>
      </c>
      <c r="AX141" s="9"/>
      <c r="AY141" s="22">
        <v>0.55969199999999997</v>
      </c>
      <c r="AZ141" s="22">
        <v>262.51799999999997</v>
      </c>
      <c r="BA141" s="22">
        <v>-1.5374799999999999E-2</v>
      </c>
      <c r="BB141" s="22">
        <v>131</v>
      </c>
      <c r="BC141" s="22">
        <v>0.55911299999999997</v>
      </c>
      <c r="BD141">
        <f t="shared" si="34"/>
        <v>15.374799999999999</v>
      </c>
      <c r="BE141">
        <f t="shared" si="35"/>
        <v>8.6051525615999989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50.384500000000003</v>
      </c>
      <c r="I142" s="22">
        <v>-1.5213000000000001E-2</v>
      </c>
      <c r="J142" s="22">
        <v>132</v>
      </c>
      <c r="K142" s="22">
        <v>1.1343399999999999</v>
      </c>
      <c r="L142">
        <f t="shared" si="24"/>
        <v>15.213000000000001</v>
      </c>
      <c r="M142">
        <f t="shared" si="25"/>
        <v>17.270558250000004</v>
      </c>
      <c r="N142" s="9"/>
      <c r="O142" s="22">
        <v>0.56472800000000001</v>
      </c>
      <c r="P142" s="22">
        <v>99.810900000000004</v>
      </c>
      <c r="Q142" s="22">
        <v>-1.5609700000000001E-2</v>
      </c>
      <c r="R142" s="22">
        <v>132</v>
      </c>
      <c r="S142" s="22">
        <v>0.56393400000000005</v>
      </c>
      <c r="T142">
        <f t="shared" si="26"/>
        <v>15.6097</v>
      </c>
      <c r="U142">
        <f t="shared" si="27"/>
        <v>8.8152346615999999</v>
      </c>
      <c r="X142" s="9"/>
      <c r="Y142" s="22">
        <v>1.1352500000000001</v>
      </c>
      <c r="Z142" s="22">
        <v>129.268</v>
      </c>
      <c r="AA142" s="22">
        <v>-1.50055E-2</v>
      </c>
      <c r="AB142" s="22">
        <v>132</v>
      </c>
      <c r="AC142" s="22">
        <v>1.1340300000000001</v>
      </c>
      <c r="AD142">
        <f t="shared" si="28"/>
        <v>15.0055</v>
      </c>
      <c r="AE142">
        <f t="shared" si="29"/>
        <v>17.034993875000001</v>
      </c>
      <c r="AF142" s="9"/>
      <c r="AG142" s="22">
        <v>0.56472800000000001</v>
      </c>
      <c r="AH142" s="22">
        <v>178.74100000000001</v>
      </c>
      <c r="AI142" s="22">
        <v>-1.55151E-2</v>
      </c>
      <c r="AJ142" s="22">
        <v>132</v>
      </c>
      <c r="AK142" s="22">
        <v>0.564056</v>
      </c>
      <c r="AL142">
        <f t="shared" si="30"/>
        <v>15.5151</v>
      </c>
      <c r="AM142">
        <f t="shared" si="31"/>
        <v>8.7618113928000003</v>
      </c>
      <c r="AP142" s="9"/>
      <c r="AQ142" s="22">
        <v>1.1352500000000001</v>
      </c>
      <c r="AR142" s="22">
        <v>228.18799999999999</v>
      </c>
      <c r="AS142" s="22">
        <v>-1.4801E-2</v>
      </c>
      <c r="AT142" s="22">
        <v>132</v>
      </c>
      <c r="AU142" s="22">
        <v>1.1346400000000001</v>
      </c>
      <c r="AV142">
        <f t="shared" si="32"/>
        <v>14.801</v>
      </c>
      <c r="AW142">
        <f t="shared" si="33"/>
        <v>16.802835250000001</v>
      </c>
      <c r="AX142" s="9"/>
      <c r="AY142" s="22">
        <v>0.56472800000000001</v>
      </c>
      <c r="AZ142" s="22">
        <v>262.52800000000002</v>
      </c>
      <c r="BA142" s="22">
        <v>-1.5368700000000001E-2</v>
      </c>
      <c r="BB142" s="22">
        <v>132</v>
      </c>
      <c r="BC142" s="22">
        <v>0.564056</v>
      </c>
      <c r="BD142">
        <f t="shared" si="34"/>
        <v>15.3687</v>
      </c>
      <c r="BE142">
        <f t="shared" si="35"/>
        <v>8.6791352136000004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50.394599999999997</v>
      </c>
      <c r="I143" s="22">
        <v>-1.5219099999999999E-2</v>
      </c>
      <c r="J143" s="22">
        <v>133</v>
      </c>
      <c r="K143" s="22">
        <v>1.1288499999999999</v>
      </c>
      <c r="L143">
        <f t="shared" si="24"/>
        <v>15.219099999999999</v>
      </c>
      <c r="M143">
        <f t="shared" si="25"/>
        <v>17.200931202</v>
      </c>
      <c r="N143" s="9"/>
      <c r="O143" s="22">
        <v>0.56976300000000002</v>
      </c>
      <c r="P143" s="22">
        <v>99.820999999999998</v>
      </c>
      <c r="Q143" s="22">
        <v>-1.5609700000000001E-2</v>
      </c>
      <c r="R143" s="22">
        <v>133</v>
      </c>
      <c r="S143" s="22">
        <v>0.56909200000000004</v>
      </c>
      <c r="T143">
        <f t="shared" si="26"/>
        <v>15.6097</v>
      </c>
      <c r="U143">
        <f t="shared" si="27"/>
        <v>8.8938295011000008</v>
      </c>
      <c r="X143" s="9"/>
      <c r="Y143" s="22">
        <v>1.13022</v>
      </c>
      <c r="Z143" s="22">
        <v>129.27799999999999</v>
      </c>
      <c r="AA143" s="22">
        <v>-1.5026899999999999E-2</v>
      </c>
      <c r="AB143" s="22">
        <v>133</v>
      </c>
      <c r="AC143" s="22">
        <v>1.1291500000000001</v>
      </c>
      <c r="AD143">
        <f t="shared" si="28"/>
        <v>15.026899999999999</v>
      </c>
      <c r="AE143">
        <f t="shared" si="29"/>
        <v>16.983702917999999</v>
      </c>
      <c r="AF143" s="9"/>
      <c r="AG143" s="22">
        <v>0.56976300000000002</v>
      </c>
      <c r="AH143" s="22">
        <v>178.751</v>
      </c>
      <c r="AI143" s="22">
        <v>-1.55151E-2</v>
      </c>
      <c r="AJ143" s="22">
        <v>133</v>
      </c>
      <c r="AK143" s="22">
        <v>0.56903099999999995</v>
      </c>
      <c r="AL143">
        <f t="shared" si="30"/>
        <v>15.5151</v>
      </c>
      <c r="AM143">
        <f t="shared" si="31"/>
        <v>8.8399299213000013</v>
      </c>
      <c r="AP143" s="9"/>
      <c r="AQ143" s="22">
        <v>1.13022</v>
      </c>
      <c r="AR143" s="22">
        <v>228.19800000000001</v>
      </c>
      <c r="AS143" s="22">
        <v>-1.48132E-2</v>
      </c>
      <c r="AT143" s="22">
        <v>133</v>
      </c>
      <c r="AU143" s="22">
        <v>1.1291500000000001</v>
      </c>
      <c r="AV143">
        <f t="shared" si="32"/>
        <v>14.8132</v>
      </c>
      <c r="AW143">
        <f t="shared" si="33"/>
        <v>16.742174903999999</v>
      </c>
      <c r="AX143" s="9"/>
      <c r="AY143" s="22">
        <v>0.56976300000000002</v>
      </c>
      <c r="AZ143" s="22">
        <v>262.53800000000001</v>
      </c>
      <c r="BA143" s="22">
        <v>-1.5362499999999999E-2</v>
      </c>
      <c r="BB143" s="22">
        <v>133</v>
      </c>
      <c r="BC143" s="22">
        <v>0.56912200000000002</v>
      </c>
      <c r="BD143">
        <f t="shared" si="34"/>
        <v>15.362499999999999</v>
      </c>
      <c r="BE143">
        <f t="shared" si="35"/>
        <v>8.7529840874999998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50.404699999999998</v>
      </c>
      <c r="I144" s="22">
        <v>-1.5219099999999999E-2</v>
      </c>
      <c r="J144" s="22">
        <v>134</v>
      </c>
      <c r="K144" s="22">
        <v>1.1242700000000001</v>
      </c>
      <c r="L144">
        <f t="shared" si="24"/>
        <v>15.219099999999999</v>
      </c>
      <c r="M144">
        <f t="shared" si="25"/>
        <v>17.124226938</v>
      </c>
      <c r="N144" s="9"/>
      <c r="O144" s="22">
        <v>0.57479899999999995</v>
      </c>
      <c r="P144" s="22">
        <v>99.831100000000006</v>
      </c>
      <c r="Q144" s="22">
        <v>-1.5606699999999999E-2</v>
      </c>
      <c r="R144" s="22">
        <v>134</v>
      </c>
      <c r="S144" s="22">
        <v>0.57409699999999997</v>
      </c>
      <c r="T144">
        <f t="shared" si="26"/>
        <v>15.6067</v>
      </c>
      <c r="U144">
        <f t="shared" si="27"/>
        <v>8.9707155532999998</v>
      </c>
      <c r="X144" s="9"/>
      <c r="Y144" s="22">
        <v>1.1251800000000001</v>
      </c>
      <c r="Z144" s="22">
        <v>129.28800000000001</v>
      </c>
      <c r="AA144" s="22">
        <v>-1.5032999999999999E-2</v>
      </c>
      <c r="AB144" s="22">
        <v>134</v>
      </c>
      <c r="AC144" s="22">
        <v>1.1245700000000001</v>
      </c>
      <c r="AD144">
        <f t="shared" si="28"/>
        <v>15.032999999999999</v>
      </c>
      <c r="AE144">
        <f t="shared" si="29"/>
        <v>16.914830940000002</v>
      </c>
      <c r="AF144" s="9"/>
      <c r="AG144" s="22">
        <v>0.57479899999999995</v>
      </c>
      <c r="AH144" s="22">
        <v>178.762</v>
      </c>
      <c r="AI144" s="22">
        <v>-1.55151E-2</v>
      </c>
      <c r="AJ144" s="22">
        <v>134</v>
      </c>
      <c r="AK144" s="22">
        <v>0.57403599999999999</v>
      </c>
      <c r="AL144">
        <f t="shared" si="30"/>
        <v>15.5151</v>
      </c>
      <c r="AM144">
        <f t="shared" si="31"/>
        <v>8.9180639649</v>
      </c>
      <c r="AP144" s="9"/>
      <c r="AQ144" s="22">
        <v>1.1251800000000001</v>
      </c>
      <c r="AR144" s="22">
        <v>228.208</v>
      </c>
      <c r="AS144" s="22">
        <v>-1.4825400000000001E-2</v>
      </c>
      <c r="AT144" s="22">
        <v>134</v>
      </c>
      <c r="AU144" s="22">
        <v>1.1242700000000001</v>
      </c>
      <c r="AV144">
        <f t="shared" si="32"/>
        <v>14.8254</v>
      </c>
      <c r="AW144">
        <f t="shared" si="33"/>
        <v>16.681243572</v>
      </c>
      <c r="AX144" s="9"/>
      <c r="AY144" s="22">
        <v>0.57479899999999995</v>
      </c>
      <c r="AZ144" s="22">
        <v>262.548</v>
      </c>
      <c r="BA144" s="22">
        <v>-1.53534E-2</v>
      </c>
      <c r="BB144" s="22">
        <v>134</v>
      </c>
      <c r="BC144" s="22">
        <v>0.57400499999999999</v>
      </c>
      <c r="BD144">
        <f t="shared" si="34"/>
        <v>15.353399999999999</v>
      </c>
      <c r="BE144">
        <f t="shared" si="35"/>
        <v>8.8251189665999981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50.414700000000003</v>
      </c>
      <c r="I145" s="22">
        <v>-1.52222E-2</v>
      </c>
      <c r="J145" s="22">
        <v>135</v>
      </c>
      <c r="K145" s="22">
        <v>1.1190800000000001</v>
      </c>
      <c r="L145">
        <f t="shared" si="24"/>
        <v>15.222200000000001</v>
      </c>
      <c r="M145">
        <f t="shared" si="25"/>
        <v>17.051147329999999</v>
      </c>
      <c r="N145" s="9"/>
      <c r="O145" s="22">
        <v>0.57983399999999996</v>
      </c>
      <c r="P145" s="22">
        <v>99.841099999999997</v>
      </c>
      <c r="Q145" s="22">
        <v>-1.5609700000000001E-2</v>
      </c>
      <c r="R145" s="22">
        <v>135</v>
      </c>
      <c r="S145" s="22">
        <v>0.57916299999999998</v>
      </c>
      <c r="T145">
        <f t="shared" si="26"/>
        <v>15.6097</v>
      </c>
      <c r="U145">
        <f t="shared" si="27"/>
        <v>9.0510347897999992</v>
      </c>
      <c r="X145" s="9"/>
      <c r="Y145" s="22">
        <v>1.12015</v>
      </c>
      <c r="Z145" s="22">
        <v>129.298</v>
      </c>
      <c r="AA145" s="22">
        <v>-1.50452E-2</v>
      </c>
      <c r="AB145" s="22">
        <v>135</v>
      </c>
      <c r="AC145" s="22">
        <v>1.1190800000000001</v>
      </c>
      <c r="AD145">
        <f t="shared" si="28"/>
        <v>15.045199999999999</v>
      </c>
      <c r="AE145">
        <f t="shared" si="29"/>
        <v>16.85288078</v>
      </c>
      <c r="AF145" s="9"/>
      <c r="AG145" s="22">
        <v>0.57983399999999996</v>
      </c>
      <c r="AH145" s="22">
        <v>178.77199999999999</v>
      </c>
      <c r="AI145" s="22">
        <v>-1.55151E-2</v>
      </c>
      <c r="AJ145" s="22">
        <v>135</v>
      </c>
      <c r="AK145" s="22">
        <v>0.57919299999999996</v>
      </c>
      <c r="AL145">
        <f t="shared" si="30"/>
        <v>15.5151</v>
      </c>
      <c r="AM145">
        <f t="shared" si="31"/>
        <v>8.9961824933999992</v>
      </c>
      <c r="AP145" s="9"/>
      <c r="AQ145" s="22">
        <v>1.12015</v>
      </c>
      <c r="AR145" s="22">
        <v>228.21799999999999</v>
      </c>
      <c r="AS145" s="22">
        <v>-1.48346E-2</v>
      </c>
      <c r="AT145" s="22">
        <v>135</v>
      </c>
      <c r="AU145" s="22">
        <v>1.1190800000000001</v>
      </c>
      <c r="AV145">
        <f t="shared" si="32"/>
        <v>14.8346</v>
      </c>
      <c r="AW145">
        <f t="shared" si="33"/>
        <v>16.61697719</v>
      </c>
      <c r="AX145" s="9"/>
      <c r="AY145" s="22">
        <v>0.57983399999999996</v>
      </c>
      <c r="AZ145" s="22">
        <v>262.55799999999999</v>
      </c>
      <c r="BA145" s="22">
        <v>-1.5347299999999999E-2</v>
      </c>
      <c r="BB145" s="22">
        <v>135</v>
      </c>
      <c r="BC145" s="22">
        <v>0.57919299999999996</v>
      </c>
      <c r="BD145">
        <f t="shared" si="34"/>
        <v>15.347299999999999</v>
      </c>
      <c r="BE145">
        <f t="shared" si="35"/>
        <v>8.8988863481999996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50.424799999999998</v>
      </c>
      <c r="I146" s="22">
        <v>-1.52313E-2</v>
      </c>
      <c r="J146" s="22">
        <v>136</v>
      </c>
      <c r="K146" s="22">
        <v>1.1142000000000001</v>
      </c>
      <c r="L146">
        <f t="shared" si="24"/>
        <v>15.231299999999999</v>
      </c>
      <c r="M146">
        <f t="shared" si="25"/>
        <v>16.984574942999998</v>
      </c>
      <c r="N146" s="9"/>
      <c r="O146" s="22">
        <v>0.58486899999999997</v>
      </c>
      <c r="P146" s="22">
        <v>99.851200000000006</v>
      </c>
      <c r="Q146" s="22">
        <v>-1.5609700000000001E-2</v>
      </c>
      <c r="R146" s="22">
        <v>136</v>
      </c>
      <c r="S146" s="22">
        <v>0.58416699999999999</v>
      </c>
      <c r="T146">
        <f t="shared" si="26"/>
        <v>15.6097</v>
      </c>
      <c r="U146">
        <f t="shared" si="27"/>
        <v>9.1296296293000001</v>
      </c>
      <c r="X146" s="9"/>
      <c r="Y146" s="22">
        <v>1.11511</v>
      </c>
      <c r="Z146" s="22">
        <v>129.30799999999999</v>
      </c>
      <c r="AA146" s="22">
        <v>-1.50543E-2</v>
      </c>
      <c r="AB146" s="22">
        <v>136</v>
      </c>
      <c r="AC146" s="22">
        <v>1.1145</v>
      </c>
      <c r="AD146">
        <f t="shared" si="28"/>
        <v>15.0543</v>
      </c>
      <c r="AE146">
        <f t="shared" si="29"/>
        <v>16.787200472999999</v>
      </c>
      <c r="AF146" s="9"/>
      <c r="AG146" s="22">
        <v>0.58486899999999997</v>
      </c>
      <c r="AH146" s="22">
        <v>178.78200000000001</v>
      </c>
      <c r="AI146" s="22">
        <v>-1.55151E-2</v>
      </c>
      <c r="AJ146" s="22">
        <v>136</v>
      </c>
      <c r="AK146" s="22">
        <v>0.58416699999999999</v>
      </c>
      <c r="AL146">
        <f t="shared" si="30"/>
        <v>15.5151</v>
      </c>
      <c r="AM146">
        <f t="shared" si="31"/>
        <v>9.0743010219000002</v>
      </c>
      <c r="AP146" s="9"/>
      <c r="AQ146" s="22">
        <v>1.11511</v>
      </c>
      <c r="AR146" s="22">
        <v>228.22800000000001</v>
      </c>
      <c r="AS146" s="22">
        <v>-1.4849899999999999E-2</v>
      </c>
      <c r="AT146" s="22">
        <v>136</v>
      </c>
      <c r="AU146" s="22">
        <v>1.11389</v>
      </c>
      <c r="AV146">
        <f t="shared" si="32"/>
        <v>14.8499</v>
      </c>
      <c r="AW146">
        <f t="shared" si="33"/>
        <v>16.559271988999999</v>
      </c>
      <c r="AX146" s="9"/>
      <c r="AY146" s="22">
        <v>0.58486899999999997</v>
      </c>
      <c r="AZ146" s="22">
        <v>262.56799999999998</v>
      </c>
      <c r="BA146" s="22">
        <v>-1.5335100000000001E-2</v>
      </c>
      <c r="BB146" s="22">
        <v>136</v>
      </c>
      <c r="BC146" s="22">
        <v>0.58413700000000002</v>
      </c>
      <c r="BD146">
        <f t="shared" si="34"/>
        <v>15.335100000000001</v>
      </c>
      <c r="BE146">
        <f t="shared" si="35"/>
        <v>8.9690246018999993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50.434899999999999</v>
      </c>
      <c r="I147" s="22">
        <v>-1.52344E-2</v>
      </c>
      <c r="J147" s="22">
        <v>137</v>
      </c>
      <c r="K147" s="22">
        <v>1.1090100000000001</v>
      </c>
      <c r="L147">
        <f t="shared" si="24"/>
        <v>15.234400000000001</v>
      </c>
      <c r="M147">
        <f t="shared" si="25"/>
        <v>16.911402752000001</v>
      </c>
      <c r="N147" s="9"/>
      <c r="O147" s="22">
        <v>0.58990500000000001</v>
      </c>
      <c r="P147" s="22">
        <v>99.8613</v>
      </c>
      <c r="Q147" s="22">
        <v>-1.56128E-2</v>
      </c>
      <c r="R147" s="22">
        <v>137</v>
      </c>
      <c r="S147" s="22">
        <v>0.58917200000000003</v>
      </c>
      <c r="T147">
        <f t="shared" si="26"/>
        <v>15.6128</v>
      </c>
      <c r="U147">
        <f t="shared" si="27"/>
        <v>9.2100687840000006</v>
      </c>
      <c r="X147" s="9"/>
      <c r="Y147" s="22">
        <v>1.11008</v>
      </c>
      <c r="Z147" s="22">
        <v>129.31800000000001</v>
      </c>
      <c r="AA147" s="22">
        <v>-1.5063500000000001E-2</v>
      </c>
      <c r="AB147" s="22">
        <v>137</v>
      </c>
      <c r="AC147" s="22">
        <v>1.10931</v>
      </c>
      <c r="AD147">
        <f t="shared" si="28"/>
        <v>15.063500000000001</v>
      </c>
      <c r="AE147">
        <f t="shared" si="29"/>
        <v>16.721690080000002</v>
      </c>
      <c r="AF147" s="9"/>
      <c r="AG147" s="22">
        <v>0.58990500000000001</v>
      </c>
      <c r="AH147" s="22">
        <v>178.792</v>
      </c>
      <c r="AI147" s="22">
        <v>-1.5509E-2</v>
      </c>
      <c r="AJ147" s="22">
        <v>137</v>
      </c>
      <c r="AK147" s="22">
        <v>0.58920300000000003</v>
      </c>
      <c r="AL147">
        <f t="shared" si="30"/>
        <v>15.509</v>
      </c>
      <c r="AM147">
        <f t="shared" si="31"/>
        <v>9.1488366450000012</v>
      </c>
      <c r="AP147" s="9"/>
      <c r="AQ147" s="22">
        <v>1.11008</v>
      </c>
      <c r="AR147" s="22">
        <v>228.238</v>
      </c>
      <c r="AS147" s="22">
        <v>-1.4855999999999999E-2</v>
      </c>
      <c r="AT147" s="22">
        <v>137</v>
      </c>
      <c r="AU147" s="22">
        <v>1.1090100000000001</v>
      </c>
      <c r="AV147">
        <f t="shared" si="32"/>
        <v>14.856</v>
      </c>
      <c r="AW147">
        <f t="shared" si="33"/>
        <v>16.491348479999999</v>
      </c>
      <c r="AX147" s="9"/>
      <c r="AY147" s="22">
        <v>0.58990500000000001</v>
      </c>
      <c r="AZ147" s="22">
        <v>262.57799999999997</v>
      </c>
      <c r="BA147" s="22">
        <v>-1.53259E-2</v>
      </c>
      <c r="BB147" s="22">
        <v>137</v>
      </c>
      <c r="BC147" s="22">
        <v>0.58929399999999998</v>
      </c>
      <c r="BD147">
        <f t="shared" si="34"/>
        <v>15.325900000000001</v>
      </c>
      <c r="BE147">
        <f t="shared" si="35"/>
        <v>9.0408250395000014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50.444899999999997</v>
      </c>
      <c r="I148" s="22">
        <v>-1.5246600000000001E-2</v>
      </c>
      <c r="J148" s="22">
        <v>138</v>
      </c>
      <c r="K148" s="22">
        <v>1.10443</v>
      </c>
      <c r="L148">
        <f t="shared" si="24"/>
        <v>15.246600000000001</v>
      </c>
      <c r="M148">
        <f t="shared" si="25"/>
        <v>16.848102864000001</v>
      </c>
      <c r="N148" s="9"/>
      <c r="O148" s="22">
        <v>0.59494000000000002</v>
      </c>
      <c r="P148" s="22">
        <v>99.871399999999994</v>
      </c>
      <c r="Q148" s="22">
        <v>-1.5606699999999999E-2</v>
      </c>
      <c r="R148" s="22">
        <v>138</v>
      </c>
      <c r="S148" s="22">
        <v>0.59429900000000002</v>
      </c>
      <c r="T148">
        <f t="shared" si="26"/>
        <v>15.6067</v>
      </c>
      <c r="U148">
        <f t="shared" si="27"/>
        <v>9.285050098000001</v>
      </c>
      <c r="X148" s="9"/>
      <c r="Y148" s="22">
        <v>1.10504</v>
      </c>
      <c r="Z148" s="22">
        <v>129.328</v>
      </c>
      <c r="AA148" s="22">
        <v>-1.5081799999999999E-2</v>
      </c>
      <c r="AB148" s="22">
        <v>138</v>
      </c>
      <c r="AC148" s="22">
        <v>1.1041300000000001</v>
      </c>
      <c r="AD148">
        <f t="shared" si="28"/>
        <v>15.081799999999999</v>
      </c>
      <c r="AE148">
        <f t="shared" si="29"/>
        <v>16.665992272</v>
      </c>
      <c r="AF148" s="9"/>
      <c r="AG148" s="22">
        <v>0.59494000000000002</v>
      </c>
      <c r="AH148" s="22">
        <v>178.80199999999999</v>
      </c>
      <c r="AI148" s="22">
        <v>-1.54999E-2</v>
      </c>
      <c r="AJ148" s="22">
        <v>138</v>
      </c>
      <c r="AK148" s="22">
        <v>0.59426900000000005</v>
      </c>
      <c r="AL148">
        <f t="shared" si="30"/>
        <v>15.4999</v>
      </c>
      <c r="AM148">
        <f t="shared" si="31"/>
        <v>9.2215105060000013</v>
      </c>
      <c r="AP148" s="9"/>
      <c r="AQ148" s="22">
        <v>1.10504</v>
      </c>
      <c r="AR148" s="22">
        <v>228.24799999999999</v>
      </c>
      <c r="AS148" s="22">
        <v>-1.4865099999999999E-2</v>
      </c>
      <c r="AT148" s="22">
        <v>138</v>
      </c>
      <c r="AU148" s="22">
        <v>1.1041300000000001</v>
      </c>
      <c r="AV148">
        <f t="shared" si="32"/>
        <v>14.8651</v>
      </c>
      <c r="AW148">
        <f t="shared" si="33"/>
        <v>16.426530104000001</v>
      </c>
      <c r="AX148" s="9"/>
      <c r="AY148" s="22">
        <v>0.59494000000000002</v>
      </c>
      <c r="AZ148" s="22">
        <v>262.58800000000002</v>
      </c>
      <c r="BA148" s="22">
        <v>-1.53259E-2</v>
      </c>
      <c r="BB148" s="22">
        <v>138</v>
      </c>
      <c r="BC148" s="22">
        <v>0.59426900000000005</v>
      </c>
      <c r="BD148">
        <f t="shared" si="34"/>
        <v>15.325900000000001</v>
      </c>
      <c r="BE148">
        <f t="shared" si="35"/>
        <v>9.1179909460000008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50.454999999999998</v>
      </c>
      <c r="I149" s="22">
        <v>-1.5255700000000001E-2</v>
      </c>
      <c r="J149" s="22">
        <v>139</v>
      </c>
      <c r="K149" s="22">
        <v>1.09894</v>
      </c>
      <c r="L149">
        <f t="shared" si="24"/>
        <v>15.255700000000001</v>
      </c>
      <c r="M149">
        <f t="shared" si="25"/>
        <v>16.781422556999999</v>
      </c>
      <c r="N149" s="9"/>
      <c r="O149" s="22">
        <v>0.59997599999999995</v>
      </c>
      <c r="P149" s="22">
        <v>99.881399999999999</v>
      </c>
      <c r="Q149" s="22">
        <v>-1.56036E-2</v>
      </c>
      <c r="R149" s="22">
        <v>139</v>
      </c>
      <c r="S149" s="22">
        <v>0.59942600000000001</v>
      </c>
      <c r="T149">
        <f t="shared" si="26"/>
        <v>15.6036</v>
      </c>
      <c r="U149">
        <f t="shared" si="27"/>
        <v>9.3617855135999992</v>
      </c>
      <c r="X149" s="9"/>
      <c r="Y149" s="22">
        <v>1.1000099999999999</v>
      </c>
      <c r="Z149" s="22">
        <v>129.33799999999999</v>
      </c>
      <c r="AA149" s="22">
        <v>-1.50879E-2</v>
      </c>
      <c r="AB149" s="22">
        <v>139</v>
      </c>
      <c r="AC149" s="22">
        <v>1.09924</v>
      </c>
      <c r="AD149">
        <f t="shared" si="28"/>
        <v>15.087899999999999</v>
      </c>
      <c r="AE149">
        <f t="shared" si="29"/>
        <v>16.596840878999998</v>
      </c>
      <c r="AF149" s="9"/>
      <c r="AG149" s="22">
        <v>0.59997599999999995</v>
      </c>
      <c r="AH149" s="22">
        <v>178.81200000000001</v>
      </c>
      <c r="AI149" s="22">
        <v>-1.54968E-2</v>
      </c>
      <c r="AJ149" s="22">
        <v>139</v>
      </c>
      <c r="AK149" s="22">
        <v>0.59930399999999995</v>
      </c>
      <c r="AL149">
        <f t="shared" si="30"/>
        <v>15.4968</v>
      </c>
      <c r="AM149">
        <f t="shared" si="31"/>
        <v>9.2977080767999993</v>
      </c>
      <c r="AP149" s="9"/>
      <c r="AQ149" s="22">
        <v>1.1000099999999999</v>
      </c>
      <c r="AR149" s="22">
        <v>228.25800000000001</v>
      </c>
      <c r="AS149" s="22">
        <v>-1.48773E-2</v>
      </c>
      <c r="AT149" s="22">
        <v>139</v>
      </c>
      <c r="AU149" s="22">
        <v>1.09894</v>
      </c>
      <c r="AV149">
        <f t="shared" si="32"/>
        <v>14.8773</v>
      </c>
      <c r="AW149">
        <f t="shared" si="33"/>
        <v>16.365178773</v>
      </c>
      <c r="AX149" s="9"/>
      <c r="AY149" s="22">
        <v>0.59997599999999995</v>
      </c>
      <c r="AZ149" s="22">
        <v>262.59800000000001</v>
      </c>
      <c r="BA149" s="22">
        <v>-1.5335100000000001E-2</v>
      </c>
      <c r="BB149" s="22">
        <v>139</v>
      </c>
      <c r="BC149" s="22">
        <v>0.59927399999999997</v>
      </c>
      <c r="BD149">
        <f t="shared" si="34"/>
        <v>15.335100000000001</v>
      </c>
      <c r="BE149">
        <f t="shared" si="35"/>
        <v>9.2006919576000001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50.4651</v>
      </c>
      <c r="I150" s="22">
        <v>-1.5273999999999999E-2</v>
      </c>
      <c r="J150" s="22">
        <v>140</v>
      </c>
      <c r="K150" s="22">
        <v>1.09467</v>
      </c>
      <c r="L150">
        <f t="shared" si="24"/>
        <v>15.273999999999999</v>
      </c>
      <c r="M150">
        <f t="shared" si="25"/>
        <v>16.724571779999998</v>
      </c>
      <c r="N150" s="9"/>
      <c r="O150" s="22">
        <v>0.60501099999999997</v>
      </c>
      <c r="P150" s="22">
        <v>99.891499999999994</v>
      </c>
      <c r="Q150" s="22">
        <v>-1.55975E-2</v>
      </c>
      <c r="R150" s="22">
        <v>140</v>
      </c>
      <c r="S150" s="22">
        <v>0.60424800000000001</v>
      </c>
      <c r="T150">
        <f t="shared" si="26"/>
        <v>15.5975</v>
      </c>
      <c r="U150">
        <f t="shared" si="27"/>
        <v>9.4366590724999995</v>
      </c>
      <c r="X150" s="9"/>
      <c r="Y150" s="22">
        <v>1.09497</v>
      </c>
      <c r="Z150" s="22">
        <v>129.34899999999999</v>
      </c>
      <c r="AA150" s="22">
        <v>-1.5090900000000001E-2</v>
      </c>
      <c r="AB150" s="22">
        <v>140</v>
      </c>
      <c r="AC150" s="22">
        <v>1.09344</v>
      </c>
      <c r="AD150">
        <f t="shared" si="28"/>
        <v>15.090900000000001</v>
      </c>
      <c r="AE150">
        <f t="shared" si="29"/>
        <v>16.524082773</v>
      </c>
      <c r="AF150" s="9"/>
      <c r="AG150" s="22">
        <v>0.60501099999999997</v>
      </c>
      <c r="AH150" s="22">
        <v>178.822</v>
      </c>
      <c r="AI150" s="22">
        <v>-1.55029E-2</v>
      </c>
      <c r="AJ150" s="22">
        <v>140</v>
      </c>
      <c r="AK150" s="22">
        <v>0.60427900000000001</v>
      </c>
      <c r="AL150">
        <f t="shared" si="30"/>
        <v>15.5029</v>
      </c>
      <c r="AM150">
        <f t="shared" si="31"/>
        <v>9.3794250319000003</v>
      </c>
      <c r="AP150" s="9"/>
      <c r="AQ150" s="22">
        <v>1.09497</v>
      </c>
      <c r="AR150" s="22">
        <v>228.268</v>
      </c>
      <c r="AS150" s="22">
        <v>-1.4892600000000001E-2</v>
      </c>
      <c r="AT150" s="22">
        <v>140</v>
      </c>
      <c r="AU150" s="22">
        <v>1.09436</v>
      </c>
      <c r="AV150">
        <f t="shared" si="32"/>
        <v>14.8926</v>
      </c>
      <c r="AW150">
        <f t="shared" si="33"/>
        <v>16.306950222000001</v>
      </c>
      <c r="AX150" s="9"/>
      <c r="AY150" s="22">
        <v>0.60501099999999997</v>
      </c>
      <c r="AZ150" s="22">
        <v>262.60899999999998</v>
      </c>
      <c r="BA150" s="22">
        <v>-1.5329000000000001E-2</v>
      </c>
      <c r="BB150" s="22">
        <v>140</v>
      </c>
      <c r="BC150" s="22">
        <v>0.60424800000000001</v>
      </c>
      <c r="BD150">
        <f t="shared" si="34"/>
        <v>15.329000000000001</v>
      </c>
      <c r="BE150">
        <f t="shared" si="35"/>
        <v>9.2742136189999993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50.475099999999998</v>
      </c>
      <c r="I151" s="22">
        <v>-1.52771E-2</v>
      </c>
      <c r="J151" s="22">
        <v>141</v>
      </c>
      <c r="K151" s="22">
        <v>1.08856</v>
      </c>
      <c r="L151">
        <f t="shared" si="24"/>
        <v>15.277100000000001</v>
      </c>
      <c r="M151">
        <f t="shared" si="25"/>
        <v>16.651122374</v>
      </c>
      <c r="N151" s="9"/>
      <c r="O151" s="22">
        <v>0.61004599999999998</v>
      </c>
      <c r="P151" s="22">
        <v>99.901600000000002</v>
      </c>
      <c r="Q151" s="22">
        <v>-1.5588400000000001E-2</v>
      </c>
      <c r="R151" s="22">
        <v>141</v>
      </c>
      <c r="S151" s="22">
        <v>0.609375</v>
      </c>
      <c r="T151">
        <f t="shared" si="26"/>
        <v>15.5884</v>
      </c>
      <c r="U151">
        <f t="shared" si="27"/>
        <v>9.5096410664000004</v>
      </c>
      <c r="X151" s="9"/>
      <c r="Y151" s="22">
        <v>1.0899399999999999</v>
      </c>
      <c r="Z151" s="22">
        <v>129.35900000000001</v>
      </c>
      <c r="AA151" s="22">
        <v>-1.51031E-2</v>
      </c>
      <c r="AB151" s="22">
        <v>141</v>
      </c>
      <c r="AC151" s="22">
        <v>1.08887</v>
      </c>
      <c r="AD151">
        <f t="shared" si="28"/>
        <v>15.1031</v>
      </c>
      <c r="AE151">
        <f t="shared" si="29"/>
        <v>16.461472813999997</v>
      </c>
      <c r="AF151" s="9"/>
      <c r="AG151" s="22">
        <v>0.61004599999999998</v>
      </c>
      <c r="AH151" s="22">
        <v>178.83199999999999</v>
      </c>
      <c r="AI151" s="22">
        <v>-1.54907E-2</v>
      </c>
      <c r="AJ151" s="22">
        <v>141</v>
      </c>
      <c r="AK151" s="22">
        <v>0.609344</v>
      </c>
      <c r="AL151">
        <f t="shared" si="30"/>
        <v>15.4907</v>
      </c>
      <c r="AM151">
        <f t="shared" si="31"/>
        <v>9.4500395721999997</v>
      </c>
      <c r="AP151" s="9"/>
      <c r="AQ151" s="22">
        <v>1.0899399999999999</v>
      </c>
      <c r="AR151" s="22">
        <v>228.27799999999999</v>
      </c>
      <c r="AS151" s="22">
        <v>-1.48956E-2</v>
      </c>
      <c r="AT151" s="22">
        <v>141</v>
      </c>
      <c r="AU151" s="22">
        <v>1.08887</v>
      </c>
      <c r="AV151">
        <f t="shared" si="32"/>
        <v>14.8956</v>
      </c>
      <c r="AW151">
        <f t="shared" si="33"/>
        <v>16.235310263999999</v>
      </c>
      <c r="AX151" s="9"/>
      <c r="AY151" s="22">
        <v>0.61004599999999998</v>
      </c>
      <c r="AZ151" s="22">
        <v>262.61900000000003</v>
      </c>
      <c r="BA151" s="22">
        <v>-1.5329000000000001E-2</v>
      </c>
      <c r="BB151" s="22">
        <v>141</v>
      </c>
      <c r="BC151" s="22">
        <v>0.609375</v>
      </c>
      <c r="BD151">
        <f t="shared" si="34"/>
        <v>15.329000000000001</v>
      </c>
      <c r="BE151">
        <f t="shared" si="35"/>
        <v>9.3513951340000006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50.485199999999999</v>
      </c>
      <c r="I152" s="22">
        <v>-1.5292399999999999E-2</v>
      </c>
      <c r="J152" s="22">
        <v>142</v>
      </c>
      <c r="K152" s="22">
        <v>1.08429</v>
      </c>
      <c r="L152">
        <f t="shared" si="24"/>
        <v>15.292399999999999</v>
      </c>
      <c r="M152">
        <f t="shared" si="25"/>
        <v>16.590724759999997</v>
      </c>
      <c r="N152" s="9"/>
      <c r="O152" s="22">
        <v>0.61508200000000002</v>
      </c>
      <c r="P152" s="22">
        <v>99.911600000000007</v>
      </c>
      <c r="Q152" s="22">
        <v>-1.55823E-2</v>
      </c>
      <c r="R152" s="22">
        <v>142</v>
      </c>
      <c r="S152" s="22">
        <v>0.61441000000000001</v>
      </c>
      <c r="T152">
        <f t="shared" si="26"/>
        <v>15.5823</v>
      </c>
      <c r="U152">
        <f t="shared" si="27"/>
        <v>9.5843922486000004</v>
      </c>
      <c r="X152" s="9"/>
      <c r="Y152" s="22">
        <v>1.0849</v>
      </c>
      <c r="Z152" s="22">
        <v>129.369</v>
      </c>
      <c r="AA152" s="22">
        <v>-1.51001E-2</v>
      </c>
      <c r="AB152" s="22">
        <v>142</v>
      </c>
      <c r="AC152" s="22">
        <v>1.08368</v>
      </c>
      <c r="AD152">
        <f t="shared" si="28"/>
        <v>15.100099999999999</v>
      </c>
      <c r="AE152">
        <f t="shared" si="29"/>
        <v>16.382098490000001</v>
      </c>
      <c r="AF152" s="9"/>
      <c r="AG152" s="22">
        <v>0.61508200000000002</v>
      </c>
      <c r="AH152" s="22">
        <v>178.84200000000001</v>
      </c>
      <c r="AI152" s="22">
        <v>-1.54877E-2</v>
      </c>
      <c r="AJ152" s="22">
        <v>142</v>
      </c>
      <c r="AK152" s="22">
        <v>0.61441000000000001</v>
      </c>
      <c r="AL152">
        <f t="shared" si="30"/>
        <v>15.4877</v>
      </c>
      <c r="AM152">
        <f t="shared" si="31"/>
        <v>9.5262054914000007</v>
      </c>
      <c r="AP152" s="9"/>
      <c r="AQ152" s="22">
        <v>1.0849</v>
      </c>
      <c r="AR152" s="22">
        <v>228.28899999999999</v>
      </c>
      <c r="AS152" s="22">
        <v>-1.48895E-2</v>
      </c>
      <c r="AT152" s="22">
        <v>142</v>
      </c>
      <c r="AU152" s="22">
        <v>1.0839799999999999</v>
      </c>
      <c r="AV152">
        <f t="shared" si="32"/>
        <v>14.8895</v>
      </c>
      <c r="AW152">
        <f t="shared" si="33"/>
        <v>16.153618550000001</v>
      </c>
      <c r="AX152" s="9"/>
      <c r="AY152" s="22">
        <v>0.61508200000000002</v>
      </c>
      <c r="AZ152" s="22">
        <v>262.62900000000002</v>
      </c>
      <c r="BA152" s="22">
        <v>-1.5329000000000001E-2</v>
      </c>
      <c r="BB152" s="22">
        <v>142</v>
      </c>
      <c r="BC152" s="22">
        <v>0.61447099999999999</v>
      </c>
      <c r="BD152">
        <f t="shared" si="34"/>
        <v>15.329000000000001</v>
      </c>
      <c r="BE152">
        <f t="shared" si="35"/>
        <v>9.428591978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50.4953</v>
      </c>
      <c r="I153" s="22">
        <v>-1.52985E-2</v>
      </c>
      <c r="J153" s="22">
        <v>143</v>
      </c>
      <c r="K153" s="22">
        <v>1.0788</v>
      </c>
      <c r="L153">
        <f t="shared" si="24"/>
        <v>15.298499999999999</v>
      </c>
      <c r="M153">
        <f t="shared" si="25"/>
        <v>16.520238209999999</v>
      </c>
      <c r="N153" s="9"/>
      <c r="O153" s="22">
        <v>0.62011700000000003</v>
      </c>
      <c r="P153" s="22">
        <v>99.921700000000001</v>
      </c>
      <c r="Q153" s="22">
        <v>-1.55792E-2</v>
      </c>
      <c r="R153" s="22">
        <v>143</v>
      </c>
      <c r="S153" s="22">
        <v>0.61935399999999996</v>
      </c>
      <c r="T153">
        <f t="shared" si="26"/>
        <v>15.5792</v>
      </c>
      <c r="U153">
        <f t="shared" si="27"/>
        <v>9.6609267664000011</v>
      </c>
      <c r="X153" s="9"/>
      <c r="Y153" s="22">
        <v>1.07986</v>
      </c>
      <c r="Z153" s="22">
        <v>129.37899999999999</v>
      </c>
      <c r="AA153" s="22">
        <v>-1.51031E-2</v>
      </c>
      <c r="AB153" s="22">
        <v>143</v>
      </c>
      <c r="AC153" s="22">
        <v>1.0784899999999999</v>
      </c>
      <c r="AD153">
        <f t="shared" si="28"/>
        <v>15.1031</v>
      </c>
      <c r="AE153">
        <f t="shared" si="29"/>
        <v>16.309233566</v>
      </c>
      <c r="AF153" s="9"/>
      <c r="AG153" s="22">
        <v>0.62011700000000003</v>
      </c>
      <c r="AH153" s="22">
        <v>178.852</v>
      </c>
      <c r="AI153" s="22">
        <v>-1.5484599999999999E-2</v>
      </c>
      <c r="AJ153" s="22">
        <v>143</v>
      </c>
      <c r="AK153" s="22">
        <v>0.61932399999999999</v>
      </c>
      <c r="AL153">
        <f t="shared" si="30"/>
        <v>15.484599999999999</v>
      </c>
      <c r="AM153">
        <f t="shared" si="31"/>
        <v>9.6022636981999998</v>
      </c>
      <c r="AP153" s="9"/>
      <c r="AQ153" s="22">
        <v>1.07986</v>
      </c>
      <c r="AR153" s="22">
        <v>228.29900000000001</v>
      </c>
      <c r="AS153" s="22">
        <v>-1.4892600000000001E-2</v>
      </c>
      <c r="AT153" s="22">
        <v>143</v>
      </c>
      <c r="AU153" s="22">
        <v>1.07941</v>
      </c>
      <c r="AV153">
        <f t="shared" si="32"/>
        <v>14.8926</v>
      </c>
      <c r="AW153">
        <f t="shared" si="33"/>
        <v>16.081923035999999</v>
      </c>
      <c r="AX153" s="9"/>
      <c r="AY153" s="22">
        <v>0.62011700000000003</v>
      </c>
      <c r="AZ153" s="22">
        <v>262.63900000000001</v>
      </c>
      <c r="BA153" s="22">
        <v>-1.53259E-2</v>
      </c>
      <c r="BB153" s="22">
        <v>143</v>
      </c>
      <c r="BC153" s="22">
        <v>0.61947600000000003</v>
      </c>
      <c r="BD153">
        <f t="shared" si="34"/>
        <v>15.325900000000001</v>
      </c>
      <c r="BE153">
        <f t="shared" si="35"/>
        <v>9.5038511303000011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50.505400000000002</v>
      </c>
      <c r="I154" s="22">
        <v>-1.5307599999999999E-2</v>
      </c>
      <c r="J154" s="22">
        <v>144</v>
      </c>
      <c r="K154" s="22">
        <v>1.07422</v>
      </c>
      <c r="L154">
        <f t="shared" si="24"/>
        <v>15.307599999999999</v>
      </c>
      <c r="M154">
        <f t="shared" si="25"/>
        <v>16.453067707999999</v>
      </c>
      <c r="N154" s="9"/>
      <c r="O154" s="22">
        <v>0.62515299999999996</v>
      </c>
      <c r="P154" s="22">
        <v>99.931799999999996</v>
      </c>
      <c r="Q154" s="22">
        <v>-1.55701E-2</v>
      </c>
      <c r="R154" s="22">
        <v>144</v>
      </c>
      <c r="S154" s="22">
        <v>0.62441999999999998</v>
      </c>
      <c r="T154">
        <f t="shared" si="26"/>
        <v>15.5701</v>
      </c>
      <c r="U154">
        <f t="shared" si="27"/>
        <v>9.7336947252999995</v>
      </c>
      <c r="X154" s="9"/>
      <c r="Y154" s="22">
        <v>1.07483</v>
      </c>
      <c r="Z154" s="22">
        <v>129.38900000000001</v>
      </c>
      <c r="AA154" s="22">
        <v>-1.51031E-2</v>
      </c>
      <c r="AB154" s="22">
        <v>144</v>
      </c>
      <c r="AC154" s="22">
        <v>1.0739099999999999</v>
      </c>
      <c r="AD154">
        <f t="shared" si="28"/>
        <v>15.1031</v>
      </c>
      <c r="AE154">
        <f t="shared" si="29"/>
        <v>16.233264972999997</v>
      </c>
      <c r="AF154" s="9"/>
      <c r="AG154" s="22">
        <v>0.62515299999999996</v>
      </c>
      <c r="AH154" s="22">
        <v>178.86199999999999</v>
      </c>
      <c r="AI154" s="22">
        <v>-1.5472400000000001E-2</v>
      </c>
      <c r="AJ154" s="22">
        <v>144</v>
      </c>
      <c r="AK154" s="22">
        <v>0.62441999999999998</v>
      </c>
      <c r="AL154">
        <f t="shared" si="30"/>
        <v>15.4724</v>
      </c>
      <c r="AM154">
        <f t="shared" si="31"/>
        <v>9.6726172771999988</v>
      </c>
      <c r="AP154" s="9"/>
      <c r="AQ154" s="22">
        <v>1.07483</v>
      </c>
      <c r="AR154" s="22">
        <v>228.309</v>
      </c>
      <c r="AS154" s="22">
        <v>-1.4898700000000001E-2</v>
      </c>
      <c r="AT154" s="22">
        <v>144</v>
      </c>
      <c r="AU154" s="22">
        <v>1.07422</v>
      </c>
      <c r="AV154">
        <f t="shared" si="32"/>
        <v>14.898700000000002</v>
      </c>
      <c r="AW154">
        <f t="shared" si="33"/>
        <v>16.013569721</v>
      </c>
      <c r="AX154" s="9"/>
      <c r="AY154" s="22">
        <v>0.62515299999999996</v>
      </c>
      <c r="AZ154" s="22">
        <v>262.649</v>
      </c>
      <c r="BA154" s="22">
        <v>-1.53229E-2</v>
      </c>
      <c r="BB154" s="22">
        <v>144</v>
      </c>
      <c r="BC154" s="22">
        <v>0.62451199999999996</v>
      </c>
      <c r="BD154">
        <f t="shared" si="34"/>
        <v>15.322900000000001</v>
      </c>
      <c r="BE154">
        <f t="shared" si="35"/>
        <v>9.5791569036999995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50.5154</v>
      </c>
      <c r="I155" s="22">
        <v>-1.53137E-2</v>
      </c>
      <c r="J155" s="22">
        <v>145</v>
      </c>
      <c r="K155" s="22">
        <v>1.06873</v>
      </c>
      <c r="L155">
        <f t="shared" si="24"/>
        <v>15.313699999999999</v>
      </c>
      <c r="M155">
        <f t="shared" si="25"/>
        <v>16.382443122999998</v>
      </c>
      <c r="N155" s="9"/>
      <c r="O155" s="22">
        <v>0.63018799999999997</v>
      </c>
      <c r="P155" s="22">
        <v>99.941900000000004</v>
      </c>
      <c r="Q155" s="22">
        <v>-1.5564E-2</v>
      </c>
      <c r="R155" s="22">
        <v>145</v>
      </c>
      <c r="S155" s="22">
        <v>0.62957799999999997</v>
      </c>
      <c r="T155">
        <f t="shared" si="26"/>
        <v>15.564</v>
      </c>
      <c r="U155">
        <f t="shared" si="27"/>
        <v>9.8082460319999996</v>
      </c>
      <c r="X155" s="9"/>
      <c r="Y155" s="22">
        <v>1.06979</v>
      </c>
      <c r="Z155" s="22">
        <v>129.399</v>
      </c>
      <c r="AA155" s="22">
        <v>-1.51123E-2</v>
      </c>
      <c r="AB155" s="22">
        <v>145</v>
      </c>
      <c r="AC155" s="22">
        <v>1.06873</v>
      </c>
      <c r="AD155">
        <f t="shared" si="28"/>
        <v>15.112300000000001</v>
      </c>
      <c r="AE155">
        <f t="shared" si="29"/>
        <v>16.166987417000001</v>
      </c>
      <c r="AF155" s="9"/>
      <c r="AG155" s="22">
        <v>0.63018799999999997</v>
      </c>
      <c r="AH155" s="22">
        <v>178.87200000000001</v>
      </c>
      <c r="AI155" s="22">
        <v>-1.5466300000000001E-2</v>
      </c>
      <c r="AJ155" s="22">
        <v>145</v>
      </c>
      <c r="AK155" s="22">
        <v>0.62954699999999997</v>
      </c>
      <c r="AL155">
        <f t="shared" si="30"/>
        <v>15.4663</v>
      </c>
      <c r="AM155">
        <f t="shared" si="31"/>
        <v>9.7466766643999989</v>
      </c>
      <c r="AP155" s="9"/>
      <c r="AQ155" s="22">
        <v>1.06979</v>
      </c>
      <c r="AR155" s="22">
        <v>228.31899999999999</v>
      </c>
      <c r="AS155" s="22">
        <v>-1.4913900000000001E-2</v>
      </c>
      <c r="AT155" s="22">
        <v>145</v>
      </c>
      <c r="AU155" s="22">
        <v>1.0684199999999999</v>
      </c>
      <c r="AV155">
        <f t="shared" si="32"/>
        <v>14.9139</v>
      </c>
      <c r="AW155">
        <f t="shared" si="33"/>
        <v>15.954741081</v>
      </c>
      <c r="AX155" s="9"/>
      <c r="AY155" s="22">
        <v>0.63018799999999997</v>
      </c>
      <c r="AZ155" s="22">
        <v>262.65899999999999</v>
      </c>
      <c r="BA155" s="22">
        <v>-1.53229E-2</v>
      </c>
      <c r="BB155" s="22">
        <v>145</v>
      </c>
      <c r="BC155" s="22">
        <v>0.62957799999999997</v>
      </c>
      <c r="BD155">
        <f t="shared" si="34"/>
        <v>15.322900000000001</v>
      </c>
      <c r="BE155">
        <f t="shared" si="35"/>
        <v>9.6563077051999997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50.525500000000001</v>
      </c>
      <c r="I156" s="22">
        <v>-1.53168E-2</v>
      </c>
      <c r="J156" s="22">
        <v>146</v>
      </c>
      <c r="K156" s="22">
        <v>1.0638399999999999</v>
      </c>
      <c r="L156">
        <f t="shared" si="24"/>
        <v>15.316800000000001</v>
      </c>
      <c r="M156">
        <f t="shared" si="25"/>
        <v>16.308715968000001</v>
      </c>
      <c r="N156" s="9"/>
      <c r="O156" s="22">
        <v>0.63522299999999998</v>
      </c>
      <c r="P156" s="22">
        <v>99.951899999999995</v>
      </c>
      <c r="Q156" s="22">
        <v>-1.5554800000000001E-2</v>
      </c>
      <c r="R156" s="22">
        <v>146</v>
      </c>
      <c r="S156" s="22">
        <v>0.63449100000000003</v>
      </c>
      <c r="T156">
        <f t="shared" si="26"/>
        <v>15.5548</v>
      </c>
      <c r="U156">
        <f t="shared" si="27"/>
        <v>9.8807667204000005</v>
      </c>
      <c r="X156" s="9"/>
      <c r="Y156" s="22">
        <v>1.0647599999999999</v>
      </c>
      <c r="Z156" s="22">
        <v>129.40899999999999</v>
      </c>
      <c r="AA156" s="22">
        <v>-1.5118400000000001E-2</v>
      </c>
      <c r="AB156" s="22">
        <v>146</v>
      </c>
      <c r="AC156" s="22">
        <v>1.0632299999999999</v>
      </c>
      <c r="AD156">
        <f t="shared" si="28"/>
        <v>15.118400000000001</v>
      </c>
      <c r="AE156">
        <f t="shared" si="29"/>
        <v>16.097467584</v>
      </c>
      <c r="AF156" s="9"/>
      <c r="AG156" s="22">
        <v>0.63522299999999998</v>
      </c>
      <c r="AH156" s="22">
        <v>178.88200000000001</v>
      </c>
      <c r="AI156" s="22">
        <v>-1.54541E-2</v>
      </c>
      <c r="AJ156" s="22">
        <v>146</v>
      </c>
      <c r="AK156" s="22">
        <v>0.634521</v>
      </c>
      <c r="AL156">
        <f t="shared" si="30"/>
        <v>15.4541</v>
      </c>
      <c r="AM156">
        <f t="shared" si="31"/>
        <v>9.8167997643000007</v>
      </c>
      <c r="AP156" s="9"/>
      <c r="AQ156" s="22">
        <v>1.0647599999999999</v>
      </c>
      <c r="AR156" s="22">
        <v>228.32900000000001</v>
      </c>
      <c r="AS156" s="22">
        <v>-1.49292E-2</v>
      </c>
      <c r="AT156" s="22">
        <v>146</v>
      </c>
      <c r="AU156" s="22">
        <v>1.0638399999999999</v>
      </c>
      <c r="AV156">
        <f t="shared" si="32"/>
        <v>14.9292</v>
      </c>
      <c r="AW156">
        <f t="shared" si="33"/>
        <v>15.896014992</v>
      </c>
      <c r="AX156" s="9"/>
      <c r="AY156" s="22">
        <v>0.63522299999999998</v>
      </c>
      <c r="AZ156" s="22">
        <v>262.66899999999998</v>
      </c>
      <c r="BA156" s="22">
        <v>-1.53259E-2</v>
      </c>
      <c r="BB156" s="22">
        <v>146</v>
      </c>
      <c r="BC156" s="22">
        <v>0.63458300000000001</v>
      </c>
      <c r="BD156">
        <f t="shared" si="34"/>
        <v>15.325900000000001</v>
      </c>
      <c r="BE156">
        <f t="shared" si="35"/>
        <v>9.7353641757000009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50.535600000000002</v>
      </c>
      <c r="I157" s="22">
        <v>-1.53229E-2</v>
      </c>
      <c r="J157" s="22">
        <v>147</v>
      </c>
      <c r="K157" s="22">
        <v>1.0586500000000001</v>
      </c>
      <c r="L157">
        <f t="shared" si="24"/>
        <v>15.322900000000001</v>
      </c>
      <c r="M157">
        <f t="shared" si="25"/>
        <v>16.237983588000002</v>
      </c>
      <c r="N157" s="9"/>
      <c r="O157" s="22">
        <v>0.64025900000000002</v>
      </c>
      <c r="P157" s="22">
        <v>99.962000000000003</v>
      </c>
      <c r="Q157" s="22">
        <v>-1.55579E-2</v>
      </c>
      <c r="R157" s="22">
        <v>147</v>
      </c>
      <c r="S157" s="22">
        <v>0.63949599999999995</v>
      </c>
      <c r="T157">
        <f t="shared" si="26"/>
        <v>15.5579</v>
      </c>
      <c r="U157">
        <f t="shared" si="27"/>
        <v>9.9610854961000008</v>
      </c>
      <c r="X157" s="9"/>
      <c r="Y157" s="22">
        <v>1.05972</v>
      </c>
      <c r="Z157" s="22">
        <v>129.41900000000001</v>
      </c>
      <c r="AA157" s="22">
        <v>-1.5130599999999999E-2</v>
      </c>
      <c r="AB157" s="22">
        <v>147</v>
      </c>
      <c r="AC157" s="22">
        <v>1.0592699999999999</v>
      </c>
      <c r="AD157">
        <f t="shared" si="28"/>
        <v>15.130599999999999</v>
      </c>
      <c r="AE157">
        <f t="shared" si="29"/>
        <v>16.034199431999998</v>
      </c>
      <c r="AF157" s="9"/>
      <c r="AG157" s="22">
        <v>0.64025900000000002</v>
      </c>
      <c r="AH157" s="22">
        <v>178.892</v>
      </c>
      <c r="AI157" s="22">
        <v>-1.54541E-2</v>
      </c>
      <c r="AJ157" s="22">
        <v>147</v>
      </c>
      <c r="AK157" s="22">
        <v>0.63961800000000002</v>
      </c>
      <c r="AL157">
        <f t="shared" si="30"/>
        <v>15.4541</v>
      </c>
      <c r="AM157">
        <f t="shared" si="31"/>
        <v>9.8946266119000015</v>
      </c>
      <c r="AP157" s="9"/>
      <c r="AQ157" s="22">
        <v>1.05972</v>
      </c>
      <c r="AR157" s="22">
        <v>228.339</v>
      </c>
      <c r="AS157" s="22">
        <v>-1.4938399999999999E-2</v>
      </c>
      <c r="AT157" s="22">
        <v>147</v>
      </c>
      <c r="AU157" s="22">
        <v>1.0586500000000001</v>
      </c>
      <c r="AV157">
        <f t="shared" si="32"/>
        <v>14.9384</v>
      </c>
      <c r="AW157">
        <f t="shared" si="33"/>
        <v>15.830521248</v>
      </c>
      <c r="AX157" s="9"/>
      <c r="AY157" s="22">
        <v>0.64025900000000002</v>
      </c>
      <c r="AZ157" s="22">
        <v>262.67899999999997</v>
      </c>
      <c r="BA157" s="22">
        <v>-1.53229E-2</v>
      </c>
      <c r="BB157" s="22">
        <v>147</v>
      </c>
      <c r="BC157" s="22">
        <v>0.63952600000000004</v>
      </c>
      <c r="BD157">
        <f t="shared" si="34"/>
        <v>15.322900000000001</v>
      </c>
      <c r="BE157">
        <f t="shared" si="35"/>
        <v>9.8106246311000014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50.5456</v>
      </c>
      <c r="I158" s="22">
        <v>-1.53229E-2</v>
      </c>
      <c r="J158" s="22">
        <v>148</v>
      </c>
      <c r="K158" s="22">
        <v>1.0531600000000001</v>
      </c>
      <c r="L158">
        <f t="shared" si="24"/>
        <v>15.322900000000001</v>
      </c>
      <c r="M158">
        <f t="shared" si="25"/>
        <v>16.160909400999998</v>
      </c>
      <c r="N158" s="9"/>
      <c r="O158" s="22">
        <v>0.64529400000000003</v>
      </c>
      <c r="P158" s="22">
        <v>99.972099999999998</v>
      </c>
      <c r="Q158" s="22">
        <v>-1.5554800000000001E-2</v>
      </c>
      <c r="R158" s="22">
        <v>148</v>
      </c>
      <c r="S158" s="22">
        <v>0.64459200000000005</v>
      </c>
      <c r="T158">
        <f t="shared" si="26"/>
        <v>15.5548</v>
      </c>
      <c r="U158">
        <f t="shared" si="27"/>
        <v>10.0374191112</v>
      </c>
      <c r="X158" s="9"/>
      <c r="Y158" s="22">
        <v>1.0546899999999999</v>
      </c>
      <c r="Z158" s="22">
        <v>129.429</v>
      </c>
      <c r="AA158" s="22">
        <v>-1.51276E-2</v>
      </c>
      <c r="AB158" s="22">
        <v>148</v>
      </c>
      <c r="AC158" s="22">
        <v>1.0537700000000001</v>
      </c>
      <c r="AD158">
        <f t="shared" si="28"/>
        <v>15.127599999999999</v>
      </c>
      <c r="AE158">
        <f t="shared" si="29"/>
        <v>15.954928443999998</v>
      </c>
      <c r="AF158" s="9"/>
      <c r="AG158" s="22">
        <v>0.64529400000000003</v>
      </c>
      <c r="AH158" s="22">
        <v>178.90299999999999</v>
      </c>
      <c r="AI158" s="22">
        <v>-1.5457200000000001E-2</v>
      </c>
      <c r="AJ158" s="22">
        <v>148</v>
      </c>
      <c r="AK158" s="22">
        <v>0.64462299999999995</v>
      </c>
      <c r="AL158">
        <f t="shared" si="30"/>
        <v>15.4572</v>
      </c>
      <c r="AM158">
        <f t="shared" si="31"/>
        <v>9.9744384168</v>
      </c>
      <c r="AP158" s="9"/>
      <c r="AQ158" s="22">
        <v>1.0546899999999999</v>
      </c>
      <c r="AR158" s="22">
        <v>228.34899999999999</v>
      </c>
      <c r="AS158" s="22">
        <v>-1.4947500000000001E-2</v>
      </c>
      <c r="AT158" s="22">
        <v>148</v>
      </c>
      <c r="AU158" s="22">
        <v>1.0531600000000001</v>
      </c>
      <c r="AV158">
        <f t="shared" si="32"/>
        <v>14.947500000000002</v>
      </c>
      <c r="AW158">
        <f t="shared" si="33"/>
        <v>15.764978774999999</v>
      </c>
      <c r="AX158" s="9"/>
      <c r="AY158" s="22">
        <v>0.64529400000000003</v>
      </c>
      <c r="AZ158" s="22">
        <v>262.68900000000002</v>
      </c>
      <c r="BA158" s="22">
        <v>-1.53107E-2</v>
      </c>
      <c r="BB158" s="22">
        <v>148</v>
      </c>
      <c r="BC158" s="22">
        <v>0.64462299999999995</v>
      </c>
      <c r="BD158">
        <f t="shared" si="34"/>
        <v>15.310700000000001</v>
      </c>
      <c r="BE158">
        <f t="shared" si="35"/>
        <v>9.8799028458000002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50.555700000000002</v>
      </c>
      <c r="I159" s="22">
        <v>-1.5332E-2</v>
      </c>
      <c r="J159" s="22">
        <v>149</v>
      </c>
      <c r="K159" s="22">
        <v>1.0485800000000001</v>
      </c>
      <c r="L159">
        <f t="shared" si="24"/>
        <v>15.332000000000001</v>
      </c>
      <c r="M159">
        <f t="shared" si="25"/>
        <v>16.0932338</v>
      </c>
      <c r="N159" s="9"/>
      <c r="O159" s="22">
        <v>0.65032999999999996</v>
      </c>
      <c r="P159" s="22">
        <v>99.982100000000003</v>
      </c>
      <c r="Q159" s="22">
        <v>-1.5554800000000001E-2</v>
      </c>
      <c r="R159" s="22">
        <v>149</v>
      </c>
      <c r="S159" s="22">
        <v>0.64965799999999996</v>
      </c>
      <c r="T159">
        <f t="shared" si="26"/>
        <v>15.5548</v>
      </c>
      <c r="U159">
        <f t="shared" si="27"/>
        <v>10.115753084</v>
      </c>
      <c r="X159" s="9"/>
      <c r="Y159" s="22">
        <v>1.04965</v>
      </c>
      <c r="Z159" s="22">
        <v>129.43899999999999</v>
      </c>
      <c r="AA159" s="22">
        <v>-1.5118400000000001E-2</v>
      </c>
      <c r="AB159" s="22">
        <v>149</v>
      </c>
      <c r="AC159" s="22">
        <v>1.0485800000000001</v>
      </c>
      <c r="AD159">
        <f t="shared" si="28"/>
        <v>15.118400000000001</v>
      </c>
      <c r="AE159">
        <f t="shared" si="29"/>
        <v>15.86902856</v>
      </c>
      <c r="AF159" s="9"/>
      <c r="AG159" s="22">
        <v>0.65032999999999996</v>
      </c>
      <c r="AH159" s="22">
        <v>178.91300000000001</v>
      </c>
      <c r="AI159" s="22">
        <v>-1.54541E-2</v>
      </c>
      <c r="AJ159" s="22">
        <v>149</v>
      </c>
      <c r="AK159" s="22">
        <v>0.64956700000000001</v>
      </c>
      <c r="AL159">
        <f t="shared" si="30"/>
        <v>15.4541</v>
      </c>
      <c r="AM159">
        <f t="shared" si="31"/>
        <v>10.050264853</v>
      </c>
      <c r="AP159" s="9"/>
      <c r="AQ159" s="22">
        <v>1.04965</v>
      </c>
      <c r="AR159" s="22">
        <v>228.35900000000001</v>
      </c>
      <c r="AS159" s="22">
        <v>-1.49658E-2</v>
      </c>
      <c r="AT159" s="22">
        <v>149</v>
      </c>
      <c r="AU159" s="22">
        <v>1.0485800000000001</v>
      </c>
      <c r="AV159">
        <f t="shared" si="32"/>
        <v>14.9658</v>
      </c>
      <c r="AW159">
        <f t="shared" si="33"/>
        <v>15.70885197</v>
      </c>
      <c r="AX159" s="9"/>
      <c r="AY159" s="22">
        <v>0.65032999999999996</v>
      </c>
      <c r="AZ159" s="22">
        <v>262.69900000000001</v>
      </c>
      <c r="BA159" s="22">
        <v>-1.5307599999999999E-2</v>
      </c>
      <c r="BB159" s="22">
        <v>149</v>
      </c>
      <c r="BC159" s="22">
        <v>0.64962799999999998</v>
      </c>
      <c r="BD159">
        <f t="shared" si="34"/>
        <v>15.307599999999999</v>
      </c>
      <c r="BE159">
        <f t="shared" si="35"/>
        <v>9.9549915079999991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50.565800000000003</v>
      </c>
      <c r="I160" s="22">
        <v>-1.5347299999999999E-2</v>
      </c>
      <c r="J160" s="22">
        <v>150</v>
      </c>
      <c r="K160" s="22">
        <v>1.0440100000000001</v>
      </c>
      <c r="L160">
        <f t="shared" si="24"/>
        <v>15.347299999999999</v>
      </c>
      <c r="M160">
        <f t="shared" si="25"/>
        <v>16.032096526</v>
      </c>
      <c r="N160" s="9"/>
      <c r="O160" s="22">
        <v>0.65536499999999998</v>
      </c>
      <c r="P160" s="22">
        <v>99.992199999999997</v>
      </c>
      <c r="Q160" s="22">
        <v>-1.5539600000000001E-2</v>
      </c>
      <c r="R160" s="22">
        <v>150</v>
      </c>
      <c r="S160" s="22">
        <v>0.65472399999999997</v>
      </c>
      <c r="T160">
        <f t="shared" si="26"/>
        <v>15.5396</v>
      </c>
      <c r="U160">
        <f t="shared" si="27"/>
        <v>10.184109954</v>
      </c>
      <c r="X160" s="9"/>
      <c r="Y160" s="22">
        <v>1.0446200000000001</v>
      </c>
      <c r="Z160" s="22">
        <v>129.44900000000001</v>
      </c>
      <c r="AA160" s="22">
        <v>-1.51215E-2</v>
      </c>
      <c r="AB160" s="22">
        <v>150</v>
      </c>
      <c r="AC160" s="22">
        <v>1.0434000000000001</v>
      </c>
      <c r="AD160">
        <f t="shared" si="28"/>
        <v>15.121499999999999</v>
      </c>
      <c r="AE160">
        <f t="shared" si="29"/>
        <v>15.796221330000002</v>
      </c>
      <c r="AF160" s="9"/>
      <c r="AG160" s="22">
        <v>0.65536499999999998</v>
      </c>
      <c r="AH160" s="22">
        <v>178.923</v>
      </c>
      <c r="AI160" s="22">
        <v>-1.54541E-2</v>
      </c>
      <c r="AJ160" s="22">
        <v>150</v>
      </c>
      <c r="AK160" s="22">
        <v>0.65475499999999998</v>
      </c>
      <c r="AL160">
        <f t="shared" si="30"/>
        <v>15.4541</v>
      </c>
      <c r="AM160">
        <f t="shared" si="31"/>
        <v>10.128076246499999</v>
      </c>
      <c r="AP160" s="9"/>
      <c r="AQ160" s="22">
        <v>1.0446200000000001</v>
      </c>
      <c r="AR160" s="22">
        <v>228.369</v>
      </c>
      <c r="AS160" s="22">
        <v>-1.4978E-2</v>
      </c>
      <c r="AT160" s="22">
        <v>150</v>
      </c>
      <c r="AU160" s="22">
        <v>1.0434000000000001</v>
      </c>
      <c r="AV160">
        <f t="shared" si="32"/>
        <v>14.978</v>
      </c>
      <c r="AW160">
        <f t="shared" si="33"/>
        <v>15.64631836</v>
      </c>
      <c r="AX160" s="9"/>
      <c r="AY160" s="22">
        <v>0.65536499999999998</v>
      </c>
      <c r="AZ160" s="22">
        <v>262.709</v>
      </c>
      <c r="BA160" s="22">
        <v>-1.5307599999999999E-2</v>
      </c>
      <c r="BB160" s="22">
        <v>150</v>
      </c>
      <c r="BC160" s="22">
        <v>0.65472399999999997</v>
      </c>
      <c r="BD160">
        <f t="shared" si="34"/>
        <v>15.307599999999999</v>
      </c>
      <c r="BE160">
        <f t="shared" si="35"/>
        <v>10.032065273999999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50.575899999999997</v>
      </c>
      <c r="I161" s="22">
        <v>-1.5356399999999999E-2</v>
      </c>
      <c r="J161" s="22">
        <v>151</v>
      </c>
      <c r="K161" s="22">
        <v>1.0379</v>
      </c>
      <c r="L161">
        <f t="shared" si="24"/>
        <v>15.356399999999999</v>
      </c>
      <c r="M161">
        <f t="shared" si="25"/>
        <v>15.964206311999998</v>
      </c>
      <c r="N161" s="9"/>
      <c r="O161" s="22">
        <v>0.66039999999999999</v>
      </c>
      <c r="P161" s="22">
        <v>100.002</v>
      </c>
      <c r="Q161" s="22">
        <v>-1.55304E-2</v>
      </c>
      <c r="R161" s="22">
        <v>151</v>
      </c>
      <c r="S161" s="22">
        <v>0.65978999999999999</v>
      </c>
      <c r="T161">
        <f t="shared" si="26"/>
        <v>15.5304</v>
      </c>
      <c r="U161">
        <f t="shared" si="27"/>
        <v>10.256276160000001</v>
      </c>
      <c r="X161" s="9"/>
      <c r="Y161" s="22">
        <v>1.0395799999999999</v>
      </c>
      <c r="Z161" s="22">
        <v>129.459</v>
      </c>
      <c r="AA161" s="22">
        <v>-1.5130599999999999E-2</v>
      </c>
      <c r="AB161" s="22">
        <v>151</v>
      </c>
      <c r="AC161" s="22">
        <v>1.03851</v>
      </c>
      <c r="AD161">
        <f t="shared" si="28"/>
        <v>15.130599999999999</v>
      </c>
      <c r="AE161">
        <f t="shared" si="29"/>
        <v>15.729469147999998</v>
      </c>
      <c r="AF161" s="9"/>
      <c r="AG161" s="22">
        <v>0.66039999999999999</v>
      </c>
      <c r="AH161" s="22">
        <v>178.93299999999999</v>
      </c>
      <c r="AI161" s="22">
        <v>-1.5444899999999999E-2</v>
      </c>
      <c r="AJ161" s="22">
        <v>151</v>
      </c>
      <c r="AK161" s="22">
        <v>0.65963700000000003</v>
      </c>
      <c r="AL161">
        <f t="shared" si="30"/>
        <v>15.444899999999999</v>
      </c>
      <c r="AM161">
        <f t="shared" si="31"/>
        <v>10.199811959999998</v>
      </c>
      <c r="AP161" s="9"/>
      <c r="AQ161" s="22">
        <v>1.0395799999999999</v>
      </c>
      <c r="AR161" s="22">
        <v>228.37899999999999</v>
      </c>
      <c r="AS161" s="22">
        <v>-1.49902E-2</v>
      </c>
      <c r="AT161" s="22">
        <v>151</v>
      </c>
      <c r="AU161" s="22">
        <v>1.0382100000000001</v>
      </c>
      <c r="AV161">
        <f t="shared" si="32"/>
        <v>14.9902</v>
      </c>
      <c r="AW161">
        <f t="shared" si="33"/>
        <v>15.583512116</v>
      </c>
      <c r="AX161" s="9"/>
      <c r="AY161" s="22">
        <v>0.66039999999999999</v>
      </c>
      <c r="AZ161" s="22">
        <v>262.71899999999999</v>
      </c>
      <c r="BA161" s="22">
        <v>-1.5307599999999999E-2</v>
      </c>
      <c r="BB161" s="22">
        <v>151</v>
      </c>
      <c r="BC161" s="22">
        <v>0.65972900000000001</v>
      </c>
      <c r="BD161">
        <f t="shared" si="34"/>
        <v>15.307599999999999</v>
      </c>
      <c r="BE161">
        <f t="shared" si="35"/>
        <v>10.109139039999999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50.585900000000002</v>
      </c>
      <c r="I162" s="22">
        <v>-1.5380899999999999E-2</v>
      </c>
      <c r="J162" s="22">
        <v>152</v>
      </c>
      <c r="K162" s="22">
        <v>1.03363</v>
      </c>
      <c r="L162">
        <f t="shared" si="24"/>
        <v>15.380899999999999</v>
      </c>
      <c r="M162">
        <f t="shared" si="25"/>
        <v>15.912310095</v>
      </c>
      <c r="N162" s="9"/>
      <c r="O162" s="22">
        <v>0.66543600000000003</v>
      </c>
      <c r="P162" s="22">
        <v>100.012</v>
      </c>
      <c r="Q162" s="22">
        <v>-1.55304E-2</v>
      </c>
      <c r="R162" s="22">
        <v>152</v>
      </c>
      <c r="S162" s="22">
        <v>0.66473400000000005</v>
      </c>
      <c r="T162">
        <f t="shared" si="26"/>
        <v>15.5304</v>
      </c>
      <c r="U162">
        <f t="shared" si="27"/>
        <v>10.334487254400001</v>
      </c>
      <c r="X162" s="9"/>
      <c r="Y162" s="22">
        <v>1.0345500000000001</v>
      </c>
      <c r="Z162" s="22">
        <v>129.46899999999999</v>
      </c>
      <c r="AA162" s="22">
        <v>-1.5152000000000001E-2</v>
      </c>
      <c r="AB162" s="22">
        <v>152</v>
      </c>
      <c r="AC162" s="22">
        <v>1.03271</v>
      </c>
      <c r="AD162">
        <f t="shared" si="28"/>
        <v>15.152000000000001</v>
      </c>
      <c r="AE162">
        <f t="shared" si="29"/>
        <v>15.675501600000002</v>
      </c>
      <c r="AF162" s="9"/>
      <c r="AG162" s="22">
        <v>0.66543600000000003</v>
      </c>
      <c r="AH162" s="22">
        <v>178.94300000000001</v>
      </c>
      <c r="AI162" s="22">
        <v>-1.54419E-2</v>
      </c>
      <c r="AJ162" s="22">
        <v>152</v>
      </c>
      <c r="AK162" s="22">
        <v>0.66473400000000005</v>
      </c>
      <c r="AL162">
        <f t="shared" si="30"/>
        <v>15.4419</v>
      </c>
      <c r="AM162">
        <f t="shared" si="31"/>
        <v>10.2755961684</v>
      </c>
      <c r="AP162" s="9"/>
      <c r="AQ162" s="22">
        <v>1.0345500000000001</v>
      </c>
      <c r="AR162" s="22">
        <v>228.38900000000001</v>
      </c>
      <c r="AS162" s="22">
        <v>-1.5002400000000001E-2</v>
      </c>
      <c r="AT162" s="22">
        <v>152</v>
      </c>
      <c r="AU162" s="22">
        <v>1.03363</v>
      </c>
      <c r="AV162">
        <f t="shared" si="32"/>
        <v>15.002400000000002</v>
      </c>
      <c r="AW162">
        <f t="shared" si="33"/>
        <v>15.520732920000002</v>
      </c>
      <c r="AX162" s="9"/>
      <c r="AY162" s="22">
        <v>0.66543600000000003</v>
      </c>
      <c r="AZ162" s="22">
        <v>262.72899999999998</v>
      </c>
      <c r="BA162" s="22">
        <v>-1.52985E-2</v>
      </c>
      <c r="BB162" s="22">
        <v>152</v>
      </c>
      <c r="BC162" s="22">
        <v>0.66473400000000005</v>
      </c>
      <c r="BD162">
        <f t="shared" si="34"/>
        <v>15.298499999999999</v>
      </c>
      <c r="BE162">
        <f t="shared" si="35"/>
        <v>10.180172645999999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50.595999999999997</v>
      </c>
      <c r="I163" s="22">
        <v>-1.53931E-2</v>
      </c>
      <c r="J163" s="22">
        <v>153</v>
      </c>
      <c r="K163" s="22">
        <v>1.02905</v>
      </c>
      <c r="L163">
        <f t="shared" si="24"/>
        <v>15.3931</v>
      </c>
      <c r="M163">
        <f t="shared" si="25"/>
        <v>15.847350381</v>
      </c>
      <c r="N163" s="9"/>
      <c r="O163" s="22">
        <v>0.67047100000000004</v>
      </c>
      <c r="P163" s="22">
        <v>100.02200000000001</v>
      </c>
      <c r="Q163" s="22">
        <v>-1.55304E-2</v>
      </c>
      <c r="R163" s="22">
        <v>153</v>
      </c>
      <c r="S163" s="22">
        <v>0.66973899999999997</v>
      </c>
      <c r="T163">
        <f t="shared" si="26"/>
        <v>15.5304</v>
      </c>
      <c r="U163">
        <f t="shared" si="27"/>
        <v>10.4126828184</v>
      </c>
      <c r="X163" s="9"/>
      <c r="Y163" s="22">
        <v>1.0295099999999999</v>
      </c>
      <c r="Z163" s="22">
        <v>129.47900000000001</v>
      </c>
      <c r="AA163" s="22">
        <v>-1.5170299999999999E-2</v>
      </c>
      <c r="AB163" s="22">
        <v>153</v>
      </c>
      <c r="AC163" s="22">
        <v>1.0287500000000001</v>
      </c>
      <c r="AD163">
        <f t="shared" si="28"/>
        <v>15.170299999999999</v>
      </c>
      <c r="AE163">
        <f t="shared" si="29"/>
        <v>15.617975552999997</v>
      </c>
      <c r="AF163" s="9"/>
      <c r="AG163" s="22">
        <v>0.67047100000000004</v>
      </c>
      <c r="AH163" s="22">
        <v>178.953</v>
      </c>
      <c r="AI163" s="22">
        <v>-1.54358E-2</v>
      </c>
      <c r="AJ163" s="22">
        <v>153</v>
      </c>
      <c r="AK163" s="22">
        <v>0.66983000000000004</v>
      </c>
      <c r="AL163">
        <f t="shared" si="30"/>
        <v>15.4358</v>
      </c>
      <c r="AM163">
        <f t="shared" si="31"/>
        <v>10.349256261800001</v>
      </c>
      <c r="AP163" s="9"/>
      <c r="AQ163" s="22">
        <v>1.0295099999999999</v>
      </c>
      <c r="AR163" s="22">
        <v>228.399</v>
      </c>
      <c r="AS163" s="22">
        <v>-1.5008499999999999E-2</v>
      </c>
      <c r="AT163" s="22">
        <v>153</v>
      </c>
      <c r="AU163" s="22">
        <v>1.0287500000000001</v>
      </c>
      <c r="AV163">
        <f t="shared" si="32"/>
        <v>15.0085</v>
      </c>
      <c r="AW163">
        <f t="shared" si="33"/>
        <v>15.451400834999999</v>
      </c>
      <c r="AX163" s="9"/>
      <c r="AY163" s="22">
        <v>0.67047100000000004</v>
      </c>
      <c r="AZ163" s="22">
        <v>262.73899999999998</v>
      </c>
      <c r="BA163" s="22">
        <v>-1.52985E-2</v>
      </c>
      <c r="BB163" s="22">
        <v>153</v>
      </c>
      <c r="BC163" s="22">
        <v>0.66979999999999995</v>
      </c>
      <c r="BD163">
        <f t="shared" si="34"/>
        <v>15.298499999999999</v>
      </c>
      <c r="BE163">
        <f t="shared" si="35"/>
        <v>10.2572005935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50.606099999999998</v>
      </c>
      <c r="I164" s="22">
        <v>-1.54022E-2</v>
      </c>
      <c r="J164" s="22">
        <v>154</v>
      </c>
      <c r="K164" s="22">
        <v>1.02356</v>
      </c>
      <c r="L164">
        <f t="shared" si="24"/>
        <v>15.402199999999999</v>
      </c>
      <c r="M164">
        <f t="shared" si="25"/>
        <v>15.779245855999999</v>
      </c>
      <c r="N164" s="9"/>
      <c r="O164" s="22">
        <v>0.67550699999999997</v>
      </c>
      <c r="P164" s="22">
        <v>100.032</v>
      </c>
      <c r="Q164" s="22">
        <v>-1.5533399999999999E-2</v>
      </c>
      <c r="R164" s="22">
        <v>154</v>
      </c>
      <c r="S164" s="22">
        <v>0.67477399999999998</v>
      </c>
      <c r="T164">
        <f t="shared" si="26"/>
        <v>15.533399999999999</v>
      </c>
      <c r="U164">
        <f t="shared" si="27"/>
        <v>10.492920433799998</v>
      </c>
      <c r="X164" s="9"/>
      <c r="Y164" s="22">
        <v>1.0244800000000001</v>
      </c>
      <c r="Z164" s="22">
        <v>129.49</v>
      </c>
      <c r="AA164" s="22">
        <v>-1.51886E-2</v>
      </c>
      <c r="AB164" s="22">
        <v>154</v>
      </c>
      <c r="AC164" s="22">
        <v>1.02325</v>
      </c>
      <c r="AD164">
        <f t="shared" si="28"/>
        <v>15.188599999999999</v>
      </c>
      <c r="AE164">
        <f t="shared" si="29"/>
        <v>15.560416928</v>
      </c>
      <c r="AF164" s="9"/>
      <c r="AG164" s="22">
        <v>0.67550699999999997</v>
      </c>
      <c r="AH164" s="22">
        <v>178.96299999999999</v>
      </c>
      <c r="AI164" s="22">
        <v>-1.5429699999999999E-2</v>
      </c>
      <c r="AJ164" s="22">
        <v>154</v>
      </c>
      <c r="AK164" s="22">
        <v>0.67474400000000001</v>
      </c>
      <c r="AL164">
        <f t="shared" si="30"/>
        <v>15.429699999999999</v>
      </c>
      <c r="AM164">
        <f t="shared" si="31"/>
        <v>10.422870357899999</v>
      </c>
      <c r="AP164" s="9"/>
      <c r="AQ164" s="22">
        <v>1.0244800000000001</v>
      </c>
      <c r="AR164" s="22">
        <v>228.40899999999999</v>
      </c>
      <c r="AS164" s="22">
        <v>-1.5014599999999999E-2</v>
      </c>
      <c r="AT164" s="22">
        <v>154</v>
      </c>
      <c r="AU164" s="22">
        <v>1.02356</v>
      </c>
      <c r="AV164">
        <f t="shared" si="32"/>
        <v>15.0146</v>
      </c>
      <c r="AW164">
        <f t="shared" si="33"/>
        <v>15.382157408000001</v>
      </c>
      <c r="AX164" s="9"/>
      <c r="AY164" s="22">
        <v>0.67550699999999997</v>
      </c>
      <c r="AZ164" s="22">
        <v>262.75</v>
      </c>
      <c r="BA164" s="22">
        <v>-1.52893E-2</v>
      </c>
      <c r="BB164" s="22">
        <v>154</v>
      </c>
      <c r="BC164" s="22">
        <v>0.67480499999999999</v>
      </c>
      <c r="BD164">
        <f t="shared" si="34"/>
        <v>15.289300000000001</v>
      </c>
      <c r="BE164">
        <f t="shared" si="35"/>
        <v>10.328029175099999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50.616100000000003</v>
      </c>
      <c r="I165" s="22">
        <v>-1.54083E-2</v>
      </c>
      <c r="J165" s="22">
        <v>155</v>
      </c>
      <c r="K165" s="22">
        <v>1.01837</v>
      </c>
      <c r="L165">
        <f t="shared" si="24"/>
        <v>15.408300000000001</v>
      </c>
      <c r="M165">
        <f t="shared" si="25"/>
        <v>15.707837351999999</v>
      </c>
      <c r="N165" s="9"/>
      <c r="O165" s="22">
        <v>0.68054199999999998</v>
      </c>
      <c r="P165" s="22">
        <v>100.04300000000001</v>
      </c>
      <c r="Q165" s="22">
        <v>-1.5527300000000001E-2</v>
      </c>
      <c r="R165" s="22">
        <v>155</v>
      </c>
      <c r="S165" s="22">
        <v>0.67981000000000003</v>
      </c>
      <c r="T165">
        <f t="shared" si="26"/>
        <v>15.5273</v>
      </c>
      <c r="U165">
        <f t="shared" si="27"/>
        <v>10.5669797966</v>
      </c>
      <c r="X165" s="9"/>
      <c r="Y165" s="22">
        <v>1.0194399999999999</v>
      </c>
      <c r="Z165" s="22">
        <v>129.5</v>
      </c>
      <c r="AA165" s="22">
        <v>-1.521E-2</v>
      </c>
      <c r="AB165" s="22">
        <v>155</v>
      </c>
      <c r="AC165" s="22">
        <v>1.01837</v>
      </c>
      <c r="AD165">
        <f t="shared" si="28"/>
        <v>15.209999999999999</v>
      </c>
      <c r="AE165">
        <f t="shared" si="29"/>
        <v>15.505682399999998</v>
      </c>
      <c r="AF165" s="9"/>
      <c r="AG165" s="22">
        <v>0.68054199999999998</v>
      </c>
      <c r="AH165" s="22">
        <v>178.97300000000001</v>
      </c>
      <c r="AI165" s="22">
        <v>-1.54266E-2</v>
      </c>
      <c r="AJ165" s="22">
        <v>155</v>
      </c>
      <c r="AK165" s="22">
        <v>0.67984</v>
      </c>
      <c r="AL165">
        <f t="shared" si="30"/>
        <v>15.426600000000001</v>
      </c>
      <c r="AM165">
        <f t="shared" si="31"/>
        <v>10.498449217199999</v>
      </c>
      <c r="AP165" s="9"/>
      <c r="AQ165" s="22">
        <v>1.0194399999999999</v>
      </c>
      <c r="AR165" s="22">
        <v>228.41900000000001</v>
      </c>
      <c r="AS165" s="22">
        <v>-1.5014599999999999E-2</v>
      </c>
      <c r="AT165" s="22">
        <v>155</v>
      </c>
      <c r="AU165" s="22">
        <v>1.01807</v>
      </c>
      <c r="AV165">
        <f t="shared" si="32"/>
        <v>15.0146</v>
      </c>
      <c r="AW165">
        <f t="shared" si="33"/>
        <v>15.306483823999999</v>
      </c>
      <c r="AX165" s="9"/>
      <c r="AY165" s="22">
        <v>0.68054199999999998</v>
      </c>
      <c r="AZ165" s="22">
        <v>262.76</v>
      </c>
      <c r="BA165" s="22">
        <v>-1.5271E-2</v>
      </c>
      <c r="BB165" s="22">
        <v>155</v>
      </c>
      <c r="BC165" s="22">
        <v>0.679871</v>
      </c>
      <c r="BD165">
        <f t="shared" si="34"/>
        <v>15.270999999999999</v>
      </c>
      <c r="BE165">
        <f t="shared" si="35"/>
        <v>10.392556881999999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50.626199999999997</v>
      </c>
      <c r="I166" s="22">
        <v>-1.54144E-2</v>
      </c>
      <c r="J166" s="22">
        <v>156</v>
      </c>
      <c r="K166" s="22">
        <v>1.01349</v>
      </c>
      <c r="L166">
        <f t="shared" si="24"/>
        <v>15.414400000000001</v>
      </c>
      <c r="M166">
        <f t="shared" si="25"/>
        <v>15.636367359999999</v>
      </c>
      <c r="N166" s="9"/>
      <c r="O166" s="22">
        <v>0.68557699999999999</v>
      </c>
      <c r="P166" s="22">
        <v>100.053</v>
      </c>
      <c r="Q166" s="22">
        <v>-1.5521200000000001E-2</v>
      </c>
      <c r="R166" s="22">
        <v>156</v>
      </c>
      <c r="S166" s="22">
        <v>0.68484500000000004</v>
      </c>
      <c r="T166">
        <f t="shared" si="26"/>
        <v>15.5212</v>
      </c>
      <c r="U166">
        <f t="shared" si="27"/>
        <v>10.6409777324</v>
      </c>
      <c r="X166" s="9"/>
      <c r="Y166" s="22">
        <v>1.0144</v>
      </c>
      <c r="Z166" s="22">
        <v>129.51</v>
      </c>
      <c r="AA166" s="22">
        <v>-1.52161E-2</v>
      </c>
      <c r="AB166" s="22">
        <v>156</v>
      </c>
      <c r="AC166" s="22">
        <v>1.01318</v>
      </c>
      <c r="AD166">
        <f t="shared" si="28"/>
        <v>15.216099999999999</v>
      </c>
      <c r="AE166">
        <f t="shared" si="29"/>
        <v>15.435211839999999</v>
      </c>
      <c r="AF166" s="9"/>
      <c r="AG166" s="22">
        <v>0.68557699999999999</v>
      </c>
      <c r="AH166" s="22">
        <v>178.983</v>
      </c>
      <c r="AI166" s="22">
        <v>-1.5417500000000001E-2</v>
      </c>
      <c r="AJ166" s="22">
        <v>156</v>
      </c>
      <c r="AK166" s="22">
        <v>0.68484500000000004</v>
      </c>
      <c r="AL166">
        <f t="shared" si="30"/>
        <v>15.4175</v>
      </c>
      <c r="AM166">
        <f t="shared" si="31"/>
        <v>10.5698833975</v>
      </c>
      <c r="AP166" s="9"/>
      <c r="AQ166" s="22">
        <v>1.0144</v>
      </c>
      <c r="AR166" s="22">
        <v>228.43</v>
      </c>
      <c r="AS166" s="22">
        <v>-1.5020800000000001E-2</v>
      </c>
      <c r="AT166" s="22">
        <v>156</v>
      </c>
      <c r="AU166" s="22">
        <v>1.01379</v>
      </c>
      <c r="AV166">
        <f t="shared" si="32"/>
        <v>15.020800000000001</v>
      </c>
      <c r="AW166">
        <f t="shared" si="33"/>
        <v>15.237099520000001</v>
      </c>
      <c r="AX166" s="9"/>
      <c r="AY166" s="22">
        <v>0.68557699999999999</v>
      </c>
      <c r="AZ166" s="22">
        <v>262.77</v>
      </c>
      <c r="BA166" s="22">
        <v>-1.52649E-2</v>
      </c>
      <c r="BB166" s="22">
        <v>156</v>
      </c>
      <c r="BC166" s="22">
        <v>0.68484500000000004</v>
      </c>
      <c r="BD166">
        <f t="shared" si="34"/>
        <v>15.264899999999999</v>
      </c>
      <c r="BE166">
        <f t="shared" si="35"/>
        <v>10.4652643473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50.636299999999999</v>
      </c>
      <c r="I167" s="22">
        <v>-1.54144E-2</v>
      </c>
      <c r="J167" s="22">
        <v>157</v>
      </c>
      <c r="K167" s="22">
        <v>1.00891</v>
      </c>
      <c r="L167">
        <f t="shared" si="24"/>
        <v>15.414400000000001</v>
      </c>
      <c r="M167">
        <f t="shared" si="25"/>
        <v>15.558832928000003</v>
      </c>
      <c r="N167" s="9"/>
      <c r="O167" s="22">
        <v>0.69061300000000003</v>
      </c>
      <c r="P167" s="22">
        <v>100.063</v>
      </c>
      <c r="Q167" s="22">
        <v>-1.55151E-2</v>
      </c>
      <c r="R167" s="22">
        <v>157</v>
      </c>
      <c r="S167" s="22">
        <v>0.68991100000000005</v>
      </c>
      <c r="T167">
        <f t="shared" si="26"/>
        <v>15.5151</v>
      </c>
      <c r="U167">
        <f t="shared" si="27"/>
        <v>10.7149297563</v>
      </c>
      <c r="X167" s="9"/>
      <c r="Y167" s="22">
        <v>1.0093700000000001</v>
      </c>
      <c r="Z167" s="22">
        <v>129.52000000000001</v>
      </c>
      <c r="AA167" s="22">
        <v>-1.5225199999999999E-2</v>
      </c>
      <c r="AB167" s="22">
        <v>157</v>
      </c>
      <c r="AC167" s="22">
        <v>1.00861</v>
      </c>
      <c r="AD167">
        <f t="shared" si="28"/>
        <v>15.225199999999999</v>
      </c>
      <c r="AE167">
        <f t="shared" si="29"/>
        <v>15.367860124</v>
      </c>
      <c r="AF167" s="9"/>
      <c r="AG167" s="22">
        <v>0.69061300000000003</v>
      </c>
      <c r="AH167" s="22">
        <v>178.99299999999999</v>
      </c>
      <c r="AI167" s="22">
        <v>-1.54144E-2</v>
      </c>
      <c r="AJ167" s="22">
        <v>157</v>
      </c>
      <c r="AK167" s="22">
        <v>0.68988000000000005</v>
      </c>
      <c r="AL167">
        <f t="shared" si="30"/>
        <v>15.414400000000001</v>
      </c>
      <c r="AM167">
        <f t="shared" si="31"/>
        <v>10.645385027200001</v>
      </c>
      <c r="AP167" s="9"/>
      <c r="AQ167" s="22">
        <v>1.0093700000000001</v>
      </c>
      <c r="AR167" s="22">
        <v>228.44</v>
      </c>
      <c r="AS167" s="22">
        <v>-1.5029900000000001E-2</v>
      </c>
      <c r="AT167" s="22">
        <v>157</v>
      </c>
      <c r="AU167" s="22">
        <v>1.0083</v>
      </c>
      <c r="AV167">
        <f t="shared" si="32"/>
        <v>15.029900000000001</v>
      </c>
      <c r="AW167">
        <f t="shared" si="33"/>
        <v>15.170730163000004</v>
      </c>
      <c r="AX167" s="9"/>
      <c r="AY167" s="22">
        <v>0.69061300000000003</v>
      </c>
      <c r="AZ167" s="22">
        <v>262.77999999999997</v>
      </c>
      <c r="BA167" s="22">
        <v>-1.5252699999999999E-2</v>
      </c>
      <c r="BB167" s="22">
        <v>157</v>
      </c>
      <c r="BC167" s="22">
        <v>0.68988000000000005</v>
      </c>
      <c r="BD167">
        <f t="shared" si="34"/>
        <v>15.252699999999999</v>
      </c>
      <c r="BE167">
        <f t="shared" si="35"/>
        <v>10.5337129051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50.6464</v>
      </c>
      <c r="I168" s="22">
        <v>-1.54053E-2</v>
      </c>
      <c r="J168" s="22">
        <v>158</v>
      </c>
      <c r="K168" s="22">
        <v>1.0037199999999999</v>
      </c>
      <c r="L168">
        <f t="shared" si="24"/>
        <v>15.4053</v>
      </c>
      <c r="M168">
        <f t="shared" si="25"/>
        <v>15.472004949</v>
      </c>
      <c r="N168" s="9"/>
      <c r="O168" s="22">
        <v>0.69564800000000004</v>
      </c>
      <c r="P168" s="22">
        <v>100.07299999999999</v>
      </c>
      <c r="Q168" s="22">
        <v>-1.5506000000000001E-2</v>
      </c>
      <c r="R168" s="22">
        <v>158</v>
      </c>
      <c r="S168" s="22">
        <v>0.69497699999999996</v>
      </c>
      <c r="T168">
        <f t="shared" si="26"/>
        <v>15.506</v>
      </c>
      <c r="U168">
        <f t="shared" si="27"/>
        <v>10.786717888</v>
      </c>
      <c r="X168" s="9"/>
      <c r="Y168" s="22">
        <v>1.0043299999999999</v>
      </c>
      <c r="Z168" s="22">
        <v>129.53</v>
      </c>
      <c r="AA168" s="22">
        <v>-1.52313E-2</v>
      </c>
      <c r="AB168" s="22">
        <v>158</v>
      </c>
      <c r="AC168" s="22">
        <v>1.00342</v>
      </c>
      <c r="AD168">
        <f t="shared" si="28"/>
        <v>15.231299999999999</v>
      </c>
      <c r="AE168">
        <f t="shared" si="29"/>
        <v>15.297251528999999</v>
      </c>
      <c r="AF168" s="9"/>
      <c r="AG168" s="22">
        <v>0.69564800000000004</v>
      </c>
      <c r="AH168" s="22">
        <v>179.00299999999999</v>
      </c>
      <c r="AI168" s="22">
        <v>-1.53992E-2</v>
      </c>
      <c r="AJ168" s="22">
        <v>158</v>
      </c>
      <c r="AK168" s="22">
        <v>0.69500700000000004</v>
      </c>
      <c r="AL168">
        <f t="shared" si="30"/>
        <v>15.3992</v>
      </c>
      <c r="AM168">
        <f t="shared" si="31"/>
        <v>10.712422681600001</v>
      </c>
      <c r="AP168" s="9"/>
      <c r="AQ168" s="22">
        <v>1.0043299999999999</v>
      </c>
      <c r="AR168" s="22">
        <v>228.45</v>
      </c>
      <c r="AS168" s="22">
        <v>-1.5036000000000001E-2</v>
      </c>
      <c r="AT168" s="22">
        <v>158</v>
      </c>
      <c r="AU168" s="22">
        <v>1.0037199999999999</v>
      </c>
      <c r="AV168">
        <f t="shared" si="32"/>
        <v>15.036000000000001</v>
      </c>
      <c r="AW168">
        <f t="shared" si="33"/>
        <v>15.10110588</v>
      </c>
      <c r="AX168" s="9"/>
      <c r="AY168" s="22">
        <v>0.69564800000000004</v>
      </c>
      <c r="AZ168" s="22">
        <v>262.79000000000002</v>
      </c>
      <c r="BA168" s="22">
        <v>-1.52496E-2</v>
      </c>
      <c r="BB168" s="22">
        <v>158</v>
      </c>
      <c r="BC168" s="22">
        <v>0.69503800000000004</v>
      </c>
      <c r="BD168">
        <f t="shared" si="34"/>
        <v>15.249600000000001</v>
      </c>
      <c r="BE168">
        <f t="shared" si="35"/>
        <v>10.608353740800002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50.656399999999998</v>
      </c>
      <c r="I169" s="22">
        <v>-1.54053E-2</v>
      </c>
      <c r="J169" s="22">
        <v>159</v>
      </c>
      <c r="K169" s="22">
        <v>0.99792499999999995</v>
      </c>
      <c r="L169">
        <f t="shared" si="24"/>
        <v>15.4053</v>
      </c>
      <c r="M169">
        <f t="shared" si="25"/>
        <v>15.3944854794</v>
      </c>
      <c r="N169" s="9"/>
      <c r="O169" s="22">
        <v>0.70068399999999997</v>
      </c>
      <c r="P169" s="22">
        <v>100.083</v>
      </c>
      <c r="Q169" s="22">
        <v>-1.55029E-2</v>
      </c>
      <c r="R169" s="22">
        <v>159</v>
      </c>
      <c r="S169" s="22">
        <v>0.69995099999999999</v>
      </c>
      <c r="T169">
        <f t="shared" si="26"/>
        <v>15.5029</v>
      </c>
      <c r="U169">
        <f t="shared" si="27"/>
        <v>10.8626339836</v>
      </c>
      <c r="X169" s="9"/>
      <c r="Y169" s="22">
        <v>0.99929800000000002</v>
      </c>
      <c r="Z169" s="22">
        <v>129.54</v>
      </c>
      <c r="AA169" s="22">
        <v>-1.52344E-2</v>
      </c>
      <c r="AB169" s="22">
        <v>159</v>
      </c>
      <c r="AC169" s="22">
        <v>0.99792499999999995</v>
      </c>
      <c r="AD169">
        <f t="shared" si="28"/>
        <v>15.234400000000001</v>
      </c>
      <c r="AE169">
        <f t="shared" si="29"/>
        <v>15.223705451200001</v>
      </c>
      <c r="AF169" s="9"/>
      <c r="AG169" s="22">
        <v>0.70068399999999997</v>
      </c>
      <c r="AH169" s="22">
        <v>179.01300000000001</v>
      </c>
      <c r="AI169" s="22">
        <v>-1.5396099999999999E-2</v>
      </c>
      <c r="AJ169" s="22">
        <v>159</v>
      </c>
      <c r="AK169" s="22">
        <v>0.69995099999999999</v>
      </c>
      <c r="AL169">
        <f t="shared" si="30"/>
        <v>15.396099999999999</v>
      </c>
      <c r="AM169">
        <f t="shared" si="31"/>
        <v>10.787800932399998</v>
      </c>
      <c r="AP169" s="9"/>
      <c r="AQ169" s="22">
        <v>0.99929800000000002</v>
      </c>
      <c r="AR169" s="22">
        <v>228.46</v>
      </c>
      <c r="AS169" s="22">
        <v>-1.50543E-2</v>
      </c>
      <c r="AT169" s="22">
        <v>159</v>
      </c>
      <c r="AU169" s="22">
        <v>0.99822999999999995</v>
      </c>
      <c r="AV169">
        <f t="shared" si="32"/>
        <v>15.0543</v>
      </c>
      <c r="AW169">
        <f t="shared" si="33"/>
        <v>15.043731881399999</v>
      </c>
      <c r="AX169" s="9"/>
      <c r="AY169" s="22">
        <v>0.70068399999999997</v>
      </c>
      <c r="AZ169" s="22">
        <v>262.8</v>
      </c>
      <c r="BA169" s="22">
        <v>-1.5240500000000001E-2</v>
      </c>
      <c r="BB169" s="22">
        <v>159</v>
      </c>
      <c r="BC169" s="22">
        <v>0.70007299999999995</v>
      </c>
      <c r="BD169">
        <f t="shared" si="34"/>
        <v>15.240500000000001</v>
      </c>
      <c r="BE169">
        <f t="shared" si="35"/>
        <v>10.678774502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50.666499999999999</v>
      </c>
      <c r="I170" s="22">
        <v>-1.54144E-2</v>
      </c>
      <c r="J170" s="22">
        <v>160</v>
      </c>
      <c r="K170" s="22">
        <v>0.99334699999999998</v>
      </c>
      <c r="L170">
        <f t="shared" si="24"/>
        <v>15.414400000000001</v>
      </c>
      <c r="M170">
        <f t="shared" si="25"/>
        <v>15.325967587200001</v>
      </c>
      <c r="N170" s="9"/>
      <c r="O170" s="22">
        <v>0.70571899999999999</v>
      </c>
      <c r="P170" s="22">
        <v>100.093</v>
      </c>
      <c r="Q170" s="22">
        <v>-1.5506000000000001E-2</v>
      </c>
      <c r="R170" s="22">
        <v>160</v>
      </c>
      <c r="S170" s="22">
        <v>0.705017</v>
      </c>
      <c r="T170">
        <f t="shared" si="26"/>
        <v>15.506</v>
      </c>
      <c r="U170">
        <f t="shared" si="27"/>
        <v>10.942878814</v>
      </c>
      <c r="X170" s="9"/>
      <c r="Y170" s="22">
        <v>0.99426300000000001</v>
      </c>
      <c r="Z170" s="22">
        <v>129.55000000000001</v>
      </c>
      <c r="AA170" s="22">
        <v>-1.52435E-2</v>
      </c>
      <c r="AB170" s="22">
        <v>160</v>
      </c>
      <c r="AC170" s="22">
        <v>0.99334699999999998</v>
      </c>
      <c r="AD170">
        <f t="shared" si="28"/>
        <v>15.243500000000001</v>
      </c>
      <c r="AE170">
        <f t="shared" si="29"/>
        <v>15.156048040500002</v>
      </c>
      <c r="AF170" s="9"/>
      <c r="AG170" s="22">
        <v>0.70571899999999999</v>
      </c>
      <c r="AH170" s="22">
        <v>179.023</v>
      </c>
      <c r="AI170" s="22">
        <v>-1.53931E-2</v>
      </c>
      <c r="AJ170" s="22">
        <v>160</v>
      </c>
      <c r="AK170" s="22">
        <v>0.70507799999999998</v>
      </c>
      <c r="AL170">
        <f t="shared" si="30"/>
        <v>15.3931</v>
      </c>
      <c r="AM170">
        <f t="shared" si="31"/>
        <v>10.863203138899999</v>
      </c>
      <c r="AP170" s="9"/>
      <c r="AQ170" s="22">
        <v>0.99426300000000001</v>
      </c>
      <c r="AR170" s="22">
        <v>228.47</v>
      </c>
      <c r="AS170" s="22">
        <v>-1.5063500000000001E-2</v>
      </c>
      <c r="AT170" s="22">
        <v>160</v>
      </c>
      <c r="AU170" s="22">
        <v>0.99304199999999998</v>
      </c>
      <c r="AV170">
        <f t="shared" si="32"/>
        <v>15.063500000000001</v>
      </c>
      <c r="AW170">
        <f t="shared" si="33"/>
        <v>14.977080700500002</v>
      </c>
      <c r="AX170" s="9"/>
      <c r="AY170" s="22">
        <v>0.70571899999999999</v>
      </c>
      <c r="AZ170" s="22">
        <v>262.81</v>
      </c>
      <c r="BA170" s="22">
        <v>-1.52283E-2</v>
      </c>
      <c r="BB170" s="22">
        <v>160</v>
      </c>
      <c r="BC170" s="22">
        <v>0.705017</v>
      </c>
      <c r="BD170">
        <f t="shared" si="34"/>
        <v>15.228300000000001</v>
      </c>
      <c r="BE170">
        <f t="shared" si="35"/>
        <v>10.7469006477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50.676600000000001</v>
      </c>
      <c r="I171" s="22">
        <v>-1.5417500000000001E-2</v>
      </c>
      <c r="J171" s="22">
        <v>161</v>
      </c>
      <c r="K171" s="22">
        <v>0.98846400000000001</v>
      </c>
      <c r="L171">
        <f t="shared" si="24"/>
        <v>15.4175</v>
      </c>
      <c r="M171">
        <f t="shared" si="25"/>
        <v>15.2514072725</v>
      </c>
      <c r="N171" s="9"/>
      <c r="O171" s="22">
        <v>0.710754</v>
      </c>
      <c r="P171" s="22">
        <v>100.10299999999999</v>
      </c>
      <c r="Q171" s="22">
        <v>-1.54938E-2</v>
      </c>
      <c r="R171" s="22">
        <v>161</v>
      </c>
      <c r="S171" s="22">
        <v>0.71008300000000002</v>
      </c>
      <c r="T171">
        <f t="shared" si="26"/>
        <v>15.4938</v>
      </c>
      <c r="U171">
        <f t="shared" si="27"/>
        <v>11.012280325200001</v>
      </c>
      <c r="X171" s="9"/>
      <c r="Y171" s="22">
        <v>0.98922699999999997</v>
      </c>
      <c r="Z171" s="22">
        <v>129.56</v>
      </c>
      <c r="AA171" s="22">
        <v>-1.5255700000000001E-2</v>
      </c>
      <c r="AB171" s="22">
        <v>161</v>
      </c>
      <c r="AC171" s="22">
        <v>0.98846400000000001</v>
      </c>
      <c r="AD171">
        <f t="shared" si="28"/>
        <v>15.255700000000001</v>
      </c>
      <c r="AE171">
        <f t="shared" si="29"/>
        <v>15.0913503439</v>
      </c>
      <c r="AF171" s="9"/>
      <c r="AG171" s="22">
        <v>0.710754</v>
      </c>
      <c r="AH171" s="22">
        <v>179.03299999999999</v>
      </c>
      <c r="AI171" s="22">
        <v>-1.5387E-2</v>
      </c>
      <c r="AJ171" s="22">
        <v>161</v>
      </c>
      <c r="AK171" s="22">
        <v>0.71008300000000002</v>
      </c>
      <c r="AL171">
        <f t="shared" si="30"/>
        <v>15.387</v>
      </c>
      <c r="AM171">
        <f t="shared" si="31"/>
        <v>10.936371798</v>
      </c>
      <c r="AP171" s="9"/>
      <c r="AQ171" s="22">
        <v>0.98922699999999997</v>
      </c>
      <c r="AR171" s="22">
        <v>228.48</v>
      </c>
      <c r="AS171" s="22">
        <v>-1.5069600000000001E-2</v>
      </c>
      <c r="AT171" s="22">
        <v>161</v>
      </c>
      <c r="AU171" s="22">
        <v>0.98877000000000004</v>
      </c>
      <c r="AV171">
        <f t="shared" si="32"/>
        <v>15.069600000000001</v>
      </c>
      <c r="AW171">
        <f t="shared" si="33"/>
        <v>14.907255199200002</v>
      </c>
      <c r="AX171" s="9"/>
      <c r="AY171" s="22">
        <v>0.710754</v>
      </c>
      <c r="AZ171" s="22">
        <v>262.82</v>
      </c>
      <c r="BA171" s="22">
        <v>-1.5219099999999999E-2</v>
      </c>
      <c r="BB171" s="22">
        <v>161</v>
      </c>
      <c r="BC171" s="22">
        <v>0.710144</v>
      </c>
      <c r="BD171">
        <f t="shared" si="34"/>
        <v>15.219099999999999</v>
      </c>
      <c r="BE171">
        <f t="shared" si="35"/>
        <v>10.817036201399999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50.686599999999999</v>
      </c>
      <c r="I172" s="22">
        <v>-1.54205E-2</v>
      </c>
      <c r="J172" s="22">
        <v>162</v>
      </c>
      <c r="K172" s="22">
        <v>0.98358199999999996</v>
      </c>
      <c r="L172">
        <f t="shared" si="24"/>
        <v>15.420500000000001</v>
      </c>
      <c r="M172">
        <f t="shared" si="25"/>
        <v>15.176732736</v>
      </c>
      <c r="N172" s="9"/>
      <c r="O172" s="22">
        <v>0.71579000000000004</v>
      </c>
      <c r="P172" s="22">
        <v>100.113</v>
      </c>
      <c r="Q172" s="22">
        <v>-1.54816E-2</v>
      </c>
      <c r="R172" s="22">
        <v>162</v>
      </c>
      <c r="S172" s="22">
        <v>0.71511800000000003</v>
      </c>
      <c r="T172">
        <f t="shared" si="26"/>
        <v>15.4816</v>
      </c>
      <c r="U172">
        <f t="shared" si="27"/>
        <v>11.081574464000001</v>
      </c>
      <c r="X172" s="9"/>
      <c r="Y172" s="22">
        <v>0.98419199999999996</v>
      </c>
      <c r="Z172" s="22">
        <v>129.57</v>
      </c>
      <c r="AA172" s="22">
        <v>-1.5267899999999999E-2</v>
      </c>
      <c r="AB172" s="22">
        <v>162</v>
      </c>
      <c r="AC172" s="22">
        <v>0.98327600000000004</v>
      </c>
      <c r="AD172">
        <f t="shared" si="28"/>
        <v>15.267899999999999</v>
      </c>
      <c r="AE172">
        <f t="shared" si="29"/>
        <v>15.026545036799998</v>
      </c>
      <c r="AF172" s="9"/>
      <c r="AG172" s="22">
        <v>0.71579000000000004</v>
      </c>
      <c r="AH172" s="22">
        <v>179.04400000000001</v>
      </c>
      <c r="AI172" s="22">
        <v>-1.5383900000000001E-2</v>
      </c>
      <c r="AJ172" s="22">
        <v>162</v>
      </c>
      <c r="AK172" s="22">
        <v>0.71511800000000003</v>
      </c>
      <c r="AL172">
        <f t="shared" si="30"/>
        <v>15.383900000000001</v>
      </c>
      <c r="AM172">
        <f t="shared" si="31"/>
        <v>11.011641781000002</v>
      </c>
      <c r="AP172" s="9"/>
      <c r="AQ172" s="22">
        <v>0.98419199999999996</v>
      </c>
      <c r="AR172" s="22">
        <v>228.49</v>
      </c>
      <c r="AS172" s="22">
        <v>-1.50726E-2</v>
      </c>
      <c r="AT172" s="22">
        <v>162</v>
      </c>
      <c r="AU172" s="22">
        <v>0.98327600000000004</v>
      </c>
      <c r="AV172">
        <f t="shared" si="32"/>
        <v>15.0726</v>
      </c>
      <c r="AW172">
        <f t="shared" si="33"/>
        <v>14.834332339199999</v>
      </c>
      <c r="AX172" s="9"/>
      <c r="AY172" s="22">
        <v>0.71579000000000004</v>
      </c>
      <c r="AZ172" s="22">
        <v>262.83</v>
      </c>
      <c r="BA172" s="22">
        <v>-1.5197799999999999E-2</v>
      </c>
      <c r="BB172" s="22">
        <v>162</v>
      </c>
      <c r="BC172" s="22">
        <v>0.71523999999999999</v>
      </c>
      <c r="BD172">
        <f t="shared" si="34"/>
        <v>15.197799999999999</v>
      </c>
      <c r="BE172">
        <f t="shared" si="35"/>
        <v>10.878433262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50.6967</v>
      </c>
      <c r="I173" s="22">
        <v>-1.54266E-2</v>
      </c>
      <c r="J173" s="22">
        <v>163</v>
      </c>
      <c r="K173" s="22">
        <v>0.97808799999999996</v>
      </c>
      <c r="L173">
        <f t="shared" si="24"/>
        <v>15.426600000000001</v>
      </c>
      <c r="M173">
        <f t="shared" si="25"/>
        <v>15.105047949600001</v>
      </c>
      <c r="N173" s="9"/>
      <c r="O173" s="22">
        <v>0.72082500000000005</v>
      </c>
      <c r="P173" s="22">
        <v>100.123</v>
      </c>
      <c r="Q173" s="22">
        <v>-1.54755E-2</v>
      </c>
      <c r="R173" s="22">
        <v>163</v>
      </c>
      <c r="S173" s="22">
        <v>0.72018400000000005</v>
      </c>
      <c r="T173">
        <f t="shared" si="26"/>
        <v>15.4755</v>
      </c>
      <c r="U173">
        <f t="shared" si="27"/>
        <v>11.155127287500001</v>
      </c>
      <c r="X173" s="9"/>
      <c r="Y173" s="22">
        <v>0.97915600000000003</v>
      </c>
      <c r="Z173" s="22">
        <v>129.58000000000001</v>
      </c>
      <c r="AA173" s="22">
        <v>-1.52771E-2</v>
      </c>
      <c r="AB173" s="22">
        <v>163</v>
      </c>
      <c r="AC173" s="22">
        <v>0.97839399999999999</v>
      </c>
      <c r="AD173">
        <f t="shared" si="28"/>
        <v>15.277100000000001</v>
      </c>
      <c r="AE173">
        <f t="shared" si="29"/>
        <v>14.958664127600001</v>
      </c>
      <c r="AF173" s="9"/>
      <c r="AG173" s="22">
        <v>0.72082500000000005</v>
      </c>
      <c r="AH173" s="22">
        <v>179.054</v>
      </c>
      <c r="AI173" s="22">
        <v>-1.5374799999999999E-2</v>
      </c>
      <c r="AJ173" s="22">
        <v>163</v>
      </c>
      <c r="AK173" s="22">
        <v>0.72015399999999996</v>
      </c>
      <c r="AL173">
        <f t="shared" si="30"/>
        <v>15.374799999999999</v>
      </c>
      <c r="AM173">
        <f t="shared" si="31"/>
        <v>11.082540209999999</v>
      </c>
      <c r="AP173" s="9"/>
      <c r="AQ173" s="22">
        <v>0.97915600000000003</v>
      </c>
      <c r="AR173" s="22">
        <v>228.5</v>
      </c>
      <c r="AS173" s="22">
        <v>-1.50787E-2</v>
      </c>
      <c r="AT173" s="22">
        <v>163</v>
      </c>
      <c r="AU173" s="22">
        <v>0.97808799999999996</v>
      </c>
      <c r="AV173">
        <f t="shared" si="32"/>
        <v>15.078700000000001</v>
      </c>
      <c r="AW173">
        <f t="shared" si="33"/>
        <v>14.764399577200003</v>
      </c>
      <c r="AX173" s="9"/>
      <c r="AY173" s="22">
        <v>0.72082500000000005</v>
      </c>
      <c r="AZ173" s="22">
        <v>262.83999999999997</v>
      </c>
      <c r="BA173" s="22">
        <v>-1.51825E-2</v>
      </c>
      <c r="BB173" s="22">
        <v>163</v>
      </c>
      <c r="BC173" s="22">
        <v>0.72012299999999996</v>
      </c>
      <c r="BD173">
        <f t="shared" si="34"/>
        <v>15.182499999999999</v>
      </c>
      <c r="BE173">
        <f t="shared" si="35"/>
        <v>10.9439255625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50.706800000000001</v>
      </c>
      <c r="I174" s="22">
        <v>-1.54419E-2</v>
      </c>
      <c r="J174" s="22">
        <v>164</v>
      </c>
      <c r="K174" s="22">
        <v>0.97289999999999999</v>
      </c>
      <c r="L174">
        <f t="shared" si="24"/>
        <v>15.4419</v>
      </c>
      <c r="M174">
        <f t="shared" si="25"/>
        <v>15.042279069900001</v>
      </c>
      <c r="N174" s="9"/>
      <c r="O174" s="22">
        <v>0.72586099999999998</v>
      </c>
      <c r="P174" s="22">
        <v>100.133</v>
      </c>
      <c r="Q174" s="22">
        <v>-1.5484599999999999E-2</v>
      </c>
      <c r="R174" s="22">
        <v>164</v>
      </c>
      <c r="S174" s="22">
        <v>0.72518899999999997</v>
      </c>
      <c r="T174">
        <f t="shared" si="26"/>
        <v>15.484599999999999</v>
      </c>
      <c r="U174">
        <f t="shared" si="27"/>
        <v>11.239667240599999</v>
      </c>
      <c r="X174" s="9"/>
      <c r="Y174" s="22">
        <v>0.97412100000000001</v>
      </c>
      <c r="Z174" s="22">
        <v>129.59</v>
      </c>
      <c r="AA174" s="22">
        <v>-1.5292399999999999E-2</v>
      </c>
      <c r="AB174" s="22">
        <v>164</v>
      </c>
      <c r="AC174" s="22">
        <v>0.97351100000000002</v>
      </c>
      <c r="AD174">
        <f t="shared" si="28"/>
        <v>15.292399999999999</v>
      </c>
      <c r="AE174">
        <f t="shared" si="29"/>
        <v>14.896647980399999</v>
      </c>
      <c r="AF174" s="9"/>
      <c r="AG174" s="22">
        <v>0.72586099999999998</v>
      </c>
      <c r="AH174" s="22">
        <v>179.06399999999999</v>
      </c>
      <c r="AI174" s="22">
        <v>-1.5374799999999999E-2</v>
      </c>
      <c r="AJ174" s="22">
        <v>164</v>
      </c>
      <c r="AK174" s="22">
        <v>0.725159</v>
      </c>
      <c r="AL174">
        <f t="shared" si="30"/>
        <v>15.374799999999999</v>
      </c>
      <c r="AM174">
        <f t="shared" si="31"/>
        <v>11.1599677028</v>
      </c>
      <c r="AP174" s="9"/>
      <c r="AQ174" s="22">
        <v>0.97412100000000001</v>
      </c>
      <c r="AR174" s="22">
        <v>228.51</v>
      </c>
      <c r="AS174" s="22">
        <v>-1.5081799999999999E-2</v>
      </c>
      <c r="AT174" s="22">
        <v>164</v>
      </c>
      <c r="AU174" s="22">
        <v>0.97320600000000002</v>
      </c>
      <c r="AV174">
        <f t="shared" si="32"/>
        <v>15.081799999999999</v>
      </c>
      <c r="AW174">
        <f t="shared" si="33"/>
        <v>14.6914980978</v>
      </c>
      <c r="AX174" s="9"/>
      <c r="AY174" s="22">
        <v>0.72586099999999998</v>
      </c>
      <c r="AZ174" s="22">
        <v>262.85000000000002</v>
      </c>
      <c r="BA174" s="22">
        <v>-1.5170299999999999E-2</v>
      </c>
      <c r="BB174" s="22">
        <v>164</v>
      </c>
      <c r="BC174" s="22">
        <v>0.72512799999999999</v>
      </c>
      <c r="BD174">
        <f t="shared" si="34"/>
        <v>15.170299999999999</v>
      </c>
      <c r="BE174">
        <f t="shared" si="35"/>
        <v>11.011529128299999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50.716900000000003</v>
      </c>
      <c r="I175" s="22">
        <v>-1.5448E-2</v>
      </c>
      <c r="J175" s="22">
        <v>165</v>
      </c>
      <c r="K175" s="22">
        <v>0.96771200000000002</v>
      </c>
      <c r="L175">
        <f t="shared" si="24"/>
        <v>15.448</v>
      </c>
      <c r="M175">
        <f t="shared" si="25"/>
        <v>14.970440528000001</v>
      </c>
      <c r="N175" s="9"/>
      <c r="O175" s="22">
        <v>0.73089599999999999</v>
      </c>
      <c r="P175" s="22">
        <v>100.143</v>
      </c>
      <c r="Q175" s="22">
        <v>-1.5484599999999999E-2</v>
      </c>
      <c r="R175" s="22">
        <v>165</v>
      </c>
      <c r="S175" s="22">
        <v>0.73016400000000004</v>
      </c>
      <c r="T175">
        <f t="shared" si="26"/>
        <v>15.484599999999999</v>
      </c>
      <c r="U175">
        <f t="shared" si="27"/>
        <v>11.317632201599999</v>
      </c>
      <c r="X175" s="9"/>
      <c r="Y175" s="22">
        <v>0.969086</v>
      </c>
      <c r="Z175" s="22">
        <v>129.6</v>
      </c>
      <c r="AA175" s="22">
        <v>-1.53046E-2</v>
      </c>
      <c r="AB175" s="22">
        <v>165</v>
      </c>
      <c r="AC175" s="22">
        <v>0.96801800000000005</v>
      </c>
      <c r="AD175">
        <f t="shared" si="28"/>
        <v>15.304600000000001</v>
      </c>
      <c r="AE175">
        <f t="shared" si="29"/>
        <v>14.8314735956</v>
      </c>
      <c r="AF175" s="9"/>
      <c r="AG175" s="22">
        <v>0.73089599999999999</v>
      </c>
      <c r="AH175" s="22">
        <v>179.07400000000001</v>
      </c>
      <c r="AI175" s="22">
        <v>-1.5368700000000001E-2</v>
      </c>
      <c r="AJ175" s="22">
        <v>165</v>
      </c>
      <c r="AK175" s="22">
        <v>0.73022500000000001</v>
      </c>
      <c r="AL175">
        <f t="shared" si="30"/>
        <v>15.3687</v>
      </c>
      <c r="AM175">
        <f t="shared" si="31"/>
        <v>11.2329213552</v>
      </c>
      <c r="AP175" s="9"/>
      <c r="AQ175" s="22">
        <v>0.969086</v>
      </c>
      <c r="AR175" s="22">
        <v>228.52</v>
      </c>
      <c r="AS175" s="22">
        <v>-1.5084800000000001E-2</v>
      </c>
      <c r="AT175" s="22">
        <v>165</v>
      </c>
      <c r="AU175" s="22">
        <v>0.96832300000000004</v>
      </c>
      <c r="AV175">
        <f t="shared" si="32"/>
        <v>15.084800000000001</v>
      </c>
      <c r="AW175">
        <f t="shared" si="33"/>
        <v>14.618468492800002</v>
      </c>
      <c r="AX175" s="9"/>
      <c r="AY175" s="22">
        <v>0.73089599999999999</v>
      </c>
      <c r="AZ175" s="22">
        <v>262.86</v>
      </c>
      <c r="BA175" s="22">
        <v>-1.51672E-2</v>
      </c>
      <c r="BB175" s="22">
        <v>165</v>
      </c>
      <c r="BC175" s="22">
        <v>0.73019400000000001</v>
      </c>
      <c r="BD175">
        <f t="shared" si="34"/>
        <v>15.167200000000001</v>
      </c>
      <c r="BE175">
        <f t="shared" si="35"/>
        <v>11.085645811200001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50.726900000000001</v>
      </c>
      <c r="I176" s="22">
        <v>-1.54541E-2</v>
      </c>
      <c r="J176" s="22">
        <v>166</v>
      </c>
      <c r="K176" s="22">
        <v>0.96313499999999996</v>
      </c>
      <c r="L176">
        <f t="shared" si="24"/>
        <v>15.4541</v>
      </c>
      <c r="M176">
        <f t="shared" si="25"/>
        <v>14.898525104999999</v>
      </c>
      <c r="N176" s="9"/>
      <c r="O176" s="22">
        <v>0.735931</v>
      </c>
      <c r="P176" s="22">
        <v>100.15300000000001</v>
      </c>
      <c r="Q176" s="22">
        <v>-1.54938E-2</v>
      </c>
      <c r="R176" s="22">
        <v>166</v>
      </c>
      <c r="S176" s="22">
        <v>0.73522900000000002</v>
      </c>
      <c r="T176">
        <f t="shared" si="26"/>
        <v>15.4938</v>
      </c>
      <c r="U176">
        <f t="shared" si="27"/>
        <v>11.4023677278</v>
      </c>
      <c r="X176" s="9"/>
      <c r="Y176" s="22">
        <v>0.96404999999999996</v>
      </c>
      <c r="Z176" s="22">
        <v>129.61000000000001</v>
      </c>
      <c r="AA176" s="22">
        <v>-1.53137E-2</v>
      </c>
      <c r="AB176" s="22">
        <v>166</v>
      </c>
      <c r="AC176" s="22">
        <v>0.96343999999999996</v>
      </c>
      <c r="AD176">
        <f t="shared" si="28"/>
        <v>15.313699999999999</v>
      </c>
      <c r="AE176">
        <f t="shared" si="29"/>
        <v>14.763172484999998</v>
      </c>
      <c r="AF176" s="9"/>
      <c r="AG176" s="22">
        <v>0.735931</v>
      </c>
      <c r="AH176" s="22">
        <v>179.084</v>
      </c>
      <c r="AI176" s="22">
        <v>-1.53656E-2</v>
      </c>
      <c r="AJ176" s="22">
        <v>166</v>
      </c>
      <c r="AK176" s="22">
        <v>0.73526000000000002</v>
      </c>
      <c r="AL176">
        <f t="shared" si="30"/>
        <v>15.365600000000001</v>
      </c>
      <c r="AM176">
        <f t="shared" si="31"/>
        <v>11.308021373600001</v>
      </c>
      <c r="AP176" s="9"/>
      <c r="AQ176" s="22">
        <v>0.96404999999999996</v>
      </c>
      <c r="AR176" s="22">
        <v>228.53</v>
      </c>
      <c r="AS176" s="22">
        <v>-1.5090900000000001E-2</v>
      </c>
      <c r="AT176" s="22">
        <v>166</v>
      </c>
      <c r="AU176" s="22">
        <v>0.96343999999999996</v>
      </c>
      <c r="AV176">
        <f t="shared" si="32"/>
        <v>15.090900000000001</v>
      </c>
      <c r="AW176">
        <f t="shared" si="33"/>
        <v>14.548382145000001</v>
      </c>
      <c r="AX176" s="9"/>
      <c r="AY176" s="22">
        <v>0.735931</v>
      </c>
      <c r="AZ176" s="22">
        <v>262.87</v>
      </c>
      <c r="BA176" s="22">
        <v>-1.5155E-2</v>
      </c>
      <c r="BB176" s="22">
        <v>166</v>
      </c>
      <c r="BC176" s="22">
        <v>0.735321</v>
      </c>
      <c r="BD176">
        <f t="shared" si="34"/>
        <v>15.154999999999999</v>
      </c>
      <c r="BE176">
        <f t="shared" si="35"/>
        <v>11.153034305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50.737000000000002</v>
      </c>
      <c r="I177" s="22">
        <v>-1.54602E-2</v>
      </c>
      <c r="J177" s="22">
        <v>167</v>
      </c>
      <c r="K177" s="22">
        <v>0.95794699999999999</v>
      </c>
      <c r="L177">
        <f t="shared" si="24"/>
        <v>15.4602</v>
      </c>
      <c r="M177">
        <f t="shared" si="25"/>
        <v>14.826563703</v>
      </c>
      <c r="N177" s="9"/>
      <c r="O177" s="22">
        <v>0.74096700000000004</v>
      </c>
      <c r="P177" s="22">
        <v>100.163</v>
      </c>
      <c r="Q177" s="22">
        <v>-1.54938E-2</v>
      </c>
      <c r="R177" s="22">
        <v>167</v>
      </c>
      <c r="S177" s="22">
        <v>0.74020399999999997</v>
      </c>
      <c r="T177">
        <f t="shared" si="26"/>
        <v>15.4938</v>
      </c>
      <c r="U177">
        <f t="shared" si="27"/>
        <v>11.480394504600001</v>
      </c>
      <c r="X177" s="9"/>
      <c r="Y177" s="22">
        <v>0.95901499999999995</v>
      </c>
      <c r="Z177" s="22">
        <v>129.62</v>
      </c>
      <c r="AA177" s="22">
        <v>-1.53107E-2</v>
      </c>
      <c r="AB177" s="22">
        <v>167</v>
      </c>
      <c r="AC177" s="22">
        <v>0.95855699999999999</v>
      </c>
      <c r="AD177">
        <f t="shared" si="28"/>
        <v>15.310700000000001</v>
      </c>
      <c r="AE177">
        <f t="shared" si="29"/>
        <v>14.683190960499999</v>
      </c>
      <c r="AF177" s="9"/>
      <c r="AG177" s="22">
        <v>0.74096700000000004</v>
      </c>
      <c r="AH177" s="22">
        <v>179.09399999999999</v>
      </c>
      <c r="AI177" s="22">
        <v>-1.53717E-2</v>
      </c>
      <c r="AJ177" s="22">
        <v>167</v>
      </c>
      <c r="AK177" s="22">
        <v>0.74038700000000002</v>
      </c>
      <c r="AL177">
        <f t="shared" si="30"/>
        <v>15.371700000000001</v>
      </c>
      <c r="AM177">
        <f t="shared" si="31"/>
        <v>11.389922433900001</v>
      </c>
      <c r="AP177" s="9"/>
      <c r="AQ177" s="22">
        <v>0.95901499999999995</v>
      </c>
      <c r="AR177" s="22">
        <v>228.54</v>
      </c>
      <c r="AS177" s="22">
        <v>-1.51001E-2</v>
      </c>
      <c r="AT177" s="22">
        <v>167</v>
      </c>
      <c r="AU177" s="22">
        <v>0.95825199999999999</v>
      </c>
      <c r="AV177">
        <f t="shared" si="32"/>
        <v>15.100099999999999</v>
      </c>
      <c r="AW177">
        <f t="shared" si="33"/>
        <v>14.481222401499998</v>
      </c>
      <c r="AX177" s="9"/>
      <c r="AY177" s="22">
        <v>0.74096700000000004</v>
      </c>
      <c r="AZ177" s="22">
        <v>262.88</v>
      </c>
      <c r="BA177" s="22">
        <v>-1.5158100000000001E-2</v>
      </c>
      <c r="BB177" s="22">
        <v>167</v>
      </c>
      <c r="BC177" s="22">
        <v>0.74026499999999995</v>
      </c>
      <c r="BD177">
        <f t="shared" si="34"/>
        <v>15.158100000000001</v>
      </c>
      <c r="BE177">
        <f t="shared" si="35"/>
        <v>11.231651882700001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50.747100000000003</v>
      </c>
      <c r="I178" s="22">
        <v>-1.5466300000000001E-2</v>
      </c>
      <c r="J178" s="22">
        <v>168</v>
      </c>
      <c r="K178" s="22">
        <v>0.95336900000000002</v>
      </c>
      <c r="L178">
        <f t="shared" si="24"/>
        <v>15.4663</v>
      </c>
      <c r="M178">
        <f t="shared" si="25"/>
        <v>14.754525407700001</v>
      </c>
      <c r="N178" s="9"/>
      <c r="O178" s="22">
        <v>0.74600200000000005</v>
      </c>
      <c r="P178" s="22">
        <v>100.173</v>
      </c>
      <c r="Q178" s="22">
        <v>-1.54968E-2</v>
      </c>
      <c r="R178" s="22">
        <v>168</v>
      </c>
      <c r="S178" s="22">
        <v>0.74533099999999997</v>
      </c>
      <c r="T178">
        <f t="shared" si="26"/>
        <v>15.4968</v>
      </c>
      <c r="U178">
        <f t="shared" si="27"/>
        <v>11.560643793600001</v>
      </c>
      <c r="X178" s="9"/>
      <c r="Y178" s="22">
        <v>0.95397900000000002</v>
      </c>
      <c r="Z178" s="22">
        <v>129.631</v>
      </c>
      <c r="AA178" s="22">
        <v>-1.5301500000000001E-2</v>
      </c>
      <c r="AB178" s="22">
        <v>168</v>
      </c>
      <c r="AC178" s="22">
        <v>0.95367400000000002</v>
      </c>
      <c r="AD178">
        <f t="shared" si="28"/>
        <v>15.301500000000001</v>
      </c>
      <c r="AE178">
        <f t="shared" si="29"/>
        <v>14.597309668500001</v>
      </c>
      <c r="AF178" s="9"/>
      <c r="AG178" s="22">
        <v>0.74600200000000005</v>
      </c>
      <c r="AH178" s="22">
        <v>179.10400000000001</v>
      </c>
      <c r="AI178" s="22">
        <v>-1.5368700000000001E-2</v>
      </c>
      <c r="AJ178" s="22">
        <v>168</v>
      </c>
      <c r="AK178" s="22">
        <v>0.74536100000000005</v>
      </c>
      <c r="AL178">
        <f t="shared" si="30"/>
        <v>15.3687</v>
      </c>
      <c r="AM178">
        <f t="shared" si="31"/>
        <v>11.465080937400002</v>
      </c>
      <c r="AP178" s="9"/>
      <c r="AQ178" s="22">
        <v>0.95397900000000002</v>
      </c>
      <c r="AR178" s="22">
        <v>228.55</v>
      </c>
      <c r="AS178" s="22">
        <v>-1.51062E-2</v>
      </c>
      <c r="AT178" s="22">
        <v>168</v>
      </c>
      <c r="AU178" s="22">
        <v>0.95306400000000002</v>
      </c>
      <c r="AV178">
        <f t="shared" si="32"/>
        <v>15.106199999999999</v>
      </c>
      <c r="AW178">
        <f t="shared" si="33"/>
        <v>14.410997569799999</v>
      </c>
      <c r="AX178" s="9"/>
      <c r="AY178" s="22">
        <v>0.74600200000000005</v>
      </c>
      <c r="AZ178" s="22">
        <v>262.89100000000002</v>
      </c>
      <c r="BA178" s="22">
        <v>-1.51672E-2</v>
      </c>
      <c r="BB178" s="22">
        <v>168</v>
      </c>
      <c r="BC178" s="22">
        <v>0.74529999999999996</v>
      </c>
      <c r="BD178">
        <f t="shared" si="34"/>
        <v>15.167200000000001</v>
      </c>
      <c r="BE178">
        <f t="shared" si="35"/>
        <v>11.314761534400002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50.757100000000001</v>
      </c>
      <c r="I179" s="22">
        <v>-1.5466300000000001E-2</v>
      </c>
      <c r="J179" s="22">
        <v>169</v>
      </c>
      <c r="K179" s="22">
        <v>0.94787600000000005</v>
      </c>
      <c r="L179">
        <f t="shared" si="24"/>
        <v>15.4663</v>
      </c>
      <c r="M179">
        <f t="shared" si="25"/>
        <v>14.676652587200001</v>
      </c>
      <c r="N179" s="9"/>
      <c r="O179" s="22">
        <v>0.75103799999999998</v>
      </c>
      <c r="P179" s="22">
        <v>100.184</v>
      </c>
      <c r="Q179" s="22">
        <v>-1.54938E-2</v>
      </c>
      <c r="R179" s="22">
        <v>169</v>
      </c>
      <c r="S179" s="22">
        <v>0.750305</v>
      </c>
      <c r="T179">
        <f t="shared" si="26"/>
        <v>15.4938</v>
      </c>
      <c r="U179">
        <f t="shared" si="27"/>
        <v>11.6364325644</v>
      </c>
      <c r="X179" s="9"/>
      <c r="Y179" s="22">
        <v>0.94894400000000001</v>
      </c>
      <c r="Z179" s="22">
        <v>129.64099999999999</v>
      </c>
      <c r="AA179" s="22">
        <v>-1.5292399999999999E-2</v>
      </c>
      <c r="AB179" s="22">
        <v>169</v>
      </c>
      <c r="AC179" s="22">
        <v>0.94787600000000005</v>
      </c>
      <c r="AD179">
        <f t="shared" si="28"/>
        <v>15.292399999999999</v>
      </c>
      <c r="AE179">
        <f t="shared" si="29"/>
        <v>14.511631225599999</v>
      </c>
      <c r="AF179" s="9"/>
      <c r="AG179" s="22">
        <v>0.75103799999999998</v>
      </c>
      <c r="AH179" s="22">
        <v>179.114</v>
      </c>
      <c r="AI179" s="22">
        <v>-1.53595E-2</v>
      </c>
      <c r="AJ179" s="22">
        <v>169</v>
      </c>
      <c r="AK179" s="22">
        <v>0.750305</v>
      </c>
      <c r="AL179">
        <f t="shared" si="30"/>
        <v>15.359500000000001</v>
      </c>
      <c r="AM179">
        <f t="shared" si="31"/>
        <v>11.535568161</v>
      </c>
      <c r="AP179" s="9"/>
      <c r="AQ179" s="22">
        <v>0.94894400000000001</v>
      </c>
      <c r="AR179" s="22">
        <v>228.56</v>
      </c>
      <c r="AS179" s="22">
        <v>-1.5109300000000001E-2</v>
      </c>
      <c r="AT179" s="22">
        <v>169</v>
      </c>
      <c r="AU179" s="22">
        <v>0.94787600000000005</v>
      </c>
      <c r="AV179">
        <f t="shared" si="32"/>
        <v>15.109300000000001</v>
      </c>
      <c r="AW179">
        <f t="shared" si="33"/>
        <v>14.337879579200001</v>
      </c>
      <c r="AX179" s="9"/>
      <c r="AY179" s="22">
        <v>0.75103799999999998</v>
      </c>
      <c r="AZ179" s="22">
        <v>262.90100000000001</v>
      </c>
      <c r="BA179" s="22">
        <v>-1.51672E-2</v>
      </c>
      <c r="BB179" s="22">
        <v>169</v>
      </c>
      <c r="BC179" s="22">
        <v>0.75027500000000003</v>
      </c>
      <c r="BD179">
        <f t="shared" si="34"/>
        <v>15.167200000000001</v>
      </c>
      <c r="BE179">
        <f t="shared" si="35"/>
        <v>11.391143553600001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50.767200000000003</v>
      </c>
      <c r="I180" s="22">
        <v>-1.5472400000000001E-2</v>
      </c>
      <c r="J180" s="22">
        <v>170</v>
      </c>
      <c r="K180" s="22">
        <v>0.94299299999999997</v>
      </c>
      <c r="L180">
        <f t="shared" si="24"/>
        <v>15.4724</v>
      </c>
      <c r="M180">
        <f t="shared" si="25"/>
        <v>14.6045376116</v>
      </c>
      <c r="N180" s="9"/>
      <c r="O180" s="22">
        <v>0.756073</v>
      </c>
      <c r="P180" s="22">
        <v>100.194</v>
      </c>
      <c r="Q180" s="22">
        <v>-1.5484599999999999E-2</v>
      </c>
      <c r="R180" s="22">
        <v>170</v>
      </c>
      <c r="S180" s="22">
        <v>0.75592000000000004</v>
      </c>
      <c r="T180">
        <f t="shared" si="26"/>
        <v>15.484599999999999</v>
      </c>
      <c r="U180">
        <f t="shared" si="27"/>
        <v>11.707487975799999</v>
      </c>
      <c r="X180" s="9"/>
      <c r="Y180" s="22">
        <v>0.943909</v>
      </c>
      <c r="Z180" s="22">
        <v>129.65100000000001</v>
      </c>
      <c r="AA180" s="22">
        <v>-1.52893E-2</v>
      </c>
      <c r="AB180" s="22">
        <v>170</v>
      </c>
      <c r="AC180" s="22">
        <v>0.943604</v>
      </c>
      <c r="AD180">
        <f t="shared" si="28"/>
        <v>15.289300000000001</v>
      </c>
      <c r="AE180">
        <f t="shared" si="29"/>
        <v>14.431707873700001</v>
      </c>
      <c r="AF180" s="9"/>
      <c r="AG180" s="22">
        <v>0.756073</v>
      </c>
      <c r="AH180" s="22">
        <v>179.124</v>
      </c>
      <c r="AI180" s="22">
        <v>-1.53534E-2</v>
      </c>
      <c r="AJ180" s="22">
        <v>170</v>
      </c>
      <c r="AK180" s="22">
        <v>0.75500500000000004</v>
      </c>
      <c r="AL180">
        <f t="shared" si="30"/>
        <v>15.353399999999999</v>
      </c>
      <c r="AM180">
        <f t="shared" si="31"/>
        <v>11.6082911982</v>
      </c>
      <c r="AP180" s="9"/>
      <c r="AQ180" s="22">
        <v>0.943909</v>
      </c>
      <c r="AR180" s="22">
        <v>228.571</v>
      </c>
      <c r="AS180" s="22">
        <v>-1.51031E-2</v>
      </c>
      <c r="AT180" s="22">
        <v>170</v>
      </c>
      <c r="AU180" s="22">
        <v>0.943604</v>
      </c>
      <c r="AV180">
        <f t="shared" si="32"/>
        <v>15.1031</v>
      </c>
      <c r="AW180">
        <f t="shared" si="33"/>
        <v>14.2559520179</v>
      </c>
      <c r="AX180" s="9"/>
      <c r="AY180" s="22">
        <v>0.756073</v>
      </c>
      <c r="AZ180" s="22">
        <v>262.911</v>
      </c>
      <c r="BA180" s="22">
        <v>-1.51611E-2</v>
      </c>
      <c r="BB180" s="22">
        <v>170</v>
      </c>
      <c r="BC180" s="22">
        <v>0.75500500000000004</v>
      </c>
      <c r="BD180">
        <f t="shared" si="34"/>
        <v>15.161100000000001</v>
      </c>
      <c r="BE180">
        <f t="shared" si="35"/>
        <v>11.462898360300001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50.777299999999997</v>
      </c>
      <c r="I181" s="22">
        <v>-1.54816E-2</v>
      </c>
      <c r="J181" s="22">
        <v>171</v>
      </c>
      <c r="K181" s="22">
        <v>0.93841600000000003</v>
      </c>
      <c r="L181">
        <f t="shared" si="24"/>
        <v>15.4816</v>
      </c>
      <c r="M181">
        <f t="shared" si="25"/>
        <v>14.5352562368</v>
      </c>
      <c r="N181" s="9"/>
      <c r="O181" s="22">
        <v>0.76110800000000001</v>
      </c>
      <c r="P181" s="22">
        <v>100.20399999999999</v>
      </c>
      <c r="Q181" s="22">
        <v>-1.5478499999999999E-2</v>
      </c>
      <c r="R181" s="22">
        <v>171</v>
      </c>
      <c r="S181" s="22">
        <v>0.76019300000000001</v>
      </c>
      <c r="T181">
        <f t="shared" si="26"/>
        <v>15.478499999999999</v>
      </c>
      <c r="U181">
        <f t="shared" si="27"/>
        <v>11.780810177999999</v>
      </c>
      <c r="X181" s="9"/>
      <c r="Y181" s="22">
        <v>0.93887299999999996</v>
      </c>
      <c r="Z181" s="22">
        <v>129.661</v>
      </c>
      <c r="AA181" s="22">
        <v>-1.52985E-2</v>
      </c>
      <c r="AB181" s="22">
        <v>171</v>
      </c>
      <c r="AC181" s="22">
        <v>0.93841600000000003</v>
      </c>
      <c r="AD181">
        <f t="shared" si="28"/>
        <v>15.298499999999999</v>
      </c>
      <c r="AE181">
        <f t="shared" si="29"/>
        <v>14.363348590499998</v>
      </c>
      <c r="AF181" s="9"/>
      <c r="AG181" s="22">
        <v>0.76110800000000001</v>
      </c>
      <c r="AH181" s="22">
        <v>179.13399999999999</v>
      </c>
      <c r="AI181" s="22">
        <v>-1.5341199999999999E-2</v>
      </c>
      <c r="AJ181" s="22">
        <v>171</v>
      </c>
      <c r="AK181" s="22">
        <v>0.76019300000000001</v>
      </c>
      <c r="AL181">
        <f t="shared" si="30"/>
        <v>15.341199999999999</v>
      </c>
      <c r="AM181">
        <f t="shared" si="31"/>
        <v>11.6763100496</v>
      </c>
      <c r="AP181" s="9"/>
      <c r="AQ181" s="22">
        <v>0.93887299999999996</v>
      </c>
      <c r="AR181" s="22">
        <v>228.58099999999999</v>
      </c>
      <c r="AS181" s="22">
        <v>-1.5090900000000001E-2</v>
      </c>
      <c r="AT181" s="22">
        <v>171</v>
      </c>
      <c r="AU181" s="22">
        <v>0.93811</v>
      </c>
      <c r="AV181">
        <f t="shared" si="32"/>
        <v>15.090900000000001</v>
      </c>
      <c r="AW181">
        <f t="shared" si="33"/>
        <v>14.1684385557</v>
      </c>
      <c r="AX181" s="9"/>
      <c r="AY181" s="22">
        <v>0.76110800000000001</v>
      </c>
      <c r="AZ181" s="22">
        <v>262.92099999999999</v>
      </c>
      <c r="BA181" s="22">
        <v>-1.51611E-2</v>
      </c>
      <c r="BB181" s="22">
        <v>171</v>
      </c>
      <c r="BC181" s="22">
        <v>0.76019300000000001</v>
      </c>
      <c r="BD181">
        <f t="shared" si="34"/>
        <v>15.161100000000001</v>
      </c>
      <c r="BE181">
        <f t="shared" si="35"/>
        <v>11.539234498800001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50.787300000000002</v>
      </c>
      <c r="I182" s="22">
        <v>-1.54907E-2</v>
      </c>
      <c r="J182" s="22">
        <v>172</v>
      </c>
      <c r="K182" s="22">
        <v>0.93231200000000003</v>
      </c>
      <c r="L182">
        <f t="shared" si="24"/>
        <v>15.4907</v>
      </c>
      <c r="M182">
        <f t="shared" si="25"/>
        <v>14.465804306599999</v>
      </c>
      <c r="N182" s="9"/>
      <c r="O182" s="22">
        <v>0.76614400000000005</v>
      </c>
      <c r="P182" s="22">
        <v>100.214</v>
      </c>
      <c r="Q182" s="22">
        <v>-1.5469399999999999E-2</v>
      </c>
      <c r="R182" s="22">
        <v>172</v>
      </c>
      <c r="S182" s="22">
        <v>0.76507599999999998</v>
      </c>
      <c r="T182">
        <f t="shared" si="26"/>
        <v>15.4694</v>
      </c>
      <c r="U182">
        <f t="shared" si="27"/>
        <v>11.8517879936</v>
      </c>
      <c r="X182" s="9"/>
      <c r="Y182" s="22">
        <v>0.93383799999999995</v>
      </c>
      <c r="Z182" s="22">
        <v>129.67099999999999</v>
      </c>
      <c r="AA182" s="22">
        <v>-1.5307599999999999E-2</v>
      </c>
      <c r="AB182" s="22">
        <v>172</v>
      </c>
      <c r="AC182" s="22">
        <v>0.93322799999999995</v>
      </c>
      <c r="AD182">
        <f t="shared" si="28"/>
        <v>15.307599999999999</v>
      </c>
      <c r="AE182">
        <f t="shared" si="29"/>
        <v>14.294818568799998</v>
      </c>
      <c r="AF182" s="9"/>
      <c r="AG182" s="22">
        <v>0.76614400000000005</v>
      </c>
      <c r="AH182" s="22">
        <v>179.14400000000001</v>
      </c>
      <c r="AI182" s="22">
        <v>-1.5335100000000001E-2</v>
      </c>
      <c r="AJ182" s="22">
        <v>172</v>
      </c>
      <c r="AK182" s="22">
        <v>0.76538099999999998</v>
      </c>
      <c r="AL182">
        <f t="shared" si="30"/>
        <v>15.335100000000001</v>
      </c>
      <c r="AM182">
        <f t="shared" si="31"/>
        <v>11.748894854400001</v>
      </c>
      <c r="AP182" s="9"/>
      <c r="AQ182" s="22">
        <v>0.93383799999999995</v>
      </c>
      <c r="AR182" s="22">
        <v>228.59100000000001</v>
      </c>
      <c r="AS182" s="22">
        <v>-1.50879E-2</v>
      </c>
      <c r="AT182" s="22">
        <v>172</v>
      </c>
      <c r="AU182" s="22">
        <v>0.93292200000000003</v>
      </c>
      <c r="AV182">
        <f t="shared" si="32"/>
        <v>15.087899999999999</v>
      </c>
      <c r="AW182">
        <f t="shared" si="33"/>
        <v>14.089654360199999</v>
      </c>
      <c r="AX182" s="9"/>
      <c r="AY182" s="22">
        <v>0.76614400000000005</v>
      </c>
      <c r="AZ182" s="22">
        <v>262.93099999999998</v>
      </c>
      <c r="BA182" s="22">
        <v>-1.5158100000000001E-2</v>
      </c>
      <c r="BB182" s="22">
        <v>172</v>
      </c>
      <c r="BC182" s="22">
        <v>0.76477099999999998</v>
      </c>
      <c r="BD182">
        <f t="shared" si="34"/>
        <v>15.158100000000001</v>
      </c>
      <c r="BE182">
        <f t="shared" si="35"/>
        <v>11.613287366400002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50.797400000000003</v>
      </c>
      <c r="I183" s="22">
        <v>-1.54968E-2</v>
      </c>
      <c r="J183" s="22">
        <v>173</v>
      </c>
      <c r="K183" s="22">
        <v>0.92803999999999998</v>
      </c>
      <c r="L183">
        <f t="shared" si="24"/>
        <v>15.4968</v>
      </c>
      <c r="M183">
        <f t="shared" si="25"/>
        <v>14.3934588336</v>
      </c>
      <c r="N183" s="9"/>
      <c r="O183" s="22">
        <v>0.77117899999999995</v>
      </c>
      <c r="P183" s="22">
        <v>100.224</v>
      </c>
      <c r="Q183" s="22">
        <v>-1.5466300000000001E-2</v>
      </c>
      <c r="R183" s="22">
        <v>173</v>
      </c>
      <c r="S183" s="22">
        <v>0.76965300000000003</v>
      </c>
      <c r="T183">
        <f t="shared" si="26"/>
        <v>15.4663</v>
      </c>
      <c r="U183">
        <f t="shared" si="27"/>
        <v>11.927285767699999</v>
      </c>
      <c r="X183" s="9"/>
      <c r="Y183" s="22">
        <v>0.92880200000000002</v>
      </c>
      <c r="Z183" s="22">
        <v>129.68100000000001</v>
      </c>
      <c r="AA183" s="22">
        <v>-1.5329000000000001E-2</v>
      </c>
      <c r="AB183" s="22">
        <v>173</v>
      </c>
      <c r="AC183" s="22">
        <v>0.92803999999999998</v>
      </c>
      <c r="AD183">
        <f t="shared" si="28"/>
        <v>15.329000000000001</v>
      </c>
      <c r="AE183">
        <f t="shared" si="29"/>
        <v>14.237605858</v>
      </c>
      <c r="AF183" s="9"/>
      <c r="AG183" s="22">
        <v>0.77117899999999995</v>
      </c>
      <c r="AH183" s="22">
        <v>179.154</v>
      </c>
      <c r="AI183" s="22">
        <v>-1.5329000000000001E-2</v>
      </c>
      <c r="AJ183" s="22">
        <v>173</v>
      </c>
      <c r="AK183" s="22">
        <v>0.76995800000000003</v>
      </c>
      <c r="AL183">
        <f t="shared" si="30"/>
        <v>15.329000000000001</v>
      </c>
      <c r="AM183">
        <f t="shared" si="31"/>
        <v>11.821402891</v>
      </c>
      <c r="AP183" s="9"/>
      <c r="AQ183" s="22">
        <v>0.92880200000000002</v>
      </c>
      <c r="AR183" s="22">
        <v>228.601</v>
      </c>
      <c r="AS183" s="22">
        <v>-1.5090900000000001E-2</v>
      </c>
      <c r="AT183" s="22">
        <v>173</v>
      </c>
      <c r="AU183" s="22">
        <v>0.92803999999999998</v>
      </c>
      <c r="AV183">
        <f t="shared" si="32"/>
        <v>15.090900000000001</v>
      </c>
      <c r="AW183">
        <f t="shared" si="33"/>
        <v>14.016458101800001</v>
      </c>
      <c r="AX183" s="9"/>
      <c r="AY183" s="22">
        <v>0.77117899999999995</v>
      </c>
      <c r="AZ183" s="22">
        <v>262.94099999999997</v>
      </c>
      <c r="BA183" s="22">
        <v>-1.5158100000000001E-2</v>
      </c>
      <c r="BB183" s="22">
        <v>173</v>
      </c>
      <c r="BC183" s="22">
        <v>0.76995800000000003</v>
      </c>
      <c r="BD183">
        <f t="shared" si="34"/>
        <v>15.158100000000001</v>
      </c>
      <c r="BE183">
        <f t="shared" si="35"/>
        <v>11.689608399899999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50.807499999999997</v>
      </c>
      <c r="I184" s="22">
        <v>-1.55029E-2</v>
      </c>
      <c r="J184" s="22">
        <v>174</v>
      </c>
      <c r="K184" s="22">
        <v>0.92285200000000001</v>
      </c>
      <c r="L184">
        <f t="shared" si="24"/>
        <v>15.5029</v>
      </c>
      <c r="M184">
        <f t="shared" si="25"/>
        <v>14.321067424300001</v>
      </c>
      <c r="N184" s="9"/>
      <c r="O184" s="22">
        <v>0.77621499999999999</v>
      </c>
      <c r="P184" s="22">
        <v>100.23399999999999</v>
      </c>
      <c r="Q184" s="22">
        <v>-1.5463299999999999E-2</v>
      </c>
      <c r="R184" s="22">
        <v>174</v>
      </c>
      <c r="S184" s="22">
        <v>0.77575700000000003</v>
      </c>
      <c r="T184">
        <f t="shared" si="26"/>
        <v>15.463299999999998</v>
      </c>
      <c r="U184">
        <f t="shared" si="27"/>
        <v>12.002845409499999</v>
      </c>
      <c r="X184" s="9"/>
      <c r="Y184" s="22">
        <v>0.923767</v>
      </c>
      <c r="Z184" s="22">
        <v>129.691</v>
      </c>
      <c r="AA184" s="22">
        <v>-1.5344200000000001E-2</v>
      </c>
      <c r="AB184" s="22">
        <v>174</v>
      </c>
      <c r="AC184" s="22">
        <v>0.92254599999999998</v>
      </c>
      <c r="AD184">
        <f t="shared" si="28"/>
        <v>15.344200000000001</v>
      </c>
      <c r="AE184">
        <f t="shared" si="29"/>
        <v>14.174465601400001</v>
      </c>
      <c r="AF184" s="9"/>
      <c r="AG184" s="22">
        <v>0.77621499999999999</v>
      </c>
      <c r="AH184" s="22">
        <v>179.16399999999999</v>
      </c>
      <c r="AI184" s="22">
        <v>-1.53198E-2</v>
      </c>
      <c r="AJ184" s="22">
        <v>174</v>
      </c>
      <c r="AK184" s="22">
        <v>0.775146</v>
      </c>
      <c r="AL184">
        <f t="shared" si="30"/>
        <v>15.319799999999999</v>
      </c>
      <c r="AM184">
        <f t="shared" si="31"/>
        <v>11.891458556999998</v>
      </c>
      <c r="AP184" s="9"/>
      <c r="AQ184" s="22">
        <v>0.923767</v>
      </c>
      <c r="AR184" s="22">
        <v>228.61099999999999</v>
      </c>
      <c r="AS184" s="22">
        <v>-1.5090900000000001E-2</v>
      </c>
      <c r="AT184" s="22">
        <v>174</v>
      </c>
      <c r="AU184" s="22">
        <v>0.92285200000000001</v>
      </c>
      <c r="AV184">
        <f t="shared" si="32"/>
        <v>15.090900000000001</v>
      </c>
      <c r="AW184">
        <f t="shared" si="33"/>
        <v>13.940475420300002</v>
      </c>
      <c r="AX184" s="9"/>
      <c r="AY184" s="22">
        <v>0.77621499999999999</v>
      </c>
      <c r="AZ184" s="22">
        <v>262.95100000000002</v>
      </c>
      <c r="BA184" s="22">
        <v>-1.51489E-2</v>
      </c>
      <c r="BB184" s="22">
        <v>174</v>
      </c>
      <c r="BC184" s="22">
        <v>0.774841</v>
      </c>
      <c r="BD184">
        <f t="shared" si="34"/>
        <v>15.148899999999999</v>
      </c>
      <c r="BE184">
        <f t="shared" si="35"/>
        <v>11.758803413499999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50.817599999999999</v>
      </c>
      <c r="I185" s="22">
        <v>-1.5512099999999999E-2</v>
      </c>
      <c r="J185" s="22">
        <v>175</v>
      </c>
      <c r="K185" s="22">
        <v>0.91705300000000001</v>
      </c>
      <c r="L185">
        <f t="shared" si="24"/>
        <v>15.512099999999998</v>
      </c>
      <c r="M185">
        <f t="shared" si="25"/>
        <v>14.251462657199998</v>
      </c>
      <c r="N185" s="9"/>
      <c r="O185" s="22">
        <v>0.78125</v>
      </c>
      <c r="P185" s="22">
        <v>100.244</v>
      </c>
      <c r="Q185" s="22">
        <v>-1.5463299999999999E-2</v>
      </c>
      <c r="R185" s="22">
        <v>175</v>
      </c>
      <c r="S185" s="22">
        <v>0.78002899999999997</v>
      </c>
      <c r="T185">
        <f t="shared" si="26"/>
        <v>15.463299999999998</v>
      </c>
      <c r="U185">
        <f t="shared" si="27"/>
        <v>12.080703124999999</v>
      </c>
      <c r="X185" s="9"/>
      <c r="Y185" s="22">
        <v>0.91873199999999999</v>
      </c>
      <c r="Z185" s="22">
        <v>129.70099999999999</v>
      </c>
      <c r="AA185" s="22">
        <v>-1.53534E-2</v>
      </c>
      <c r="AB185" s="22">
        <v>175</v>
      </c>
      <c r="AC185" s="22">
        <v>0.91766400000000004</v>
      </c>
      <c r="AD185">
        <f t="shared" si="28"/>
        <v>15.353399999999999</v>
      </c>
      <c r="AE185">
        <f t="shared" si="29"/>
        <v>14.105659888799998</v>
      </c>
      <c r="AF185" s="9"/>
      <c r="AG185" s="22">
        <v>0.78125</v>
      </c>
      <c r="AH185" s="22">
        <v>179.17400000000001</v>
      </c>
      <c r="AI185" s="22">
        <v>-1.5301500000000001E-2</v>
      </c>
      <c r="AJ185" s="22">
        <v>175</v>
      </c>
      <c r="AK185" s="22">
        <v>0.78064</v>
      </c>
      <c r="AL185">
        <f t="shared" si="30"/>
        <v>15.301500000000001</v>
      </c>
      <c r="AM185">
        <f t="shared" si="31"/>
        <v>11.954296875000001</v>
      </c>
      <c r="AP185" s="9"/>
      <c r="AQ185" s="22">
        <v>0.91873199999999999</v>
      </c>
      <c r="AR185" s="22">
        <v>228.62100000000001</v>
      </c>
      <c r="AS185" s="22">
        <v>-1.51031E-2</v>
      </c>
      <c r="AT185" s="22">
        <v>175</v>
      </c>
      <c r="AU185" s="22">
        <v>0.91796900000000003</v>
      </c>
      <c r="AV185">
        <f t="shared" si="32"/>
        <v>15.1031</v>
      </c>
      <c r="AW185">
        <f t="shared" si="33"/>
        <v>13.875701269199999</v>
      </c>
      <c r="AX185" s="9"/>
      <c r="AY185" s="22">
        <v>0.78125</v>
      </c>
      <c r="AZ185" s="22">
        <v>262.96100000000001</v>
      </c>
      <c r="BA185" s="22">
        <v>-1.51489E-2</v>
      </c>
      <c r="BB185" s="22">
        <v>175</v>
      </c>
      <c r="BC185" s="22">
        <v>0.78002899999999997</v>
      </c>
      <c r="BD185">
        <f t="shared" si="34"/>
        <v>15.148899999999999</v>
      </c>
      <c r="BE185">
        <f t="shared" si="35"/>
        <v>11.835078124999999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50.827599999999997</v>
      </c>
      <c r="I186" s="22">
        <v>-1.55151E-2</v>
      </c>
      <c r="J186" s="22">
        <v>176</v>
      </c>
      <c r="K186" s="22">
        <v>0.91278099999999995</v>
      </c>
      <c r="L186">
        <f t="shared" si="24"/>
        <v>15.5151</v>
      </c>
      <c r="M186">
        <f t="shared" si="25"/>
        <v>14.176084809599999</v>
      </c>
      <c r="N186" s="9"/>
      <c r="O186" s="22">
        <v>0.78628500000000001</v>
      </c>
      <c r="P186" s="22">
        <v>100.254</v>
      </c>
      <c r="Q186" s="22">
        <v>-1.5469399999999999E-2</v>
      </c>
      <c r="R186" s="22">
        <v>176</v>
      </c>
      <c r="S186" s="22">
        <v>0.78582799999999997</v>
      </c>
      <c r="T186">
        <f t="shared" si="26"/>
        <v>15.4694</v>
      </c>
      <c r="U186">
        <f t="shared" si="27"/>
        <v>12.163357179</v>
      </c>
      <c r="X186" s="9"/>
      <c r="Y186" s="22">
        <v>0.91369599999999995</v>
      </c>
      <c r="Z186" s="22">
        <v>129.71100000000001</v>
      </c>
      <c r="AA186" s="22">
        <v>-1.5362499999999999E-2</v>
      </c>
      <c r="AB186" s="22">
        <v>176</v>
      </c>
      <c r="AC186" s="22">
        <v>0.91186500000000004</v>
      </c>
      <c r="AD186">
        <f t="shared" si="28"/>
        <v>15.362499999999999</v>
      </c>
      <c r="AE186">
        <f t="shared" si="29"/>
        <v>14.036654799999999</v>
      </c>
      <c r="AF186" s="9"/>
      <c r="AG186" s="22">
        <v>0.78628500000000001</v>
      </c>
      <c r="AH186" s="22">
        <v>179.185</v>
      </c>
      <c r="AI186" s="22">
        <v>-1.5286299999999999E-2</v>
      </c>
      <c r="AJ186" s="22">
        <v>176</v>
      </c>
      <c r="AK186" s="22">
        <v>0.78521700000000005</v>
      </c>
      <c r="AL186">
        <f t="shared" si="30"/>
        <v>15.286299999999999</v>
      </c>
      <c r="AM186">
        <f t="shared" si="31"/>
        <v>12.0193883955</v>
      </c>
      <c r="AP186" s="9"/>
      <c r="AQ186" s="22">
        <v>0.91369599999999995</v>
      </c>
      <c r="AR186" s="22">
        <v>228.631</v>
      </c>
      <c r="AS186" s="22">
        <v>-1.51215E-2</v>
      </c>
      <c r="AT186" s="22">
        <v>176</v>
      </c>
      <c r="AU186" s="22">
        <v>0.91278099999999995</v>
      </c>
      <c r="AV186">
        <f t="shared" si="32"/>
        <v>15.121499999999999</v>
      </c>
      <c r="AW186">
        <f t="shared" si="33"/>
        <v>13.816454063999998</v>
      </c>
      <c r="AX186" s="9"/>
      <c r="AY186" s="22">
        <v>0.78628500000000001</v>
      </c>
      <c r="AZ186" s="22">
        <v>262.971</v>
      </c>
      <c r="BA186" s="22">
        <v>-1.51459E-2</v>
      </c>
      <c r="BB186" s="22">
        <v>176</v>
      </c>
      <c r="BC186" s="22">
        <v>0.78552200000000005</v>
      </c>
      <c r="BD186">
        <f t="shared" si="34"/>
        <v>15.145900000000001</v>
      </c>
      <c r="BE186">
        <f t="shared" si="35"/>
        <v>11.9089939815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50.837699999999998</v>
      </c>
      <c r="I187" s="22">
        <v>-1.55029E-2</v>
      </c>
      <c r="J187" s="22">
        <v>177</v>
      </c>
      <c r="K187" s="22">
        <v>0.90789799999999998</v>
      </c>
      <c r="L187">
        <f t="shared" si="24"/>
        <v>15.5029</v>
      </c>
      <c r="M187">
        <f t="shared" si="25"/>
        <v>14.0868806169</v>
      </c>
      <c r="N187" s="9"/>
      <c r="O187" s="22">
        <v>0.79132100000000005</v>
      </c>
      <c r="P187" s="22">
        <v>100.264</v>
      </c>
      <c r="Q187" s="22">
        <v>-1.54602E-2</v>
      </c>
      <c r="R187" s="22">
        <v>177</v>
      </c>
      <c r="S187" s="22">
        <v>0.79071000000000002</v>
      </c>
      <c r="T187">
        <f t="shared" si="26"/>
        <v>15.4602</v>
      </c>
      <c r="U187">
        <f t="shared" si="27"/>
        <v>12.233980924200001</v>
      </c>
      <c r="X187" s="9"/>
      <c r="Y187" s="22">
        <v>0.90866100000000005</v>
      </c>
      <c r="Z187" s="22">
        <v>129.721</v>
      </c>
      <c r="AA187" s="22">
        <v>-1.5374799999999999E-2</v>
      </c>
      <c r="AB187" s="22">
        <v>177</v>
      </c>
      <c r="AC187" s="22">
        <v>0.90789799999999998</v>
      </c>
      <c r="AD187">
        <f t="shared" si="28"/>
        <v>15.374799999999999</v>
      </c>
      <c r="AE187">
        <f t="shared" si="29"/>
        <v>13.970481142799999</v>
      </c>
      <c r="AF187" s="9"/>
      <c r="AG187" s="22">
        <v>0.79132100000000005</v>
      </c>
      <c r="AH187" s="22">
        <v>179.19499999999999</v>
      </c>
      <c r="AI187" s="22">
        <v>-1.52771E-2</v>
      </c>
      <c r="AJ187" s="22">
        <v>177</v>
      </c>
      <c r="AK187" s="22">
        <v>0.79010000000000002</v>
      </c>
      <c r="AL187">
        <f t="shared" si="30"/>
        <v>15.277100000000001</v>
      </c>
      <c r="AM187">
        <f t="shared" si="31"/>
        <v>12.089090049100001</v>
      </c>
      <c r="AP187" s="9"/>
      <c r="AQ187" s="22">
        <v>0.90866100000000005</v>
      </c>
      <c r="AR187" s="22">
        <v>228.64099999999999</v>
      </c>
      <c r="AS187" s="22">
        <v>-1.5136699999999999E-2</v>
      </c>
      <c r="AT187" s="22">
        <v>177</v>
      </c>
      <c r="AU187" s="22">
        <v>0.90759299999999998</v>
      </c>
      <c r="AV187">
        <f t="shared" si="32"/>
        <v>15.136699999999999</v>
      </c>
      <c r="AW187">
        <f t="shared" si="33"/>
        <v>13.754128958700001</v>
      </c>
      <c r="AX187" s="9"/>
      <c r="AY187" s="22">
        <v>0.79132100000000005</v>
      </c>
      <c r="AZ187" s="22">
        <v>262.98099999999999</v>
      </c>
      <c r="BA187" s="22">
        <v>-1.51398E-2</v>
      </c>
      <c r="BB187" s="22">
        <v>177</v>
      </c>
      <c r="BC187" s="22">
        <v>0.79071000000000002</v>
      </c>
      <c r="BD187">
        <f t="shared" si="34"/>
        <v>15.139799999999999</v>
      </c>
      <c r="BE187">
        <f t="shared" si="35"/>
        <v>11.9804416758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50.847799999999999</v>
      </c>
      <c r="I188" s="22">
        <v>-1.55029E-2</v>
      </c>
      <c r="J188" s="22">
        <v>178</v>
      </c>
      <c r="K188" s="22">
        <v>0.90271000000000001</v>
      </c>
      <c r="L188">
        <f t="shared" si="24"/>
        <v>15.5029</v>
      </c>
      <c r="M188">
        <f t="shared" si="25"/>
        <v>14.008808012500001</v>
      </c>
      <c r="N188" s="9"/>
      <c r="O188" s="22">
        <v>0.79635599999999995</v>
      </c>
      <c r="P188" s="22">
        <v>100.274</v>
      </c>
      <c r="Q188" s="22">
        <v>-1.5463299999999999E-2</v>
      </c>
      <c r="R188" s="22">
        <v>178</v>
      </c>
      <c r="S188" s="22">
        <v>0.79589799999999999</v>
      </c>
      <c r="T188">
        <f t="shared" si="26"/>
        <v>15.463299999999998</v>
      </c>
      <c r="U188">
        <f t="shared" si="27"/>
        <v>12.314291734799998</v>
      </c>
      <c r="X188" s="9"/>
      <c r="Y188" s="22">
        <v>0.90362500000000001</v>
      </c>
      <c r="Z188" s="22">
        <v>129.73099999999999</v>
      </c>
      <c r="AA188" s="22">
        <v>-1.53778E-2</v>
      </c>
      <c r="AB188" s="22">
        <v>178</v>
      </c>
      <c r="AC188" s="22">
        <v>0.90271000000000001</v>
      </c>
      <c r="AD188">
        <f t="shared" si="28"/>
        <v>15.377800000000001</v>
      </c>
      <c r="AE188">
        <f t="shared" si="29"/>
        <v>13.895764525000001</v>
      </c>
      <c r="AF188" s="9"/>
      <c r="AG188" s="22">
        <v>0.79635599999999995</v>
      </c>
      <c r="AH188" s="22">
        <v>179.20500000000001</v>
      </c>
      <c r="AI188" s="22">
        <v>-1.5273999999999999E-2</v>
      </c>
      <c r="AJ188" s="22">
        <v>178</v>
      </c>
      <c r="AK188" s="22">
        <v>0.79559299999999999</v>
      </c>
      <c r="AL188">
        <f t="shared" si="30"/>
        <v>15.273999999999999</v>
      </c>
      <c r="AM188">
        <f t="shared" si="31"/>
        <v>12.163541543999999</v>
      </c>
      <c r="AP188" s="9"/>
      <c r="AQ188" s="22">
        <v>0.90362500000000001</v>
      </c>
      <c r="AR188" s="22">
        <v>228.65100000000001</v>
      </c>
      <c r="AS188" s="22">
        <v>-1.51428E-2</v>
      </c>
      <c r="AT188" s="22">
        <v>178</v>
      </c>
      <c r="AU188" s="22">
        <v>0.90271000000000001</v>
      </c>
      <c r="AV188">
        <f t="shared" si="32"/>
        <v>15.142799999999999</v>
      </c>
      <c r="AW188">
        <f t="shared" si="33"/>
        <v>13.683412649999999</v>
      </c>
      <c r="AX188" s="9"/>
      <c r="AY188" s="22">
        <v>0.79635599999999995</v>
      </c>
      <c r="AZ188" s="22">
        <v>262.99099999999999</v>
      </c>
      <c r="BA188" s="22">
        <v>-1.5130599999999999E-2</v>
      </c>
      <c r="BB188" s="22">
        <v>178</v>
      </c>
      <c r="BC188" s="22">
        <v>0.79559299999999999</v>
      </c>
      <c r="BD188">
        <f t="shared" si="34"/>
        <v>15.130599999999999</v>
      </c>
      <c r="BE188">
        <f t="shared" si="35"/>
        <v>12.049344093599998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50.857799999999997</v>
      </c>
      <c r="I189" s="22">
        <v>-1.5506000000000001E-2</v>
      </c>
      <c r="J189" s="22">
        <v>179</v>
      </c>
      <c r="K189" s="22">
        <v>0.89782700000000004</v>
      </c>
      <c r="L189">
        <f t="shared" si="24"/>
        <v>15.506</v>
      </c>
      <c r="M189">
        <f t="shared" si="25"/>
        <v>13.93353654</v>
      </c>
      <c r="N189" s="9"/>
      <c r="O189" s="22">
        <v>0.80139199999999999</v>
      </c>
      <c r="P189" s="22">
        <v>100.28400000000001</v>
      </c>
      <c r="Q189" s="22">
        <v>-1.5463299999999999E-2</v>
      </c>
      <c r="R189" s="22">
        <v>179</v>
      </c>
      <c r="S189" s="22">
        <v>0.80047599999999997</v>
      </c>
      <c r="T189">
        <f t="shared" si="26"/>
        <v>15.463299999999998</v>
      </c>
      <c r="U189">
        <f t="shared" si="27"/>
        <v>12.392164913599998</v>
      </c>
      <c r="X189" s="9"/>
      <c r="Y189" s="22">
        <v>0.89859</v>
      </c>
      <c r="Z189" s="22">
        <v>129.74100000000001</v>
      </c>
      <c r="AA189" s="22">
        <v>-1.53931E-2</v>
      </c>
      <c r="AB189" s="22">
        <v>179</v>
      </c>
      <c r="AC189" s="22">
        <v>0.89782700000000004</v>
      </c>
      <c r="AD189">
        <f t="shared" si="28"/>
        <v>15.3931</v>
      </c>
      <c r="AE189">
        <f t="shared" si="29"/>
        <v>13.832085729000001</v>
      </c>
      <c r="AF189" s="9"/>
      <c r="AG189" s="22">
        <v>0.80139199999999999</v>
      </c>
      <c r="AH189" s="22">
        <v>179.215</v>
      </c>
      <c r="AI189" s="22">
        <v>-1.5273999999999999E-2</v>
      </c>
      <c r="AJ189" s="22">
        <v>179</v>
      </c>
      <c r="AK189" s="22">
        <v>0.80078099999999997</v>
      </c>
      <c r="AL189">
        <f t="shared" si="30"/>
        <v>15.273999999999999</v>
      </c>
      <c r="AM189">
        <f t="shared" si="31"/>
        <v>12.240461408</v>
      </c>
      <c r="AP189" s="9"/>
      <c r="AQ189" s="22">
        <v>0.89859</v>
      </c>
      <c r="AR189" s="22">
        <v>228.661</v>
      </c>
      <c r="AS189" s="22">
        <v>-1.5152000000000001E-2</v>
      </c>
      <c r="AT189" s="22">
        <v>179</v>
      </c>
      <c r="AU189" s="22">
        <v>0.89782700000000004</v>
      </c>
      <c r="AV189">
        <f t="shared" si="32"/>
        <v>15.152000000000001</v>
      </c>
      <c r="AW189">
        <f t="shared" si="33"/>
        <v>13.615435680000001</v>
      </c>
      <c r="AX189" s="9"/>
      <c r="AY189" s="22">
        <v>0.80139199999999999</v>
      </c>
      <c r="AZ189" s="22">
        <v>263.00099999999998</v>
      </c>
      <c r="BA189" s="22">
        <v>-1.51215E-2</v>
      </c>
      <c r="BB189" s="22">
        <v>179</v>
      </c>
      <c r="BC189" s="22">
        <v>0.80047599999999997</v>
      </c>
      <c r="BD189">
        <f t="shared" si="34"/>
        <v>15.121499999999999</v>
      </c>
      <c r="BE189">
        <f t="shared" si="35"/>
        <v>12.118249127999999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50.867899999999999</v>
      </c>
      <c r="I190" s="22">
        <v>-1.5506000000000001E-2</v>
      </c>
      <c r="J190" s="22">
        <v>180</v>
      </c>
      <c r="K190" s="22">
        <v>0.89263899999999996</v>
      </c>
      <c r="L190">
        <f t="shared" si="24"/>
        <v>15.506</v>
      </c>
      <c r="M190">
        <f t="shared" si="25"/>
        <v>13.85546383</v>
      </c>
      <c r="N190" s="9"/>
      <c r="O190" s="22">
        <v>0.806427</v>
      </c>
      <c r="P190" s="22">
        <v>100.294</v>
      </c>
      <c r="Q190" s="22">
        <v>-1.5466300000000001E-2</v>
      </c>
      <c r="R190" s="22">
        <v>180</v>
      </c>
      <c r="S190" s="22">
        <v>0.80505400000000005</v>
      </c>
      <c r="T190">
        <f t="shared" si="26"/>
        <v>15.4663</v>
      </c>
      <c r="U190">
        <f t="shared" si="27"/>
        <v>12.472441910100001</v>
      </c>
      <c r="X190" s="9"/>
      <c r="Y190" s="22">
        <v>0.89355499999999999</v>
      </c>
      <c r="Z190" s="22">
        <v>129.751</v>
      </c>
      <c r="AA190" s="22">
        <v>-1.53931E-2</v>
      </c>
      <c r="AB190" s="22">
        <v>180</v>
      </c>
      <c r="AC190" s="22">
        <v>0.89294399999999996</v>
      </c>
      <c r="AD190">
        <f t="shared" si="28"/>
        <v>15.3931</v>
      </c>
      <c r="AE190">
        <f t="shared" si="29"/>
        <v>13.7545814705</v>
      </c>
      <c r="AF190" s="9"/>
      <c r="AG190" s="22">
        <v>0.806427</v>
      </c>
      <c r="AH190" s="22">
        <v>179.22499999999999</v>
      </c>
      <c r="AI190" s="22">
        <v>-1.52771E-2</v>
      </c>
      <c r="AJ190" s="22">
        <v>180</v>
      </c>
      <c r="AK190" s="22">
        <v>0.80535900000000005</v>
      </c>
      <c r="AL190">
        <f t="shared" si="30"/>
        <v>15.277100000000001</v>
      </c>
      <c r="AM190">
        <f t="shared" si="31"/>
        <v>12.3198659217</v>
      </c>
      <c r="AP190" s="9"/>
      <c r="AQ190" s="22">
        <v>0.89355499999999999</v>
      </c>
      <c r="AR190" s="22">
        <v>228.67099999999999</v>
      </c>
      <c r="AS190" s="22">
        <v>-1.51672E-2</v>
      </c>
      <c r="AT190" s="22">
        <v>180</v>
      </c>
      <c r="AU190" s="22">
        <v>0.89263899999999996</v>
      </c>
      <c r="AV190">
        <f t="shared" si="32"/>
        <v>15.167200000000001</v>
      </c>
      <c r="AW190">
        <f t="shared" si="33"/>
        <v>13.552727396000002</v>
      </c>
      <c r="AX190" s="9"/>
      <c r="AY190" s="22">
        <v>0.806427</v>
      </c>
      <c r="AZ190" s="22">
        <v>263.01100000000002</v>
      </c>
      <c r="BA190" s="22">
        <v>-1.51123E-2</v>
      </c>
      <c r="BB190" s="22">
        <v>180</v>
      </c>
      <c r="BC190" s="22">
        <v>0.80535900000000005</v>
      </c>
      <c r="BD190">
        <f t="shared" si="34"/>
        <v>15.112300000000001</v>
      </c>
      <c r="BE190">
        <f t="shared" si="35"/>
        <v>12.186966752100002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50.878</v>
      </c>
      <c r="I191" s="22">
        <v>-1.5506000000000001E-2</v>
      </c>
      <c r="J191" s="22">
        <v>181</v>
      </c>
      <c r="K191" s="22">
        <v>0.88775599999999999</v>
      </c>
      <c r="L191">
        <f t="shared" si="24"/>
        <v>15.506</v>
      </c>
      <c r="M191">
        <f t="shared" si="25"/>
        <v>13.777375613999999</v>
      </c>
      <c r="N191" s="9"/>
      <c r="O191" s="22">
        <v>0.81146200000000002</v>
      </c>
      <c r="P191" s="22">
        <v>100.304</v>
      </c>
      <c r="Q191" s="22">
        <v>-1.5463299999999999E-2</v>
      </c>
      <c r="R191" s="22">
        <v>181</v>
      </c>
      <c r="S191" s="22">
        <v>0.81054700000000002</v>
      </c>
      <c r="T191">
        <f t="shared" si="26"/>
        <v>15.463299999999998</v>
      </c>
      <c r="U191">
        <f t="shared" si="27"/>
        <v>12.547880344599999</v>
      </c>
      <c r="X191" s="9"/>
      <c r="Y191" s="22">
        <v>0.88851899999999995</v>
      </c>
      <c r="Z191" s="22">
        <v>129.761</v>
      </c>
      <c r="AA191" s="22">
        <v>-1.54022E-2</v>
      </c>
      <c r="AB191" s="22">
        <v>181</v>
      </c>
      <c r="AC191" s="22">
        <v>0.88775599999999999</v>
      </c>
      <c r="AD191">
        <f t="shared" si="28"/>
        <v>15.402199999999999</v>
      </c>
      <c r="AE191">
        <f t="shared" si="29"/>
        <v>13.685147341799999</v>
      </c>
      <c r="AF191" s="9"/>
      <c r="AG191" s="22">
        <v>0.81146200000000002</v>
      </c>
      <c r="AH191" s="22">
        <v>179.23500000000001</v>
      </c>
      <c r="AI191" s="22">
        <v>-1.52771E-2</v>
      </c>
      <c r="AJ191" s="22">
        <v>181</v>
      </c>
      <c r="AK191" s="22">
        <v>0.81085200000000002</v>
      </c>
      <c r="AL191">
        <f t="shared" si="30"/>
        <v>15.277100000000001</v>
      </c>
      <c r="AM191">
        <f t="shared" si="31"/>
        <v>12.396786120200002</v>
      </c>
      <c r="AP191" s="9"/>
      <c r="AQ191" s="22">
        <v>0.88851899999999995</v>
      </c>
      <c r="AR191" s="22">
        <v>228.68100000000001</v>
      </c>
      <c r="AS191" s="22">
        <v>-1.5179399999999999E-2</v>
      </c>
      <c r="AT191" s="22">
        <v>181</v>
      </c>
      <c r="AU191" s="22">
        <v>0.88775599999999999</v>
      </c>
      <c r="AV191">
        <f t="shared" si="32"/>
        <v>15.179399999999999</v>
      </c>
      <c r="AW191">
        <f t="shared" si="33"/>
        <v>13.487185308599999</v>
      </c>
      <c r="AX191" s="9"/>
      <c r="AY191" s="22">
        <v>0.81146200000000002</v>
      </c>
      <c r="AZ191" s="22">
        <v>263.02100000000002</v>
      </c>
      <c r="BA191" s="22">
        <v>-1.51031E-2</v>
      </c>
      <c r="BB191" s="22">
        <v>181</v>
      </c>
      <c r="BC191" s="22">
        <v>0.81085200000000002</v>
      </c>
      <c r="BD191">
        <f t="shared" si="34"/>
        <v>15.1031</v>
      </c>
      <c r="BE191">
        <f t="shared" si="35"/>
        <v>12.255591732199999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50.888100000000001</v>
      </c>
      <c r="I192" s="22">
        <v>-1.5509E-2</v>
      </c>
      <c r="J192" s="22">
        <v>182</v>
      </c>
      <c r="K192" s="22">
        <v>0.88287400000000005</v>
      </c>
      <c r="L192">
        <f t="shared" si="24"/>
        <v>15.509</v>
      </c>
      <c r="M192">
        <f t="shared" si="25"/>
        <v>13.701953356000001</v>
      </c>
      <c r="N192" s="9"/>
      <c r="O192" s="22">
        <v>0.81649799999999995</v>
      </c>
      <c r="P192" s="22">
        <v>100.31399999999999</v>
      </c>
      <c r="Q192" s="22">
        <v>-1.5469399999999999E-2</v>
      </c>
      <c r="R192" s="22">
        <v>182</v>
      </c>
      <c r="S192" s="22">
        <v>0.81603999999999999</v>
      </c>
      <c r="T192">
        <f t="shared" si="26"/>
        <v>15.4694</v>
      </c>
      <c r="U192">
        <f t="shared" si="27"/>
        <v>12.630734161199999</v>
      </c>
      <c r="X192" s="9"/>
      <c r="Y192" s="22">
        <v>0.88348400000000005</v>
      </c>
      <c r="Z192" s="22">
        <v>129.77199999999999</v>
      </c>
      <c r="AA192" s="22">
        <v>-1.54144E-2</v>
      </c>
      <c r="AB192" s="22">
        <v>182</v>
      </c>
      <c r="AC192" s="22">
        <v>0.88226300000000002</v>
      </c>
      <c r="AD192">
        <f t="shared" si="28"/>
        <v>15.414400000000001</v>
      </c>
      <c r="AE192">
        <f t="shared" si="29"/>
        <v>13.618375769600002</v>
      </c>
      <c r="AF192" s="9"/>
      <c r="AG192" s="22">
        <v>0.81649799999999995</v>
      </c>
      <c r="AH192" s="22">
        <v>179.245</v>
      </c>
      <c r="AI192" s="22">
        <v>-1.5271E-2</v>
      </c>
      <c r="AJ192" s="22">
        <v>182</v>
      </c>
      <c r="AK192" s="22">
        <v>0.81573499999999999</v>
      </c>
      <c r="AL192">
        <f t="shared" si="30"/>
        <v>15.270999999999999</v>
      </c>
      <c r="AM192">
        <f t="shared" si="31"/>
        <v>12.468740957999998</v>
      </c>
      <c r="AP192" s="9"/>
      <c r="AQ192" s="22">
        <v>0.88348400000000005</v>
      </c>
      <c r="AR192" s="22">
        <v>228.691</v>
      </c>
      <c r="AS192" s="22">
        <v>-1.5179399999999999E-2</v>
      </c>
      <c r="AT192" s="22">
        <v>182</v>
      </c>
      <c r="AU192" s="22">
        <v>0.88195800000000002</v>
      </c>
      <c r="AV192">
        <f t="shared" si="32"/>
        <v>15.179399999999999</v>
      </c>
      <c r="AW192">
        <f t="shared" si="33"/>
        <v>13.410757029600001</v>
      </c>
      <c r="AX192" s="9"/>
      <c r="AY192" s="22">
        <v>0.81649799999999995</v>
      </c>
      <c r="AZ192" s="22">
        <v>263.03199999999998</v>
      </c>
      <c r="BA192" s="22">
        <v>-1.51001E-2</v>
      </c>
      <c r="BB192" s="22">
        <v>182</v>
      </c>
      <c r="BC192" s="22">
        <v>0.81573499999999999</v>
      </c>
      <c r="BD192">
        <f t="shared" si="34"/>
        <v>15.100099999999999</v>
      </c>
      <c r="BE192">
        <f t="shared" si="35"/>
        <v>12.329201449799999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50.898099999999999</v>
      </c>
      <c r="I193" s="22">
        <v>-1.5506000000000001E-2</v>
      </c>
      <c r="J193" s="22">
        <v>183</v>
      </c>
      <c r="K193" s="22">
        <v>0.87738000000000005</v>
      </c>
      <c r="L193">
        <f t="shared" si="24"/>
        <v>15.506</v>
      </c>
      <c r="M193">
        <f t="shared" si="25"/>
        <v>13.621214688</v>
      </c>
      <c r="N193" s="9"/>
      <c r="O193" s="22">
        <v>0.82153299999999996</v>
      </c>
      <c r="P193" s="22">
        <v>100.325</v>
      </c>
      <c r="Q193" s="22">
        <v>-1.5466300000000001E-2</v>
      </c>
      <c r="R193" s="22">
        <v>183</v>
      </c>
      <c r="S193" s="22">
        <v>0.82061799999999996</v>
      </c>
      <c r="T193">
        <f t="shared" si="26"/>
        <v>15.4663</v>
      </c>
      <c r="U193">
        <f t="shared" si="27"/>
        <v>12.7060758379</v>
      </c>
      <c r="X193" s="9"/>
      <c r="Y193" s="22">
        <v>0.87844800000000001</v>
      </c>
      <c r="Z193" s="22">
        <v>129.78200000000001</v>
      </c>
      <c r="AA193" s="22">
        <v>-1.54205E-2</v>
      </c>
      <c r="AB193" s="22">
        <v>183</v>
      </c>
      <c r="AC193" s="22">
        <v>0.87768599999999997</v>
      </c>
      <c r="AD193">
        <f t="shared" si="28"/>
        <v>15.420500000000001</v>
      </c>
      <c r="AE193">
        <f t="shared" si="29"/>
        <v>13.546107384000001</v>
      </c>
      <c r="AF193" s="9"/>
      <c r="AG193" s="22">
        <v>0.82153299999999996</v>
      </c>
      <c r="AH193" s="22">
        <v>179.255</v>
      </c>
      <c r="AI193" s="22">
        <v>-1.5267899999999999E-2</v>
      </c>
      <c r="AJ193" s="22">
        <v>183</v>
      </c>
      <c r="AK193" s="22">
        <v>0.82031299999999996</v>
      </c>
      <c r="AL193">
        <f t="shared" si="30"/>
        <v>15.267899999999999</v>
      </c>
      <c r="AM193">
        <f t="shared" si="31"/>
        <v>12.543083690699998</v>
      </c>
      <c r="AP193" s="9"/>
      <c r="AQ193" s="22">
        <v>0.87844800000000001</v>
      </c>
      <c r="AR193" s="22">
        <v>228.70099999999999</v>
      </c>
      <c r="AS193" s="22">
        <v>-1.51825E-2</v>
      </c>
      <c r="AT193" s="22">
        <v>183</v>
      </c>
      <c r="AU193" s="22">
        <v>0.87768599999999997</v>
      </c>
      <c r="AV193">
        <f t="shared" si="32"/>
        <v>15.182499999999999</v>
      </c>
      <c r="AW193">
        <f t="shared" si="33"/>
        <v>13.33703676</v>
      </c>
      <c r="AX193" s="9"/>
      <c r="AY193" s="22">
        <v>0.82153299999999996</v>
      </c>
      <c r="AZ193" s="22">
        <v>263.04199999999997</v>
      </c>
      <c r="BA193" s="22">
        <v>-1.5096999999999999E-2</v>
      </c>
      <c r="BB193" s="22">
        <v>183</v>
      </c>
      <c r="BC193" s="22">
        <v>0.82061799999999996</v>
      </c>
      <c r="BD193">
        <f t="shared" si="34"/>
        <v>15.097</v>
      </c>
      <c r="BE193">
        <f t="shared" si="35"/>
        <v>12.402683700999999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50.908200000000001</v>
      </c>
      <c r="I194" s="22">
        <v>-1.55151E-2</v>
      </c>
      <c r="J194" s="22">
        <v>184</v>
      </c>
      <c r="K194" s="22">
        <v>0.87219199999999997</v>
      </c>
      <c r="L194">
        <f t="shared" si="24"/>
        <v>15.5151</v>
      </c>
      <c r="M194">
        <f t="shared" si="25"/>
        <v>13.5510900363</v>
      </c>
      <c r="N194" s="9"/>
      <c r="O194" s="22">
        <v>0.826569</v>
      </c>
      <c r="P194" s="22">
        <v>100.33499999999999</v>
      </c>
      <c r="Q194" s="22">
        <v>-1.5466300000000001E-2</v>
      </c>
      <c r="R194" s="22">
        <v>184</v>
      </c>
      <c r="S194" s="22">
        <v>0.82611100000000004</v>
      </c>
      <c r="T194">
        <f t="shared" si="26"/>
        <v>15.4663</v>
      </c>
      <c r="U194">
        <f t="shared" si="27"/>
        <v>12.783964124700001</v>
      </c>
      <c r="X194" s="9"/>
      <c r="Y194" s="22">
        <v>0.87341299999999999</v>
      </c>
      <c r="Z194" s="22">
        <v>129.792</v>
      </c>
      <c r="AA194" s="22">
        <v>-1.54205E-2</v>
      </c>
      <c r="AB194" s="22">
        <v>184</v>
      </c>
      <c r="AC194" s="22">
        <v>0.87188699999999997</v>
      </c>
      <c r="AD194">
        <f t="shared" si="28"/>
        <v>15.420500000000001</v>
      </c>
      <c r="AE194">
        <f t="shared" si="29"/>
        <v>13.4684651665</v>
      </c>
      <c r="AF194" s="9"/>
      <c r="AG194" s="22">
        <v>0.826569</v>
      </c>
      <c r="AH194" s="22">
        <v>179.26499999999999</v>
      </c>
      <c r="AI194" s="22">
        <v>-1.5273999999999999E-2</v>
      </c>
      <c r="AJ194" s="22">
        <v>184</v>
      </c>
      <c r="AK194" s="22">
        <v>0.82580600000000004</v>
      </c>
      <c r="AL194">
        <f t="shared" si="30"/>
        <v>15.273999999999999</v>
      </c>
      <c r="AM194">
        <f t="shared" si="31"/>
        <v>12.625014905999999</v>
      </c>
      <c r="AP194" s="9"/>
      <c r="AQ194" s="22">
        <v>0.87341299999999999</v>
      </c>
      <c r="AR194" s="22">
        <v>228.71199999999999</v>
      </c>
      <c r="AS194" s="22">
        <v>-1.5197799999999999E-2</v>
      </c>
      <c r="AT194" s="22">
        <v>184</v>
      </c>
      <c r="AU194" s="22">
        <v>0.87219199999999997</v>
      </c>
      <c r="AV194">
        <f t="shared" si="32"/>
        <v>15.197799999999999</v>
      </c>
      <c r="AW194">
        <f t="shared" si="33"/>
        <v>13.273956091399999</v>
      </c>
      <c r="AX194" s="9"/>
      <c r="AY194" s="22">
        <v>0.826569</v>
      </c>
      <c r="AZ194" s="22">
        <v>263.05200000000002</v>
      </c>
      <c r="BA194" s="22">
        <v>-1.51031E-2</v>
      </c>
      <c r="BB194" s="22">
        <v>184</v>
      </c>
      <c r="BC194" s="22">
        <v>0.82550000000000001</v>
      </c>
      <c r="BD194">
        <f t="shared" si="34"/>
        <v>15.1031</v>
      </c>
      <c r="BE194">
        <f t="shared" si="35"/>
        <v>12.4837542639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50.918300000000002</v>
      </c>
      <c r="I195" s="22">
        <v>-1.5527300000000001E-2</v>
      </c>
      <c r="J195" s="22">
        <v>185</v>
      </c>
      <c r="K195" s="22">
        <v>0.86761500000000003</v>
      </c>
      <c r="L195">
        <f t="shared" si="24"/>
        <v>15.5273</v>
      </c>
      <c r="M195">
        <f t="shared" si="25"/>
        <v>13.4835657194</v>
      </c>
      <c r="N195" s="9"/>
      <c r="O195" s="22">
        <v>0.83160400000000001</v>
      </c>
      <c r="P195" s="22">
        <v>100.345</v>
      </c>
      <c r="Q195" s="22">
        <v>-1.5463299999999999E-2</v>
      </c>
      <c r="R195" s="22">
        <v>185</v>
      </c>
      <c r="S195" s="22">
        <v>0.83038299999999998</v>
      </c>
      <c r="T195">
        <f t="shared" si="26"/>
        <v>15.463299999999998</v>
      </c>
      <c r="U195">
        <f t="shared" si="27"/>
        <v>12.859342133199998</v>
      </c>
      <c r="X195" s="9"/>
      <c r="Y195" s="22">
        <v>0.86837799999999998</v>
      </c>
      <c r="Z195" s="22">
        <v>129.80199999999999</v>
      </c>
      <c r="AA195" s="22">
        <v>-1.5423600000000001E-2</v>
      </c>
      <c r="AB195" s="22">
        <v>185</v>
      </c>
      <c r="AC195" s="22">
        <v>0.86731000000000003</v>
      </c>
      <c r="AD195">
        <f t="shared" si="28"/>
        <v>15.4236</v>
      </c>
      <c r="AE195">
        <f t="shared" si="29"/>
        <v>13.3935149208</v>
      </c>
      <c r="AF195" s="9"/>
      <c r="AG195" s="22">
        <v>0.83160400000000001</v>
      </c>
      <c r="AH195" s="22">
        <v>179.27500000000001</v>
      </c>
      <c r="AI195" s="22">
        <v>-1.5267899999999999E-2</v>
      </c>
      <c r="AJ195" s="22">
        <v>185</v>
      </c>
      <c r="AK195" s="22">
        <v>0.83068799999999998</v>
      </c>
      <c r="AL195">
        <f t="shared" si="30"/>
        <v>15.267899999999999</v>
      </c>
      <c r="AM195">
        <f t="shared" si="31"/>
        <v>12.696846711599999</v>
      </c>
      <c r="AP195" s="9"/>
      <c r="AQ195" s="22">
        <v>0.86837799999999998</v>
      </c>
      <c r="AR195" s="22">
        <v>228.72200000000001</v>
      </c>
      <c r="AS195" s="22">
        <v>-1.5191700000000001E-2</v>
      </c>
      <c r="AT195" s="22">
        <v>185</v>
      </c>
      <c r="AU195" s="22">
        <v>0.86761500000000003</v>
      </c>
      <c r="AV195">
        <f t="shared" si="32"/>
        <v>15.191700000000001</v>
      </c>
      <c r="AW195">
        <f t="shared" si="33"/>
        <v>13.1921380626</v>
      </c>
      <c r="AX195" s="9"/>
      <c r="AY195" s="22">
        <v>0.83160400000000001</v>
      </c>
      <c r="AZ195" s="22">
        <v>263.06200000000001</v>
      </c>
      <c r="BA195" s="22">
        <v>-1.5096999999999999E-2</v>
      </c>
      <c r="BB195" s="22">
        <v>185</v>
      </c>
      <c r="BC195" s="22">
        <v>0.83129900000000001</v>
      </c>
      <c r="BD195">
        <f t="shared" si="34"/>
        <v>15.097</v>
      </c>
      <c r="BE195">
        <f t="shared" si="35"/>
        <v>12.554725588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50.9283</v>
      </c>
      <c r="I196" s="22">
        <v>-1.5533399999999999E-2</v>
      </c>
      <c r="J196" s="22">
        <v>186</v>
      </c>
      <c r="K196" s="22">
        <v>0.86242700000000005</v>
      </c>
      <c r="L196">
        <f t="shared" si="24"/>
        <v>15.533399999999999</v>
      </c>
      <c r="M196">
        <f t="shared" si="25"/>
        <v>13.4106366228</v>
      </c>
      <c r="N196" s="9"/>
      <c r="O196" s="22">
        <v>0.83663900000000002</v>
      </c>
      <c r="P196" s="22">
        <v>100.355</v>
      </c>
      <c r="Q196" s="22">
        <v>-1.5457200000000001E-2</v>
      </c>
      <c r="R196" s="22">
        <v>186</v>
      </c>
      <c r="S196" s="22">
        <v>0.83587599999999995</v>
      </c>
      <c r="T196">
        <f t="shared" si="26"/>
        <v>15.4572</v>
      </c>
      <c r="U196">
        <f t="shared" si="27"/>
        <v>12.9320963508</v>
      </c>
      <c r="X196" s="9"/>
      <c r="Y196" s="22">
        <v>0.86334200000000005</v>
      </c>
      <c r="Z196" s="22">
        <v>129.81200000000001</v>
      </c>
      <c r="AA196" s="22">
        <v>-1.5429699999999999E-2</v>
      </c>
      <c r="AB196" s="22">
        <v>186</v>
      </c>
      <c r="AC196" s="22">
        <v>0.86212200000000005</v>
      </c>
      <c r="AD196">
        <f t="shared" si="28"/>
        <v>15.429699999999999</v>
      </c>
      <c r="AE196">
        <f t="shared" si="29"/>
        <v>13.3211080574</v>
      </c>
      <c r="AF196" s="9"/>
      <c r="AG196" s="22">
        <v>0.83663900000000002</v>
      </c>
      <c r="AH196" s="22">
        <v>179.285</v>
      </c>
      <c r="AI196" s="22">
        <v>-1.5273999999999999E-2</v>
      </c>
      <c r="AJ196" s="22">
        <v>186</v>
      </c>
      <c r="AK196" s="22">
        <v>0.83526599999999995</v>
      </c>
      <c r="AL196">
        <f t="shared" si="30"/>
        <v>15.273999999999999</v>
      </c>
      <c r="AM196">
        <f t="shared" si="31"/>
        <v>12.778824086</v>
      </c>
      <c r="AP196" s="9"/>
      <c r="AQ196" s="22">
        <v>0.86334200000000005</v>
      </c>
      <c r="AR196" s="22">
        <v>228.732</v>
      </c>
      <c r="AS196" s="22">
        <v>-1.51886E-2</v>
      </c>
      <c r="AT196" s="22">
        <v>186</v>
      </c>
      <c r="AU196" s="22">
        <v>0.86273200000000005</v>
      </c>
      <c r="AV196">
        <f t="shared" si="32"/>
        <v>15.188599999999999</v>
      </c>
      <c r="AW196">
        <f t="shared" si="33"/>
        <v>13.112956301200001</v>
      </c>
      <c r="AX196" s="9"/>
      <c r="AY196" s="22">
        <v>0.83663900000000002</v>
      </c>
      <c r="AZ196" s="22">
        <v>263.072</v>
      </c>
      <c r="BA196" s="22">
        <v>-1.5090900000000001E-2</v>
      </c>
      <c r="BB196" s="22">
        <v>186</v>
      </c>
      <c r="BC196" s="22">
        <v>0.83557099999999995</v>
      </c>
      <c r="BD196">
        <f t="shared" si="34"/>
        <v>15.090900000000001</v>
      </c>
      <c r="BE196">
        <f t="shared" si="35"/>
        <v>12.625635485100002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50.938400000000001</v>
      </c>
      <c r="I197" s="22">
        <v>-1.5539600000000001E-2</v>
      </c>
      <c r="J197" s="22">
        <v>187</v>
      </c>
      <c r="K197" s="22">
        <v>0.85784899999999997</v>
      </c>
      <c r="L197">
        <f t="shared" si="24"/>
        <v>15.5396</v>
      </c>
      <c r="M197">
        <f t="shared" si="25"/>
        <v>13.337747457200001</v>
      </c>
      <c r="N197" s="9"/>
      <c r="O197" s="22">
        <v>0.84167499999999995</v>
      </c>
      <c r="P197" s="22">
        <v>100.36499999999999</v>
      </c>
      <c r="Q197" s="22">
        <v>-1.5444899999999999E-2</v>
      </c>
      <c r="R197" s="22">
        <v>187</v>
      </c>
      <c r="S197" s="22">
        <v>0.84075900000000003</v>
      </c>
      <c r="T197">
        <f t="shared" si="26"/>
        <v>15.444899999999999</v>
      </c>
      <c r="U197">
        <f t="shared" si="27"/>
        <v>12.999586207499998</v>
      </c>
      <c r="X197" s="9"/>
      <c r="Y197" s="22">
        <v>0.85830700000000004</v>
      </c>
      <c r="Z197" s="22">
        <v>129.822</v>
      </c>
      <c r="AA197" s="22">
        <v>-1.54266E-2</v>
      </c>
      <c r="AB197" s="22">
        <v>187</v>
      </c>
      <c r="AC197" s="22">
        <v>0.85723899999999997</v>
      </c>
      <c r="AD197">
        <f t="shared" si="28"/>
        <v>15.426600000000001</v>
      </c>
      <c r="AE197">
        <f t="shared" si="29"/>
        <v>13.240758766200001</v>
      </c>
      <c r="AF197" s="9"/>
      <c r="AG197" s="22">
        <v>0.84167499999999995</v>
      </c>
      <c r="AH197" s="22">
        <v>179.29499999999999</v>
      </c>
      <c r="AI197" s="22">
        <v>-1.5273999999999999E-2</v>
      </c>
      <c r="AJ197" s="22">
        <v>187</v>
      </c>
      <c r="AK197" s="22">
        <v>0.84075900000000003</v>
      </c>
      <c r="AL197">
        <f t="shared" si="30"/>
        <v>15.273999999999999</v>
      </c>
      <c r="AM197">
        <f t="shared" si="31"/>
        <v>12.855743949999999</v>
      </c>
      <c r="AP197" s="9"/>
      <c r="AQ197" s="22">
        <v>0.85830700000000004</v>
      </c>
      <c r="AR197" s="22">
        <v>228.74199999999999</v>
      </c>
      <c r="AS197" s="22">
        <v>-1.5185499999999999E-2</v>
      </c>
      <c r="AT197" s="22">
        <v>187</v>
      </c>
      <c r="AU197" s="22">
        <v>0.85693399999999997</v>
      </c>
      <c r="AV197">
        <f t="shared" si="32"/>
        <v>15.185499999999999</v>
      </c>
      <c r="AW197">
        <f t="shared" si="33"/>
        <v>13.033820948500001</v>
      </c>
      <c r="AX197" s="9"/>
      <c r="AY197" s="22">
        <v>0.84167499999999995</v>
      </c>
      <c r="AZ197" s="22">
        <v>263.08199999999999</v>
      </c>
      <c r="BA197" s="22">
        <v>-1.5096999999999999E-2</v>
      </c>
      <c r="BB197" s="22">
        <v>187</v>
      </c>
      <c r="BC197" s="22">
        <v>0.84075900000000003</v>
      </c>
      <c r="BD197">
        <f t="shared" si="34"/>
        <v>15.097</v>
      </c>
      <c r="BE197">
        <f t="shared" si="35"/>
        <v>12.706767474999999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50.948500000000003</v>
      </c>
      <c r="I198" s="22">
        <v>-1.5545700000000001E-2</v>
      </c>
      <c r="J198" s="22">
        <v>188</v>
      </c>
      <c r="K198" s="22">
        <v>0.852051</v>
      </c>
      <c r="L198">
        <f t="shared" si="24"/>
        <v>15.5457</v>
      </c>
      <c r="M198">
        <f t="shared" si="25"/>
        <v>13.2646949847</v>
      </c>
      <c r="N198" s="9"/>
      <c r="O198" s="22">
        <v>0.84670999999999996</v>
      </c>
      <c r="P198" s="22">
        <v>100.375</v>
      </c>
      <c r="Q198" s="22">
        <v>-1.5423600000000001E-2</v>
      </c>
      <c r="R198" s="22">
        <v>188</v>
      </c>
      <c r="S198" s="22">
        <v>0.84533700000000001</v>
      </c>
      <c r="T198">
        <f t="shared" si="26"/>
        <v>15.4236</v>
      </c>
      <c r="U198">
        <f t="shared" si="27"/>
        <v>13.059316356</v>
      </c>
      <c r="X198" s="9"/>
      <c r="Y198" s="22">
        <v>0.853271</v>
      </c>
      <c r="Z198" s="22">
        <v>129.83199999999999</v>
      </c>
      <c r="AA198" s="22">
        <v>-1.54266E-2</v>
      </c>
      <c r="AB198" s="22">
        <v>188</v>
      </c>
      <c r="AC198" s="22">
        <v>0.852051</v>
      </c>
      <c r="AD198">
        <f t="shared" si="28"/>
        <v>15.426600000000001</v>
      </c>
      <c r="AE198">
        <f t="shared" si="29"/>
        <v>13.163070408600001</v>
      </c>
      <c r="AF198" s="9"/>
      <c r="AG198" s="22">
        <v>0.84670999999999996</v>
      </c>
      <c r="AH198" s="22">
        <v>179.30500000000001</v>
      </c>
      <c r="AI198" s="22">
        <v>-1.52649E-2</v>
      </c>
      <c r="AJ198" s="22">
        <v>188</v>
      </c>
      <c r="AK198" s="22">
        <v>0.846252</v>
      </c>
      <c r="AL198">
        <f t="shared" si="30"/>
        <v>15.264899999999999</v>
      </c>
      <c r="AM198">
        <f t="shared" si="31"/>
        <v>12.924943478999998</v>
      </c>
      <c r="AP198" s="9"/>
      <c r="AQ198" s="22">
        <v>0.853271</v>
      </c>
      <c r="AR198" s="22">
        <v>228.75200000000001</v>
      </c>
      <c r="AS198" s="22">
        <v>-1.51886E-2</v>
      </c>
      <c r="AT198" s="22">
        <v>188</v>
      </c>
      <c r="AU198" s="22">
        <v>0.852661</v>
      </c>
      <c r="AV198">
        <f t="shared" si="32"/>
        <v>15.188599999999999</v>
      </c>
      <c r="AW198">
        <f t="shared" si="33"/>
        <v>12.959991910599999</v>
      </c>
      <c r="AX198" s="9"/>
      <c r="AY198" s="22">
        <v>0.84670999999999996</v>
      </c>
      <c r="AZ198" s="22">
        <v>263.09199999999998</v>
      </c>
      <c r="BA198" s="22">
        <v>-1.51001E-2</v>
      </c>
      <c r="BB198" s="22">
        <v>188</v>
      </c>
      <c r="BC198" s="22">
        <v>0.846252</v>
      </c>
      <c r="BD198">
        <f t="shared" si="34"/>
        <v>15.100099999999999</v>
      </c>
      <c r="BE198">
        <f t="shared" si="35"/>
        <v>12.785405670999999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50.958599999999997</v>
      </c>
      <c r="I199" s="22">
        <v>-1.55426E-2</v>
      </c>
      <c r="J199" s="22">
        <v>189</v>
      </c>
      <c r="K199" s="22">
        <v>0.84777800000000003</v>
      </c>
      <c r="L199">
        <f t="shared" si="24"/>
        <v>15.5426</v>
      </c>
      <c r="M199">
        <f t="shared" si="25"/>
        <v>13.1837928536</v>
      </c>
      <c r="N199" s="9"/>
      <c r="O199" s="22">
        <v>0.851746</v>
      </c>
      <c r="P199" s="22">
        <v>100.38500000000001</v>
      </c>
      <c r="Q199" s="22">
        <v>-1.54053E-2</v>
      </c>
      <c r="R199" s="22">
        <v>189</v>
      </c>
      <c r="S199" s="22">
        <v>0.85113499999999997</v>
      </c>
      <c r="T199">
        <f t="shared" si="26"/>
        <v>15.4053</v>
      </c>
      <c r="U199">
        <f t="shared" si="27"/>
        <v>13.121402653800001</v>
      </c>
      <c r="X199" s="9"/>
      <c r="Y199" s="22">
        <v>0.84823599999999999</v>
      </c>
      <c r="Z199" s="22">
        <v>129.84200000000001</v>
      </c>
      <c r="AA199" s="22">
        <v>-1.5429699999999999E-2</v>
      </c>
      <c r="AB199" s="22">
        <v>189</v>
      </c>
      <c r="AC199" s="22">
        <v>0.84747300000000003</v>
      </c>
      <c r="AD199">
        <f t="shared" si="28"/>
        <v>15.429699999999999</v>
      </c>
      <c r="AE199">
        <f t="shared" si="29"/>
        <v>13.088027009199999</v>
      </c>
      <c r="AF199" s="9"/>
      <c r="AG199" s="22">
        <v>0.851746</v>
      </c>
      <c r="AH199" s="22">
        <v>179.315</v>
      </c>
      <c r="AI199" s="22">
        <v>-1.52649E-2</v>
      </c>
      <c r="AJ199" s="22">
        <v>189</v>
      </c>
      <c r="AK199" s="22">
        <v>0.85113499999999997</v>
      </c>
      <c r="AL199">
        <f t="shared" si="30"/>
        <v>15.264899999999999</v>
      </c>
      <c r="AM199">
        <f t="shared" si="31"/>
        <v>13.001817515399999</v>
      </c>
      <c r="AP199" s="9"/>
      <c r="AQ199" s="22">
        <v>0.84823599999999999</v>
      </c>
      <c r="AR199" s="22">
        <v>228.762</v>
      </c>
      <c r="AS199" s="22">
        <v>-1.51886E-2</v>
      </c>
      <c r="AT199" s="22">
        <v>189</v>
      </c>
      <c r="AU199" s="22">
        <v>0.84686300000000003</v>
      </c>
      <c r="AV199">
        <f t="shared" si="32"/>
        <v>15.188599999999999</v>
      </c>
      <c r="AW199">
        <f t="shared" si="33"/>
        <v>12.883517309599998</v>
      </c>
      <c r="AX199" s="9"/>
      <c r="AY199" s="22">
        <v>0.851746</v>
      </c>
      <c r="AZ199" s="22">
        <v>263.10199999999998</v>
      </c>
      <c r="BA199" s="22">
        <v>-1.5090900000000001E-2</v>
      </c>
      <c r="BB199" s="22">
        <v>189</v>
      </c>
      <c r="BC199" s="22">
        <v>0.85082999999999998</v>
      </c>
      <c r="BD199">
        <f t="shared" si="34"/>
        <v>15.090900000000001</v>
      </c>
      <c r="BE199">
        <f t="shared" si="35"/>
        <v>12.853613711400001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50.968600000000002</v>
      </c>
      <c r="I200" s="22">
        <v>-1.55487E-2</v>
      </c>
      <c r="J200" s="22">
        <v>190</v>
      </c>
      <c r="K200" s="22">
        <v>0.84228499999999995</v>
      </c>
      <c r="L200">
        <f t="shared" si="24"/>
        <v>15.5487</v>
      </c>
      <c r="M200">
        <f t="shared" si="25"/>
        <v>13.110679388699999</v>
      </c>
      <c r="N200" s="9"/>
      <c r="O200" s="22">
        <v>0.85678100000000001</v>
      </c>
      <c r="P200" s="22">
        <v>100.395</v>
      </c>
      <c r="Q200" s="22">
        <v>-1.53992E-2</v>
      </c>
      <c r="R200" s="22">
        <v>190</v>
      </c>
      <c r="S200" s="22">
        <v>0.85601799999999995</v>
      </c>
      <c r="T200">
        <f t="shared" si="26"/>
        <v>15.3992</v>
      </c>
      <c r="U200">
        <f t="shared" si="27"/>
        <v>13.1937419752</v>
      </c>
      <c r="X200" s="9"/>
      <c r="Y200" s="22">
        <v>0.84320099999999998</v>
      </c>
      <c r="Z200" s="22">
        <v>129.852</v>
      </c>
      <c r="AA200" s="22">
        <v>-1.54358E-2</v>
      </c>
      <c r="AB200" s="22">
        <v>190</v>
      </c>
      <c r="AC200" s="22">
        <v>0.84258999999999995</v>
      </c>
      <c r="AD200">
        <f t="shared" si="28"/>
        <v>15.4358</v>
      </c>
      <c r="AE200">
        <f t="shared" si="29"/>
        <v>13.0154819958</v>
      </c>
      <c r="AF200" s="9"/>
      <c r="AG200" s="22">
        <v>0.85678100000000001</v>
      </c>
      <c r="AH200" s="22">
        <v>179.32599999999999</v>
      </c>
      <c r="AI200" s="22">
        <v>-1.5255700000000001E-2</v>
      </c>
      <c r="AJ200" s="22">
        <v>190</v>
      </c>
      <c r="AK200" s="22">
        <v>0.85540799999999995</v>
      </c>
      <c r="AL200">
        <f t="shared" si="30"/>
        <v>15.255700000000001</v>
      </c>
      <c r="AM200">
        <f t="shared" si="31"/>
        <v>13.070793901700002</v>
      </c>
      <c r="AP200" s="9"/>
      <c r="AQ200" s="22">
        <v>0.84320099999999998</v>
      </c>
      <c r="AR200" s="22">
        <v>228.77199999999999</v>
      </c>
      <c r="AS200" s="22">
        <v>-1.5197799999999999E-2</v>
      </c>
      <c r="AT200" s="22">
        <v>190</v>
      </c>
      <c r="AU200" s="22">
        <v>0.84228499999999995</v>
      </c>
      <c r="AV200">
        <f t="shared" si="32"/>
        <v>15.197799999999999</v>
      </c>
      <c r="AW200">
        <f t="shared" si="33"/>
        <v>12.814800157799999</v>
      </c>
      <c r="AX200" s="9"/>
      <c r="AY200" s="22">
        <v>0.85678100000000001</v>
      </c>
      <c r="AZ200" s="22">
        <v>263.11200000000002</v>
      </c>
      <c r="BA200" s="22">
        <v>-1.50879E-2</v>
      </c>
      <c r="BB200" s="22">
        <v>190</v>
      </c>
      <c r="BC200" s="22">
        <v>0.85632299999999995</v>
      </c>
      <c r="BD200">
        <f t="shared" si="34"/>
        <v>15.087899999999999</v>
      </c>
      <c r="BE200">
        <f t="shared" si="35"/>
        <v>12.9270260499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50.978700000000003</v>
      </c>
      <c r="I201" s="22">
        <v>-1.55579E-2</v>
      </c>
      <c r="J201" s="22">
        <v>191</v>
      </c>
      <c r="K201" s="22">
        <v>0.83679199999999998</v>
      </c>
      <c r="L201">
        <f t="shared" si="24"/>
        <v>15.5579</v>
      </c>
      <c r="M201">
        <f t="shared" si="25"/>
        <v>13.040087253500001</v>
      </c>
      <c r="N201" s="9"/>
      <c r="O201" s="22">
        <v>0.86181600000000003</v>
      </c>
      <c r="P201" s="22">
        <v>100.405</v>
      </c>
      <c r="Q201" s="22">
        <v>-1.5383900000000001E-2</v>
      </c>
      <c r="R201" s="22">
        <v>191</v>
      </c>
      <c r="S201" s="22">
        <v>0.86090100000000003</v>
      </c>
      <c r="T201">
        <f t="shared" si="26"/>
        <v>15.383900000000001</v>
      </c>
      <c r="U201">
        <f t="shared" si="27"/>
        <v>13.258091162400001</v>
      </c>
      <c r="X201" s="9"/>
      <c r="Y201" s="22">
        <v>0.83816500000000005</v>
      </c>
      <c r="Z201" s="22">
        <v>129.86199999999999</v>
      </c>
      <c r="AA201" s="22">
        <v>-1.5444899999999999E-2</v>
      </c>
      <c r="AB201" s="22">
        <v>191</v>
      </c>
      <c r="AC201" s="22">
        <v>0.83740199999999998</v>
      </c>
      <c r="AD201">
        <f t="shared" si="28"/>
        <v>15.444899999999999</v>
      </c>
      <c r="AE201">
        <f t="shared" si="29"/>
        <v>12.9453746085</v>
      </c>
      <c r="AF201" s="9"/>
      <c r="AG201" s="22">
        <v>0.86181600000000003</v>
      </c>
      <c r="AH201" s="22">
        <v>179.33600000000001</v>
      </c>
      <c r="AI201" s="22">
        <v>-1.5252699999999999E-2</v>
      </c>
      <c r="AJ201" s="22">
        <v>191</v>
      </c>
      <c r="AK201" s="22">
        <v>0.86090100000000003</v>
      </c>
      <c r="AL201">
        <f t="shared" si="30"/>
        <v>15.252699999999999</v>
      </c>
      <c r="AM201">
        <f t="shared" si="31"/>
        <v>13.145020903199999</v>
      </c>
      <c r="AP201" s="9"/>
      <c r="AQ201" s="22">
        <v>0.83816500000000005</v>
      </c>
      <c r="AR201" s="22">
        <v>228.78200000000001</v>
      </c>
      <c r="AS201" s="22">
        <v>-1.5197799999999999E-2</v>
      </c>
      <c r="AT201" s="22">
        <v>191</v>
      </c>
      <c r="AU201" s="22">
        <v>0.83740199999999998</v>
      </c>
      <c r="AV201">
        <f t="shared" si="32"/>
        <v>15.197799999999999</v>
      </c>
      <c r="AW201">
        <f t="shared" si="33"/>
        <v>12.738264037</v>
      </c>
      <c r="AX201" s="9"/>
      <c r="AY201" s="22">
        <v>0.86181600000000003</v>
      </c>
      <c r="AZ201" s="22">
        <v>263.12200000000001</v>
      </c>
      <c r="BA201" s="22">
        <v>-1.5090900000000001E-2</v>
      </c>
      <c r="BB201" s="22">
        <v>191</v>
      </c>
      <c r="BC201" s="22">
        <v>0.86120600000000003</v>
      </c>
      <c r="BD201">
        <f t="shared" si="34"/>
        <v>15.090900000000001</v>
      </c>
      <c r="BE201">
        <f t="shared" si="35"/>
        <v>13.005579074400002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50.988799999999998</v>
      </c>
      <c r="I202" s="22">
        <v>-1.55579E-2</v>
      </c>
      <c r="J202" s="22">
        <v>192</v>
      </c>
      <c r="K202" s="22">
        <v>0.83252000000000004</v>
      </c>
      <c r="L202">
        <f t="shared" si="24"/>
        <v>15.5579</v>
      </c>
      <c r="M202">
        <f t="shared" si="25"/>
        <v>12.961753227000001</v>
      </c>
      <c r="N202" s="9"/>
      <c r="O202" s="22">
        <v>0.86685199999999996</v>
      </c>
      <c r="P202" s="22">
        <v>100.41500000000001</v>
      </c>
      <c r="Q202" s="22">
        <v>-1.5362499999999999E-2</v>
      </c>
      <c r="R202" s="22">
        <v>192</v>
      </c>
      <c r="S202" s="22">
        <v>0.866089</v>
      </c>
      <c r="T202">
        <f t="shared" si="26"/>
        <v>15.362499999999999</v>
      </c>
      <c r="U202">
        <f t="shared" si="27"/>
        <v>13.317013849999999</v>
      </c>
      <c r="X202" s="9"/>
      <c r="Y202" s="22">
        <v>0.83313000000000004</v>
      </c>
      <c r="Z202" s="22">
        <v>129.87200000000001</v>
      </c>
      <c r="AA202" s="22">
        <v>-1.54541E-2</v>
      </c>
      <c r="AB202" s="22">
        <v>192</v>
      </c>
      <c r="AC202" s="22">
        <v>0.83221400000000001</v>
      </c>
      <c r="AD202">
        <f t="shared" si="28"/>
        <v>15.4541</v>
      </c>
      <c r="AE202">
        <f t="shared" si="29"/>
        <v>12.875274333</v>
      </c>
      <c r="AF202" s="9"/>
      <c r="AG202" s="22">
        <v>0.86685199999999996</v>
      </c>
      <c r="AH202" s="22">
        <v>179.346</v>
      </c>
      <c r="AI202" s="22">
        <v>-1.52496E-2</v>
      </c>
      <c r="AJ202" s="22">
        <v>192</v>
      </c>
      <c r="AK202" s="22">
        <v>0.865784</v>
      </c>
      <c r="AL202">
        <f t="shared" si="30"/>
        <v>15.249600000000001</v>
      </c>
      <c r="AM202">
        <f t="shared" si="31"/>
        <v>13.2191462592</v>
      </c>
      <c r="AP202" s="9"/>
      <c r="AQ202" s="22">
        <v>0.83313000000000004</v>
      </c>
      <c r="AR202" s="22">
        <v>228.792</v>
      </c>
      <c r="AS202" s="22">
        <v>-1.52008E-2</v>
      </c>
      <c r="AT202" s="22">
        <v>192</v>
      </c>
      <c r="AU202" s="22">
        <v>0.83221400000000001</v>
      </c>
      <c r="AV202">
        <f t="shared" si="32"/>
        <v>15.200800000000001</v>
      </c>
      <c r="AW202">
        <f t="shared" si="33"/>
        <v>12.664242504000001</v>
      </c>
      <c r="AX202" s="9"/>
      <c r="AY202" s="22">
        <v>0.86685199999999996</v>
      </c>
      <c r="AZ202" s="22">
        <v>263.13200000000001</v>
      </c>
      <c r="BA202" s="22">
        <v>-1.5090900000000001E-2</v>
      </c>
      <c r="BB202" s="22">
        <v>192</v>
      </c>
      <c r="BC202" s="22">
        <v>0.865784</v>
      </c>
      <c r="BD202">
        <f t="shared" si="34"/>
        <v>15.090900000000001</v>
      </c>
      <c r="BE202">
        <f t="shared" si="35"/>
        <v>13.081576846800001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50.998800000000003</v>
      </c>
      <c r="I203" s="22">
        <v>-1.55701E-2</v>
      </c>
      <c r="J203" s="22">
        <v>193</v>
      </c>
      <c r="K203" s="22">
        <v>0.82733199999999996</v>
      </c>
      <c r="L203">
        <f t="shared" si="24"/>
        <v>15.5701</v>
      </c>
      <c r="M203">
        <f t="shared" si="25"/>
        <v>12.893506389400001</v>
      </c>
      <c r="N203" s="9"/>
      <c r="O203" s="22">
        <v>0.87188699999999997</v>
      </c>
      <c r="P203" s="22">
        <v>100.425</v>
      </c>
      <c r="Q203" s="22">
        <v>-1.5341199999999999E-2</v>
      </c>
      <c r="R203" s="22">
        <v>193</v>
      </c>
      <c r="S203" s="22">
        <v>0.87066699999999997</v>
      </c>
      <c r="T203">
        <f t="shared" si="26"/>
        <v>15.341199999999999</v>
      </c>
      <c r="U203">
        <f t="shared" si="27"/>
        <v>13.375792844399998</v>
      </c>
      <c r="X203" s="9"/>
      <c r="Y203" s="22">
        <v>0.828094</v>
      </c>
      <c r="Z203" s="22">
        <v>129.88200000000001</v>
      </c>
      <c r="AA203" s="22">
        <v>-1.5472400000000001E-2</v>
      </c>
      <c r="AB203" s="22">
        <v>193</v>
      </c>
      <c r="AC203" s="22">
        <v>0.82763699999999996</v>
      </c>
      <c r="AD203">
        <f t="shared" si="28"/>
        <v>15.4724</v>
      </c>
      <c r="AE203">
        <f t="shared" si="29"/>
        <v>12.812601605599999</v>
      </c>
      <c r="AF203" s="9"/>
      <c r="AG203" s="22">
        <v>0.87188699999999997</v>
      </c>
      <c r="AH203" s="22">
        <v>179.35599999999999</v>
      </c>
      <c r="AI203" s="22">
        <v>-1.52435E-2</v>
      </c>
      <c r="AJ203" s="22">
        <v>193</v>
      </c>
      <c r="AK203" s="22">
        <v>0.87066699999999997</v>
      </c>
      <c r="AL203">
        <f t="shared" si="30"/>
        <v>15.243500000000001</v>
      </c>
      <c r="AM203">
        <f t="shared" si="31"/>
        <v>13.290609484500001</v>
      </c>
      <c r="AP203" s="9"/>
      <c r="AQ203" s="22">
        <v>0.828094</v>
      </c>
      <c r="AR203" s="22">
        <v>228.80199999999999</v>
      </c>
      <c r="AS203" s="22">
        <v>-1.5206900000000001E-2</v>
      </c>
      <c r="AT203" s="22">
        <v>193</v>
      </c>
      <c r="AU203" s="22">
        <v>0.82763699999999996</v>
      </c>
      <c r="AV203">
        <f t="shared" si="32"/>
        <v>15.206900000000001</v>
      </c>
      <c r="AW203">
        <f t="shared" si="33"/>
        <v>12.592742648600002</v>
      </c>
      <c r="AX203" s="9"/>
      <c r="AY203" s="22">
        <v>0.87188699999999997</v>
      </c>
      <c r="AZ203" s="22">
        <v>263.142</v>
      </c>
      <c r="BA203" s="22">
        <v>-1.5084800000000001E-2</v>
      </c>
      <c r="BB203" s="22">
        <v>193</v>
      </c>
      <c r="BC203" s="22">
        <v>0.87097199999999997</v>
      </c>
      <c r="BD203">
        <f t="shared" si="34"/>
        <v>15.084800000000001</v>
      </c>
      <c r="BE203">
        <f t="shared" si="35"/>
        <v>13.152241017600002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51.008899999999997</v>
      </c>
      <c r="I204" s="22">
        <v>-1.55701E-2</v>
      </c>
      <c r="J204" s="22">
        <v>194</v>
      </c>
      <c r="K204" s="22">
        <v>0.82244899999999999</v>
      </c>
      <c r="L204">
        <f t="shared" ref="L204:L267" si="36">-I204/$F$2*1000</f>
        <v>15.5701</v>
      </c>
      <c r="M204">
        <f t="shared" ref="M204:M267" si="37">L204*G204</f>
        <v>12.8151109359</v>
      </c>
      <c r="N204" s="9"/>
      <c r="O204" s="22">
        <v>0.87692300000000001</v>
      </c>
      <c r="P204" s="22">
        <v>100.435</v>
      </c>
      <c r="Q204" s="22">
        <v>-1.53259E-2</v>
      </c>
      <c r="R204" s="22">
        <v>194</v>
      </c>
      <c r="S204" s="22">
        <v>0.87554900000000002</v>
      </c>
      <c r="T204">
        <f t="shared" ref="T204:T267" si="38">-Q204/$F$2*1000</f>
        <v>15.325900000000001</v>
      </c>
      <c r="U204">
        <f t="shared" ref="U204:U267" si="39">T204*O204</f>
        <v>13.439634205700001</v>
      </c>
      <c r="X204" s="9"/>
      <c r="Y204" s="22">
        <v>0.82305899999999999</v>
      </c>
      <c r="Z204" s="22">
        <v>129.892</v>
      </c>
      <c r="AA204" s="22">
        <v>-1.54816E-2</v>
      </c>
      <c r="AB204" s="22">
        <v>194</v>
      </c>
      <c r="AC204" s="22">
        <v>0.82244899999999999</v>
      </c>
      <c r="AD204">
        <f t="shared" ref="AD204:AD267" si="40">-AA204/$F$2*1000</f>
        <v>15.4816</v>
      </c>
      <c r="AE204">
        <f t="shared" ref="AE204:AE267" si="41">AD204*Y204</f>
        <v>12.7422702144</v>
      </c>
      <c r="AF204" s="9"/>
      <c r="AG204" s="22">
        <v>0.87692300000000001</v>
      </c>
      <c r="AH204" s="22">
        <v>179.36600000000001</v>
      </c>
      <c r="AI204" s="22">
        <v>-1.52435E-2</v>
      </c>
      <c r="AJ204" s="22">
        <v>194</v>
      </c>
      <c r="AK204" s="22">
        <v>0.87585400000000002</v>
      </c>
      <c r="AL204">
        <f t="shared" ref="AL204:AL267" si="42">-AI204/$F$2*1000</f>
        <v>15.243500000000001</v>
      </c>
      <c r="AM204">
        <f t="shared" ref="AM204:AM267" si="43">AL204*AG204</f>
        <v>13.367375750500001</v>
      </c>
      <c r="AP204" s="9"/>
      <c r="AQ204" s="22">
        <v>0.82305899999999999</v>
      </c>
      <c r="AR204" s="22">
        <v>228.81200000000001</v>
      </c>
      <c r="AS204" s="22">
        <v>-1.521E-2</v>
      </c>
      <c r="AT204" s="22">
        <v>194</v>
      </c>
      <c r="AU204" s="22">
        <v>0.82244899999999999</v>
      </c>
      <c r="AV204">
        <f t="shared" ref="AV204:AV267" si="44">-AS204/$F$2*1000</f>
        <v>15.209999999999999</v>
      </c>
      <c r="AW204">
        <f t="shared" ref="AW204:AW267" si="45">AV204*AQ204</f>
        <v>12.518727389999999</v>
      </c>
      <c r="AX204" s="9"/>
      <c r="AY204" s="22">
        <v>0.87692300000000001</v>
      </c>
      <c r="AZ204" s="22">
        <v>263.15199999999999</v>
      </c>
      <c r="BA204" s="22">
        <v>-1.5075699999999999E-2</v>
      </c>
      <c r="BB204" s="22">
        <v>194</v>
      </c>
      <c r="BC204" s="22">
        <v>0.87585400000000002</v>
      </c>
      <c r="BD204">
        <f t="shared" ref="BD204:BD267" si="46">-BA204/$F$2*1000</f>
        <v>15.075699999999999</v>
      </c>
      <c r="BE204">
        <f t="shared" ref="BE204:BE267" si="47">BD204*AY204</f>
        <v>13.220228071099999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51.018999999999998</v>
      </c>
      <c r="I205" s="22">
        <v>-1.55701E-2</v>
      </c>
      <c r="J205" s="22">
        <v>195</v>
      </c>
      <c r="K205" s="22">
        <v>0.81726100000000002</v>
      </c>
      <c r="L205">
        <f t="shared" si="36"/>
        <v>15.5701</v>
      </c>
      <c r="M205">
        <f t="shared" si="37"/>
        <v>12.736715482399999</v>
      </c>
      <c r="N205" s="9"/>
      <c r="O205" s="22">
        <v>0.88195800000000002</v>
      </c>
      <c r="P205" s="22">
        <v>100.44499999999999</v>
      </c>
      <c r="Q205" s="22">
        <v>-1.53259E-2</v>
      </c>
      <c r="R205" s="22">
        <v>195</v>
      </c>
      <c r="S205" s="22">
        <v>0.88073699999999999</v>
      </c>
      <c r="T205">
        <f t="shared" si="38"/>
        <v>15.325900000000001</v>
      </c>
      <c r="U205">
        <f t="shared" si="39"/>
        <v>13.5168001122</v>
      </c>
      <c r="X205" s="9"/>
      <c r="Y205" s="22">
        <v>0.81802399999999997</v>
      </c>
      <c r="Z205" s="22">
        <v>129.90199999999999</v>
      </c>
      <c r="AA205" s="22">
        <v>-1.5484599999999999E-2</v>
      </c>
      <c r="AB205" s="22">
        <v>195</v>
      </c>
      <c r="AC205" s="22">
        <v>0.81726100000000002</v>
      </c>
      <c r="AD205">
        <f t="shared" si="40"/>
        <v>15.484599999999999</v>
      </c>
      <c r="AE205">
        <f t="shared" si="41"/>
        <v>12.666774430399999</v>
      </c>
      <c r="AF205" s="9"/>
      <c r="AG205" s="22">
        <v>0.88195800000000002</v>
      </c>
      <c r="AH205" s="22">
        <v>179.376</v>
      </c>
      <c r="AI205" s="22">
        <v>-1.52374E-2</v>
      </c>
      <c r="AJ205" s="22">
        <v>195</v>
      </c>
      <c r="AK205" s="22">
        <v>0.88104199999999999</v>
      </c>
      <c r="AL205">
        <f t="shared" si="42"/>
        <v>15.237399999999999</v>
      </c>
      <c r="AM205">
        <f t="shared" si="43"/>
        <v>13.438746829199999</v>
      </c>
      <c r="AP205" s="9"/>
      <c r="AQ205" s="22">
        <v>0.81802399999999997</v>
      </c>
      <c r="AR205" s="22">
        <v>228.822</v>
      </c>
      <c r="AS205" s="22">
        <v>-1.5206900000000001E-2</v>
      </c>
      <c r="AT205" s="22">
        <v>195</v>
      </c>
      <c r="AU205" s="22">
        <v>0.81726100000000002</v>
      </c>
      <c r="AV205">
        <f t="shared" si="44"/>
        <v>15.206900000000001</v>
      </c>
      <c r="AW205">
        <f t="shared" si="45"/>
        <v>12.4396091656</v>
      </c>
      <c r="AX205" s="9"/>
      <c r="AY205" s="22">
        <v>0.88195800000000002</v>
      </c>
      <c r="AZ205" s="22">
        <v>263.16199999999998</v>
      </c>
      <c r="BA205" s="22">
        <v>-1.5063500000000001E-2</v>
      </c>
      <c r="BB205" s="22">
        <v>195</v>
      </c>
      <c r="BC205" s="22">
        <v>0.88134800000000002</v>
      </c>
      <c r="BD205">
        <f t="shared" si="46"/>
        <v>15.063500000000001</v>
      </c>
      <c r="BE205">
        <f t="shared" si="47"/>
        <v>13.285374333000002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51.0291</v>
      </c>
      <c r="I206" s="22">
        <v>-1.5573099999999999E-2</v>
      </c>
      <c r="J206" s="22">
        <v>196</v>
      </c>
      <c r="K206" s="22">
        <v>0.81237800000000004</v>
      </c>
      <c r="L206">
        <f t="shared" si="36"/>
        <v>15.5731</v>
      </c>
      <c r="M206">
        <f t="shared" si="37"/>
        <v>12.660743422800001</v>
      </c>
      <c r="N206" s="9"/>
      <c r="O206" s="22">
        <v>0.88699300000000003</v>
      </c>
      <c r="P206" s="22">
        <v>100.455</v>
      </c>
      <c r="Q206" s="22">
        <v>-1.5329000000000001E-2</v>
      </c>
      <c r="R206" s="22">
        <v>196</v>
      </c>
      <c r="S206" s="22">
        <v>0.88622999999999996</v>
      </c>
      <c r="T206">
        <f t="shared" si="38"/>
        <v>15.329000000000001</v>
      </c>
      <c r="U206">
        <f t="shared" si="39"/>
        <v>13.596715697</v>
      </c>
      <c r="X206" s="9"/>
      <c r="Y206" s="22">
        <v>0.81298800000000004</v>
      </c>
      <c r="Z206" s="22">
        <v>129.91300000000001</v>
      </c>
      <c r="AA206" s="22">
        <v>-1.5478499999999999E-2</v>
      </c>
      <c r="AB206" s="22">
        <v>196</v>
      </c>
      <c r="AC206" s="22">
        <v>0.81237800000000004</v>
      </c>
      <c r="AD206">
        <f t="shared" si="40"/>
        <v>15.478499999999999</v>
      </c>
      <c r="AE206">
        <f t="shared" si="41"/>
        <v>12.583834758</v>
      </c>
      <c r="AF206" s="9"/>
      <c r="AG206" s="22">
        <v>0.88699300000000003</v>
      </c>
      <c r="AH206" s="22">
        <v>179.386</v>
      </c>
      <c r="AI206" s="22">
        <v>-1.52374E-2</v>
      </c>
      <c r="AJ206" s="22">
        <v>196</v>
      </c>
      <c r="AK206" s="22">
        <v>0.88592499999999996</v>
      </c>
      <c r="AL206">
        <f t="shared" si="42"/>
        <v>15.237399999999999</v>
      </c>
      <c r="AM206">
        <f t="shared" si="43"/>
        <v>13.5154671382</v>
      </c>
      <c r="AP206" s="9"/>
      <c r="AQ206" s="22">
        <v>0.81298800000000004</v>
      </c>
      <c r="AR206" s="22">
        <v>228.83199999999999</v>
      </c>
      <c r="AS206" s="22">
        <v>-1.521E-2</v>
      </c>
      <c r="AT206" s="22">
        <v>196</v>
      </c>
      <c r="AU206" s="22">
        <v>0.81268300000000004</v>
      </c>
      <c r="AV206">
        <f t="shared" si="44"/>
        <v>15.209999999999999</v>
      </c>
      <c r="AW206">
        <f t="shared" si="45"/>
        <v>12.36554748</v>
      </c>
      <c r="AX206" s="9"/>
      <c r="AY206" s="22">
        <v>0.88699300000000003</v>
      </c>
      <c r="AZ206" s="22">
        <v>263.173</v>
      </c>
      <c r="BA206" s="22">
        <v>-1.50513E-2</v>
      </c>
      <c r="BB206" s="22">
        <v>196</v>
      </c>
      <c r="BC206" s="22">
        <v>0.88622999999999996</v>
      </c>
      <c r="BD206">
        <f t="shared" si="46"/>
        <v>15.051299999999999</v>
      </c>
      <c r="BE206">
        <f t="shared" si="47"/>
        <v>13.3503977409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51.039099999999998</v>
      </c>
      <c r="I207" s="22">
        <v>-1.55823E-2</v>
      </c>
      <c r="J207" s="22">
        <v>197</v>
      </c>
      <c r="K207" s="22">
        <v>0.80657999999999996</v>
      </c>
      <c r="L207">
        <f t="shared" si="36"/>
        <v>15.5823</v>
      </c>
      <c r="M207">
        <f t="shared" si="37"/>
        <v>12.5897660319</v>
      </c>
      <c r="N207" s="9"/>
      <c r="O207" s="22">
        <v>0.89202899999999996</v>
      </c>
      <c r="P207" s="22">
        <v>100.46599999999999</v>
      </c>
      <c r="Q207" s="22">
        <v>-1.5332E-2</v>
      </c>
      <c r="R207" s="22">
        <v>197</v>
      </c>
      <c r="S207" s="22">
        <v>0.89141800000000004</v>
      </c>
      <c r="T207">
        <f t="shared" si="38"/>
        <v>15.332000000000001</v>
      </c>
      <c r="U207">
        <f t="shared" si="39"/>
        <v>13.676588627999999</v>
      </c>
      <c r="X207" s="9"/>
      <c r="Y207" s="22">
        <v>0.80795300000000003</v>
      </c>
      <c r="Z207" s="22">
        <v>129.923</v>
      </c>
      <c r="AA207" s="22">
        <v>-1.5472400000000001E-2</v>
      </c>
      <c r="AB207" s="22">
        <v>197</v>
      </c>
      <c r="AC207" s="22">
        <v>0.80688499999999996</v>
      </c>
      <c r="AD207">
        <f t="shared" si="40"/>
        <v>15.4724</v>
      </c>
      <c r="AE207">
        <f t="shared" si="41"/>
        <v>12.500971997200001</v>
      </c>
      <c r="AF207" s="9"/>
      <c r="AG207" s="22">
        <v>0.89202899999999996</v>
      </c>
      <c r="AH207" s="22">
        <v>179.39599999999999</v>
      </c>
      <c r="AI207" s="22">
        <v>-1.52344E-2</v>
      </c>
      <c r="AJ207" s="22">
        <v>197</v>
      </c>
      <c r="AK207" s="22">
        <v>0.89141800000000004</v>
      </c>
      <c r="AL207">
        <f t="shared" si="42"/>
        <v>15.234400000000001</v>
      </c>
      <c r="AM207">
        <f t="shared" si="43"/>
        <v>13.589526597600001</v>
      </c>
      <c r="AP207" s="9"/>
      <c r="AQ207" s="22">
        <v>0.80795300000000003</v>
      </c>
      <c r="AR207" s="22">
        <v>228.84200000000001</v>
      </c>
      <c r="AS207" s="22">
        <v>-1.521E-2</v>
      </c>
      <c r="AT207" s="22">
        <v>197</v>
      </c>
      <c r="AU207" s="22">
        <v>0.80718999999999996</v>
      </c>
      <c r="AV207">
        <f t="shared" si="44"/>
        <v>15.209999999999999</v>
      </c>
      <c r="AW207">
        <f t="shared" si="45"/>
        <v>12.288965129999999</v>
      </c>
      <c r="AX207" s="9"/>
      <c r="AY207" s="22">
        <v>0.89202899999999996</v>
      </c>
      <c r="AZ207" s="22">
        <v>263.18299999999999</v>
      </c>
      <c r="BA207" s="22">
        <v>-1.5042099999999999E-2</v>
      </c>
      <c r="BB207" s="22">
        <v>197</v>
      </c>
      <c r="BC207" s="22">
        <v>0.89141800000000004</v>
      </c>
      <c r="BD207">
        <f t="shared" si="46"/>
        <v>15.0421</v>
      </c>
      <c r="BE207">
        <f t="shared" si="47"/>
        <v>13.4179894209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51.049199999999999</v>
      </c>
      <c r="I208" s="22">
        <v>-1.5588400000000001E-2</v>
      </c>
      <c r="J208" s="22">
        <v>198</v>
      </c>
      <c r="K208" s="22">
        <v>0.80200199999999999</v>
      </c>
      <c r="L208">
        <f t="shared" si="36"/>
        <v>15.5884</v>
      </c>
      <c r="M208">
        <f t="shared" si="37"/>
        <v>12.516191362800001</v>
      </c>
      <c r="N208" s="9"/>
      <c r="O208" s="22">
        <v>0.89706399999999997</v>
      </c>
      <c r="P208" s="22">
        <v>100.476</v>
      </c>
      <c r="Q208" s="22">
        <v>-1.5335100000000001E-2</v>
      </c>
      <c r="R208" s="22">
        <v>198</v>
      </c>
      <c r="S208" s="22">
        <v>0.89630100000000001</v>
      </c>
      <c r="T208">
        <f t="shared" si="38"/>
        <v>15.335100000000001</v>
      </c>
      <c r="U208">
        <f t="shared" si="39"/>
        <v>13.756566146400001</v>
      </c>
      <c r="X208" s="9"/>
      <c r="Y208" s="22">
        <v>0.80291699999999999</v>
      </c>
      <c r="Z208" s="22">
        <v>129.93299999999999</v>
      </c>
      <c r="AA208" s="22">
        <v>-1.5472400000000001E-2</v>
      </c>
      <c r="AB208" s="22">
        <v>198</v>
      </c>
      <c r="AC208" s="22">
        <v>0.80230699999999999</v>
      </c>
      <c r="AD208">
        <f t="shared" si="40"/>
        <v>15.4724</v>
      </c>
      <c r="AE208">
        <f t="shared" si="41"/>
        <v>12.4230529908</v>
      </c>
      <c r="AF208" s="9"/>
      <c r="AG208" s="22">
        <v>0.89706399999999997</v>
      </c>
      <c r="AH208" s="22">
        <v>179.40600000000001</v>
      </c>
      <c r="AI208" s="22">
        <v>-1.5246600000000001E-2</v>
      </c>
      <c r="AJ208" s="22">
        <v>198</v>
      </c>
      <c r="AK208" s="22">
        <v>0.89630100000000001</v>
      </c>
      <c r="AL208">
        <f t="shared" si="42"/>
        <v>15.246600000000001</v>
      </c>
      <c r="AM208">
        <f t="shared" si="43"/>
        <v>13.6771759824</v>
      </c>
      <c r="AP208" s="9"/>
      <c r="AQ208" s="22">
        <v>0.80291699999999999</v>
      </c>
      <c r="AR208" s="22">
        <v>228.85300000000001</v>
      </c>
      <c r="AS208" s="22">
        <v>-1.5213000000000001E-2</v>
      </c>
      <c r="AT208" s="22">
        <v>198</v>
      </c>
      <c r="AU208" s="22">
        <v>0.80169699999999999</v>
      </c>
      <c r="AV208">
        <f t="shared" si="44"/>
        <v>15.213000000000001</v>
      </c>
      <c r="AW208">
        <f t="shared" si="45"/>
        <v>12.214776321</v>
      </c>
      <c r="AX208" s="9"/>
      <c r="AY208" s="22">
        <v>0.89706399999999997</v>
      </c>
      <c r="AZ208" s="22">
        <v>263.19299999999998</v>
      </c>
      <c r="BA208" s="22">
        <v>-1.50238E-2</v>
      </c>
      <c r="BB208" s="22">
        <v>198</v>
      </c>
      <c r="BC208" s="22">
        <v>0.89630100000000001</v>
      </c>
      <c r="BD208">
        <f t="shared" si="46"/>
        <v>15.0238</v>
      </c>
      <c r="BE208">
        <f t="shared" si="47"/>
        <v>13.477310123199999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51.0593</v>
      </c>
      <c r="I209" s="22">
        <v>-1.55853E-2</v>
      </c>
      <c r="J209" s="22">
        <v>199</v>
      </c>
      <c r="K209" s="22">
        <v>0.79711900000000002</v>
      </c>
      <c r="L209">
        <f t="shared" si="36"/>
        <v>15.5853</v>
      </c>
      <c r="M209">
        <f t="shared" si="37"/>
        <v>12.4352303346</v>
      </c>
      <c r="N209" s="9"/>
      <c r="O209" s="22">
        <v>0.90210000000000001</v>
      </c>
      <c r="P209" s="22">
        <v>100.486</v>
      </c>
      <c r="Q209" s="22">
        <v>-1.5341199999999999E-2</v>
      </c>
      <c r="R209" s="22">
        <v>199</v>
      </c>
      <c r="S209" s="22">
        <v>0.90087899999999999</v>
      </c>
      <c r="T209">
        <f t="shared" si="38"/>
        <v>15.341199999999999</v>
      </c>
      <c r="U209">
        <f t="shared" si="39"/>
        <v>13.83929652</v>
      </c>
      <c r="X209" s="9"/>
      <c r="Y209" s="22">
        <v>0.79788199999999998</v>
      </c>
      <c r="Z209" s="22">
        <v>129.94300000000001</v>
      </c>
      <c r="AA209" s="22">
        <v>-1.5466300000000001E-2</v>
      </c>
      <c r="AB209" s="22">
        <v>199</v>
      </c>
      <c r="AC209" s="22">
        <v>0.79742400000000002</v>
      </c>
      <c r="AD209">
        <f t="shared" si="40"/>
        <v>15.4663</v>
      </c>
      <c r="AE209">
        <f t="shared" si="41"/>
        <v>12.340282376599999</v>
      </c>
      <c r="AF209" s="9"/>
      <c r="AG209" s="22">
        <v>0.90210000000000001</v>
      </c>
      <c r="AH209" s="22">
        <v>179.416</v>
      </c>
      <c r="AI209" s="22">
        <v>-1.52496E-2</v>
      </c>
      <c r="AJ209" s="22">
        <v>199</v>
      </c>
      <c r="AK209" s="22">
        <v>0.90087899999999999</v>
      </c>
      <c r="AL209">
        <f t="shared" si="42"/>
        <v>15.249600000000001</v>
      </c>
      <c r="AM209">
        <f t="shared" si="43"/>
        <v>13.756664160000001</v>
      </c>
      <c r="AP209" s="9"/>
      <c r="AQ209" s="22">
        <v>0.79788199999999998</v>
      </c>
      <c r="AR209" s="22">
        <v>228.863</v>
      </c>
      <c r="AS209" s="22">
        <v>-1.52283E-2</v>
      </c>
      <c r="AT209" s="22">
        <v>199</v>
      </c>
      <c r="AU209" s="22">
        <v>0.79711900000000002</v>
      </c>
      <c r="AV209">
        <f t="shared" si="44"/>
        <v>15.228300000000001</v>
      </c>
      <c r="AW209">
        <f t="shared" si="45"/>
        <v>12.1503864606</v>
      </c>
      <c r="AX209" s="9"/>
      <c r="AY209" s="22">
        <v>0.90210000000000001</v>
      </c>
      <c r="AZ209" s="22">
        <v>263.20299999999997</v>
      </c>
      <c r="BA209" s="22">
        <v>-1.50116E-2</v>
      </c>
      <c r="BB209" s="22">
        <v>199</v>
      </c>
      <c r="BC209" s="22">
        <v>0.90179399999999998</v>
      </c>
      <c r="BD209">
        <f t="shared" si="46"/>
        <v>15.0116</v>
      </c>
      <c r="BE209">
        <f t="shared" si="47"/>
        <v>13.54196436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51.069299999999998</v>
      </c>
      <c r="I210" s="22">
        <v>-1.55853E-2</v>
      </c>
      <c r="J210" s="22">
        <v>200</v>
      </c>
      <c r="K210" s="22">
        <v>0.79193100000000005</v>
      </c>
      <c r="L210">
        <f t="shared" si="36"/>
        <v>15.5853</v>
      </c>
      <c r="M210">
        <f t="shared" si="37"/>
        <v>12.3567583491</v>
      </c>
      <c r="N210" s="9"/>
      <c r="O210" s="22">
        <v>0.90713500000000002</v>
      </c>
      <c r="P210" s="22">
        <v>100.496</v>
      </c>
      <c r="Q210" s="22">
        <v>-1.5344200000000001E-2</v>
      </c>
      <c r="R210" s="22">
        <v>200</v>
      </c>
      <c r="S210" s="22">
        <v>0.90637199999999996</v>
      </c>
      <c r="T210">
        <f t="shared" si="38"/>
        <v>15.344200000000001</v>
      </c>
      <c r="U210">
        <f t="shared" si="39"/>
        <v>13.919260867</v>
      </c>
      <c r="X210" s="9"/>
      <c r="Y210" s="22">
        <v>0.79284699999999997</v>
      </c>
      <c r="Z210" s="22">
        <v>129.953</v>
      </c>
      <c r="AA210" s="22">
        <v>-1.5463299999999999E-2</v>
      </c>
      <c r="AB210" s="22">
        <v>200</v>
      </c>
      <c r="AC210" s="22">
        <v>0.79162600000000005</v>
      </c>
      <c r="AD210">
        <f t="shared" si="40"/>
        <v>15.463299999999998</v>
      </c>
      <c r="AE210">
        <f t="shared" si="41"/>
        <v>12.260031015099999</v>
      </c>
      <c r="AF210" s="9"/>
      <c r="AG210" s="22">
        <v>0.90713500000000002</v>
      </c>
      <c r="AH210" s="22">
        <v>179.42599999999999</v>
      </c>
      <c r="AI210" s="22">
        <v>-1.5246600000000001E-2</v>
      </c>
      <c r="AJ210" s="22">
        <v>200</v>
      </c>
      <c r="AK210" s="22">
        <v>0.90606699999999996</v>
      </c>
      <c r="AL210">
        <f t="shared" si="42"/>
        <v>15.246600000000001</v>
      </c>
      <c r="AM210">
        <f t="shared" si="43"/>
        <v>13.830724491000002</v>
      </c>
      <c r="AP210" s="9"/>
      <c r="AQ210" s="22">
        <v>0.79284699999999997</v>
      </c>
      <c r="AR210" s="22">
        <v>228.87299999999999</v>
      </c>
      <c r="AS210" s="22">
        <v>-1.5240500000000001E-2</v>
      </c>
      <c r="AT210" s="22">
        <v>200</v>
      </c>
      <c r="AU210" s="22">
        <v>0.79193100000000005</v>
      </c>
      <c r="AV210">
        <f t="shared" si="44"/>
        <v>15.240500000000001</v>
      </c>
      <c r="AW210">
        <f t="shared" si="45"/>
        <v>12.0833847035</v>
      </c>
      <c r="AX210" s="9"/>
      <c r="AY210" s="22">
        <v>0.90713500000000002</v>
      </c>
      <c r="AZ210" s="22">
        <v>263.21300000000002</v>
      </c>
      <c r="BA210" s="22">
        <v>-1.50116E-2</v>
      </c>
      <c r="BB210" s="22">
        <v>200</v>
      </c>
      <c r="BC210" s="22">
        <v>0.90576199999999996</v>
      </c>
      <c r="BD210">
        <f t="shared" si="46"/>
        <v>15.0116</v>
      </c>
      <c r="BE210">
        <f t="shared" si="47"/>
        <v>13.617547765999999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51.0794</v>
      </c>
      <c r="I211" s="22">
        <v>-1.55914E-2</v>
      </c>
      <c r="J211" s="22">
        <v>201</v>
      </c>
      <c r="K211" s="22">
        <v>0.78704799999999997</v>
      </c>
      <c r="L211">
        <f t="shared" si="36"/>
        <v>15.5914</v>
      </c>
      <c r="M211">
        <f t="shared" si="37"/>
        <v>12.283076425400001</v>
      </c>
      <c r="N211" s="9"/>
      <c r="O211" s="22">
        <v>0.91217000000000004</v>
      </c>
      <c r="P211" s="22">
        <v>100.506</v>
      </c>
      <c r="Q211" s="22">
        <v>-1.5347299999999999E-2</v>
      </c>
      <c r="R211" s="22">
        <v>201</v>
      </c>
      <c r="S211" s="22">
        <v>0.91095000000000004</v>
      </c>
      <c r="T211">
        <f t="shared" si="38"/>
        <v>15.347299999999999</v>
      </c>
      <c r="U211">
        <f t="shared" si="39"/>
        <v>13.999346640999999</v>
      </c>
      <c r="X211" s="9"/>
      <c r="Y211" s="22">
        <v>0.78781100000000004</v>
      </c>
      <c r="Z211" s="22">
        <v>129.96299999999999</v>
      </c>
      <c r="AA211" s="22">
        <v>-1.5466300000000001E-2</v>
      </c>
      <c r="AB211" s="22">
        <v>201</v>
      </c>
      <c r="AC211" s="22">
        <v>0.78704799999999997</v>
      </c>
      <c r="AD211">
        <f t="shared" si="40"/>
        <v>15.4663</v>
      </c>
      <c r="AE211">
        <f t="shared" si="41"/>
        <v>12.184521269300001</v>
      </c>
      <c r="AF211" s="9"/>
      <c r="AG211" s="22">
        <v>0.91217000000000004</v>
      </c>
      <c r="AH211" s="22">
        <v>179.43600000000001</v>
      </c>
      <c r="AI211" s="22">
        <v>-1.52283E-2</v>
      </c>
      <c r="AJ211" s="22">
        <v>201</v>
      </c>
      <c r="AK211" s="22">
        <v>0.91186500000000004</v>
      </c>
      <c r="AL211">
        <f t="shared" si="42"/>
        <v>15.228300000000001</v>
      </c>
      <c r="AM211">
        <f t="shared" si="43"/>
        <v>13.890798411</v>
      </c>
      <c r="AP211" s="9"/>
      <c r="AQ211" s="22">
        <v>0.78781100000000004</v>
      </c>
      <c r="AR211" s="22">
        <v>228.88300000000001</v>
      </c>
      <c r="AS211" s="22">
        <v>-1.5258799999999999E-2</v>
      </c>
      <c r="AT211" s="22">
        <v>201</v>
      </c>
      <c r="AU211" s="22">
        <v>0.78643799999999997</v>
      </c>
      <c r="AV211">
        <f t="shared" si="44"/>
        <v>15.258799999999999</v>
      </c>
      <c r="AW211">
        <f t="shared" si="45"/>
        <v>12.0210504868</v>
      </c>
      <c r="AX211" s="9"/>
      <c r="AY211" s="22">
        <v>0.91217000000000004</v>
      </c>
      <c r="AZ211" s="22">
        <v>263.22300000000001</v>
      </c>
      <c r="BA211" s="22">
        <v>-1.5002400000000001E-2</v>
      </c>
      <c r="BB211" s="22">
        <v>201</v>
      </c>
      <c r="BC211" s="22">
        <v>0.91125500000000004</v>
      </c>
      <c r="BD211">
        <f t="shared" si="46"/>
        <v>15.002400000000002</v>
      </c>
      <c r="BE211">
        <f t="shared" si="47"/>
        <v>13.684739208000002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51.089500000000001</v>
      </c>
      <c r="I212" s="22">
        <v>-1.5594500000000001E-2</v>
      </c>
      <c r="J212" s="22">
        <v>202</v>
      </c>
      <c r="K212" s="22">
        <v>0.78216600000000003</v>
      </c>
      <c r="L212">
        <f t="shared" si="36"/>
        <v>15.5945</v>
      </c>
      <c r="M212">
        <f t="shared" si="37"/>
        <v>12.207000332</v>
      </c>
      <c r="N212" s="9"/>
      <c r="O212" s="22">
        <v>0.91720599999999997</v>
      </c>
      <c r="P212" s="22">
        <v>100.51600000000001</v>
      </c>
      <c r="Q212" s="22">
        <v>-1.5350300000000001E-2</v>
      </c>
      <c r="R212" s="22">
        <v>202</v>
      </c>
      <c r="S212" s="22">
        <v>0.91674800000000001</v>
      </c>
      <c r="T212">
        <f t="shared" si="38"/>
        <v>15.350300000000001</v>
      </c>
      <c r="U212">
        <f t="shared" si="39"/>
        <v>14.079387261800001</v>
      </c>
      <c r="X212" s="9"/>
      <c r="Y212" s="22">
        <v>0.78277600000000003</v>
      </c>
      <c r="Z212" s="22">
        <v>129.97300000000001</v>
      </c>
      <c r="AA212" s="22">
        <v>-1.5469399999999999E-2</v>
      </c>
      <c r="AB212" s="22">
        <v>202</v>
      </c>
      <c r="AC212" s="22">
        <v>0.78186</v>
      </c>
      <c r="AD212">
        <f t="shared" si="40"/>
        <v>15.4694</v>
      </c>
      <c r="AE212">
        <f t="shared" si="41"/>
        <v>12.1090750544</v>
      </c>
      <c r="AF212" s="9"/>
      <c r="AG212" s="22">
        <v>0.91720599999999997</v>
      </c>
      <c r="AH212" s="22">
        <v>179.446</v>
      </c>
      <c r="AI212" s="22">
        <v>-1.52222E-2</v>
      </c>
      <c r="AJ212" s="22">
        <v>202</v>
      </c>
      <c r="AK212" s="22">
        <v>0.91674800000000001</v>
      </c>
      <c r="AL212">
        <f t="shared" si="42"/>
        <v>15.222200000000001</v>
      </c>
      <c r="AM212">
        <f t="shared" si="43"/>
        <v>13.9618931732</v>
      </c>
      <c r="AP212" s="9"/>
      <c r="AQ212" s="22">
        <v>0.78277600000000003</v>
      </c>
      <c r="AR212" s="22">
        <v>228.893</v>
      </c>
      <c r="AS212" s="22">
        <v>-1.5258799999999999E-2</v>
      </c>
      <c r="AT212" s="22">
        <v>202</v>
      </c>
      <c r="AU212" s="22">
        <v>0.781555</v>
      </c>
      <c r="AV212">
        <f t="shared" si="44"/>
        <v>15.258799999999999</v>
      </c>
      <c r="AW212">
        <f t="shared" si="45"/>
        <v>11.9442224288</v>
      </c>
      <c r="AX212" s="9"/>
      <c r="AY212" s="22">
        <v>0.91720599999999997</v>
      </c>
      <c r="AZ212" s="22">
        <v>263.233</v>
      </c>
      <c r="BA212" s="22">
        <v>-1.49902E-2</v>
      </c>
      <c r="BB212" s="22">
        <v>202</v>
      </c>
      <c r="BC212" s="22">
        <v>0.91613800000000001</v>
      </c>
      <c r="BD212">
        <f t="shared" si="46"/>
        <v>14.9902</v>
      </c>
      <c r="BE212">
        <f t="shared" si="47"/>
        <v>13.749101381199999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51.099499999999999</v>
      </c>
      <c r="I213" s="22">
        <v>-1.55914E-2</v>
      </c>
      <c r="J213" s="22">
        <v>203</v>
      </c>
      <c r="K213" s="22">
        <v>0.77697799999999995</v>
      </c>
      <c r="L213">
        <f t="shared" si="36"/>
        <v>15.5914</v>
      </c>
      <c r="M213">
        <f t="shared" si="37"/>
        <v>12.126055436</v>
      </c>
      <c r="N213" s="9"/>
      <c r="O213" s="22">
        <v>0.92224099999999998</v>
      </c>
      <c r="P213" s="22">
        <v>100.526</v>
      </c>
      <c r="Q213" s="22">
        <v>-1.53534E-2</v>
      </c>
      <c r="R213" s="22">
        <v>203</v>
      </c>
      <c r="S213" s="22">
        <v>0.92132599999999998</v>
      </c>
      <c r="T213">
        <f t="shared" si="38"/>
        <v>15.353399999999999</v>
      </c>
      <c r="U213">
        <f t="shared" si="39"/>
        <v>14.159534969399999</v>
      </c>
      <c r="X213" s="9"/>
      <c r="Y213" s="22">
        <v>0.77773999999999999</v>
      </c>
      <c r="Z213" s="22">
        <v>129.983</v>
      </c>
      <c r="AA213" s="22">
        <v>-1.5469399999999999E-2</v>
      </c>
      <c r="AB213" s="22">
        <v>203</v>
      </c>
      <c r="AC213" s="22">
        <v>0.77667200000000003</v>
      </c>
      <c r="AD213">
        <f t="shared" si="40"/>
        <v>15.4694</v>
      </c>
      <c r="AE213">
        <f t="shared" si="41"/>
        <v>12.031171155999999</v>
      </c>
      <c r="AF213" s="9"/>
      <c r="AG213" s="22">
        <v>0.92224099999999998</v>
      </c>
      <c r="AH213" s="22">
        <v>179.45599999999999</v>
      </c>
      <c r="AI213" s="22">
        <v>-1.52161E-2</v>
      </c>
      <c r="AJ213" s="22">
        <v>203</v>
      </c>
      <c r="AK213" s="22">
        <v>0.92163099999999998</v>
      </c>
      <c r="AL213">
        <f t="shared" si="42"/>
        <v>15.216099999999999</v>
      </c>
      <c r="AM213">
        <f t="shared" si="43"/>
        <v>14.032911280099999</v>
      </c>
      <c r="AP213" s="9"/>
      <c r="AQ213" s="22">
        <v>0.77773999999999999</v>
      </c>
      <c r="AR213" s="22">
        <v>228.90299999999999</v>
      </c>
      <c r="AS213" s="22">
        <v>-1.5258799999999999E-2</v>
      </c>
      <c r="AT213" s="22">
        <v>203</v>
      </c>
      <c r="AU213" s="22">
        <v>0.77697799999999995</v>
      </c>
      <c r="AV213">
        <f t="shared" si="44"/>
        <v>15.258799999999999</v>
      </c>
      <c r="AW213">
        <f t="shared" si="45"/>
        <v>11.867379111999998</v>
      </c>
      <c r="AX213" s="9"/>
      <c r="AY213" s="22">
        <v>0.92224099999999998</v>
      </c>
      <c r="AZ213" s="22">
        <v>263.24299999999999</v>
      </c>
      <c r="BA213" s="22">
        <v>-1.49902E-2</v>
      </c>
      <c r="BB213" s="22">
        <v>203</v>
      </c>
      <c r="BC213" s="22">
        <v>0.92163099999999998</v>
      </c>
      <c r="BD213">
        <f t="shared" si="46"/>
        <v>14.9902</v>
      </c>
      <c r="BE213">
        <f t="shared" si="47"/>
        <v>13.824577038199999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51.1096</v>
      </c>
      <c r="I214" s="22">
        <v>-1.55914E-2</v>
      </c>
      <c r="J214" s="22">
        <v>204</v>
      </c>
      <c r="K214" s="22">
        <v>0.77270499999999998</v>
      </c>
      <c r="L214">
        <f t="shared" si="36"/>
        <v>15.5914</v>
      </c>
      <c r="M214">
        <f t="shared" si="37"/>
        <v>12.047552737</v>
      </c>
      <c r="N214" s="9"/>
      <c r="O214" s="22">
        <v>0.92727700000000002</v>
      </c>
      <c r="P214" s="22">
        <v>100.536</v>
      </c>
      <c r="Q214" s="22">
        <v>-1.5344200000000001E-2</v>
      </c>
      <c r="R214" s="22">
        <v>204</v>
      </c>
      <c r="S214" s="22">
        <v>0.92651399999999995</v>
      </c>
      <c r="T214">
        <f t="shared" si="38"/>
        <v>15.344200000000001</v>
      </c>
      <c r="U214">
        <f t="shared" si="39"/>
        <v>14.228323743400001</v>
      </c>
      <c r="X214" s="9"/>
      <c r="Y214" s="22">
        <v>0.77270499999999998</v>
      </c>
      <c r="Z214" s="22">
        <v>129.99299999999999</v>
      </c>
      <c r="AA214" s="22">
        <v>-1.54755E-2</v>
      </c>
      <c r="AB214" s="22">
        <v>204</v>
      </c>
      <c r="AC214" s="22">
        <v>0.77148399999999995</v>
      </c>
      <c r="AD214">
        <f t="shared" si="40"/>
        <v>15.4755</v>
      </c>
      <c r="AE214">
        <f t="shared" si="41"/>
        <v>11.957996227500001</v>
      </c>
      <c r="AF214" s="9"/>
      <c r="AG214" s="22">
        <v>0.92727700000000002</v>
      </c>
      <c r="AH214" s="22">
        <v>179.46700000000001</v>
      </c>
      <c r="AI214" s="22">
        <v>-1.5213000000000001E-2</v>
      </c>
      <c r="AJ214" s="22">
        <v>204</v>
      </c>
      <c r="AK214" s="22">
        <v>0.92681899999999995</v>
      </c>
      <c r="AL214">
        <f t="shared" si="42"/>
        <v>15.213000000000001</v>
      </c>
      <c r="AM214">
        <f t="shared" si="43"/>
        <v>14.106665001000001</v>
      </c>
      <c r="AP214" s="9"/>
      <c r="AQ214" s="22">
        <v>0.77270499999999998</v>
      </c>
      <c r="AR214" s="22">
        <v>228.91300000000001</v>
      </c>
      <c r="AS214" s="22">
        <v>-1.5255700000000001E-2</v>
      </c>
      <c r="AT214" s="22">
        <v>204</v>
      </c>
      <c r="AU214" s="22">
        <v>0.77178999999999998</v>
      </c>
      <c r="AV214">
        <f t="shared" si="44"/>
        <v>15.255700000000001</v>
      </c>
      <c r="AW214">
        <f t="shared" si="45"/>
        <v>11.7881556685</v>
      </c>
      <c r="AX214" s="9"/>
      <c r="AY214" s="22">
        <v>0.92727700000000002</v>
      </c>
      <c r="AZ214" s="22">
        <v>263.25299999999999</v>
      </c>
      <c r="BA214" s="22">
        <v>-1.49994E-2</v>
      </c>
      <c r="BB214" s="22">
        <v>204</v>
      </c>
      <c r="BC214" s="22">
        <v>0.92620800000000003</v>
      </c>
      <c r="BD214">
        <f t="shared" si="46"/>
        <v>14.9994</v>
      </c>
      <c r="BE214">
        <f t="shared" si="47"/>
        <v>13.9085986338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51.119700000000002</v>
      </c>
      <c r="I215" s="22">
        <v>-1.5594500000000001E-2</v>
      </c>
      <c r="J215" s="22">
        <v>205</v>
      </c>
      <c r="K215" s="22">
        <v>0.76660200000000001</v>
      </c>
      <c r="L215">
        <f t="shared" si="36"/>
        <v>15.5945</v>
      </c>
      <c r="M215">
        <f t="shared" si="37"/>
        <v>11.971429814999999</v>
      </c>
      <c r="N215" s="9"/>
      <c r="O215" s="22">
        <v>0.93231200000000003</v>
      </c>
      <c r="P215" s="22">
        <v>100.54600000000001</v>
      </c>
      <c r="Q215" s="22">
        <v>-1.5329000000000001E-2</v>
      </c>
      <c r="R215" s="22">
        <v>205</v>
      </c>
      <c r="S215" s="22">
        <v>0.931396</v>
      </c>
      <c r="T215">
        <f t="shared" si="38"/>
        <v>15.329000000000001</v>
      </c>
      <c r="U215">
        <f t="shared" si="39"/>
        <v>14.291410648000001</v>
      </c>
      <c r="X215" s="9"/>
      <c r="Y215" s="22">
        <v>0.76766999999999996</v>
      </c>
      <c r="Z215" s="22">
        <v>130.00299999999999</v>
      </c>
      <c r="AA215" s="22">
        <v>-1.5484599999999999E-2</v>
      </c>
      <c r="AB215" s="22">
        <v>205</v>
      </c>
      <c r="AC215" s="22">
        <v>0.76629599999999998</v>
      </c>
      <c r="AD215">
        <f t="shared" si="40"/>
        <v>15.484599999999999</v>
      </c>
      <c r="AE215">
        <f t="shared" si="41"/>
        <v>11.887062881999999</v>
      </c>
      <c r="AF215" s="9"/>
      <c r="AG215" s="22">
        <v>0.93231200000000003</v>
      </c>
      <c r="AH215" s="22">
        <v>179.477</v>
      </c>
      <c r="AI215" s="22">
        <v>-1.5203899999999999E-2</v>
      </c>
      <c r="AJ215" s="22">
        <v>205</v>
      </c>
      <c r="AK215" s="22">
        <v>0.93170200000000003</v>
      </c>
      <c r="AL215">
        <f t="shared" si="42"/>
        <v>15.203899999999999</v>
      </c>
      <c r="AM215">
        <f t="shared" si="43"/>
        <v>14.174778416799999</v>
      </c>
      <c r="AP215" s="9"/>
      <c r="AQ215" s="22">
        <v>0.76766999999999996</v>
      </c>
      <c r="AR215" s="22">
        <v>228.923</v>
      </c>
      <c r="AS215" s="22">
        <v>-1.5258799999999999E-2</v>
      </c>
      <c r="AT215" s="22">
        <v>205</v>
      </c>
      <c r="AU215" s="22">
        <v>0.76690700000000001</v>
      </c>
      <c r="AV215">
        <f t="shared" si="44"/>
        <v>15.258799999999999</v>
      </c>
      <c r="AW215">
        <f t="shared" si="45"/>
        <v>11.713722996</v>
      </c>
      <c r="AX215" s="9"/>
      <c r="AY215" s="22">
        <v>0.93231200000000003</v>
      </c>
      <c r="AZ215" s="22">
        <v>263.26299999999998</v>
      </c>
      <c r="BA215" s="22">
        <v>-1.4996300000000001E-2</v>
      </c>
      <c r="BB215" s="22">
        <v>205</v>
      </c>
      <c r="BC215" s="22">
        <v>0.93170200000000003</v>
      </c>
      <c r="BD215">
        <f t="shared" si="46"/>
        <v>14.9963</v>
      </c>
      <c r="BE215">
        <f t="shared" si="47"/>
        <v>13.9812304456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51.129800000000003</v>
      </c>
      <c r="I216" s="22">
        <v>-1.56036E-2</v>
      </c>
      <c r="J216" s="22">
        <v>206</v>
      </c>
      <c r="K216" s="22">
        <v>0.76202400000000003</v>
      </c>
      <c r="L216">
        <f t="shared" si="36"/>
        <v>15.6036</v>
      </c>
      <c r="M216">
        <f t="shared" si="37"/>
        <v>11.899835882400001</v>
      </c>
      <c r="N216" s="9"/>
      <c r="O216" s="22">
        <v>0.93734700000000004</v>
      </c>
      <c r="P216" s="22">
        <v>100.556</v>
      </c>
      <c r="Q216" s="22">
        <v>-1.53107E-2</v>
      </c>
      <c r="R216" s="22">
        <v>206</v>
      </c>
      <c r="S216" s="22">
        <v>0.93627899999999997</v>
      </c>
      <c r="T216">
        <f t="shared" si="38"/>
        <v>15.310700000000001</v>
      </c>
      <c r="U216">
        <f t="shared" si="39"/>
        <v>14.351438712900002</v>
      </c>
      <c r="X216" s="9"/>
      <c r="Y216" s="22">
        <v>0.76263400000000003</v>
      </c>
      <c r="Z216" s="22">
        <v>130.01300000000001</v>
      </c>
      <c r="AA216" s="22">
        <v>-1.54816E-2</v>
      </c>
      <c r="AB216" s="22">
        <v>206</v>
      </c>
      <c r="AC216" s="22">
        <v>0.76171900000000003</v>
      </c>
      <c r="AD216">
        <f t="shared" si="40"/>
        <v>15.4816</v>
      </c>
      <c r="AE216">
        <f t="shared" si="41"/>
        <v>11.806794534400002</v>
      </c>
      <c r="AF216" s="9"/>
      <c r="AG216" s="22">
        <v>0.93734700000000004</v>
      </c>
      <c r="AH216" s="22">
        <v>179.48699999999999</v>
      </c>
      <c r="AI216" s="22">
        <v>-1.51947E-2</v>
      </c>
      <c r="AJ216" s="22">
        <v>206</v>
      </c>
      <c r="AK216" s="22">
        <v>0.93658399999999997</v>
      </c>
      <c r="AL216">
        <f t="shared" si="42"/>
        <v>15.194700000000001</v>
      </c>
      <c r="AM216">
        <f t="shared" si="43"/>
        <v>14.242706460900001</v>
      </c>
      <c r="AP216" s="9"/>
      <c r="AQ216" s="22">
        <v>0.76263400000000003</v>
      </c>
      <c r="AR216" s="22">
        <v>228.93299999999999</v>
      </c>
      <c r="AS216" s="22">
        <v>-1.52649E-2</v>
      </c>
      <c r="AT216" s="22">
        <v>206</v>
      </c>
      <c r="AU216" s="22">
        <v>0.76171900000000003</v>
      </c>
      <c r="AV216">
        <f t="shared" si="44"/>
        <v>15.264899999999999</v>
      </c>
      <c r="AW216">
        <f t="shared" si="45"/>
        <v>11.6415317466</v>
      </c>
      <c r="AX216" s="9"/>
      <c r="AY216" s="22">
        <v>0.93734700000000004</v>
      </c>
      <c r="AZ216" s="22">
        <v>263.27300000000002</v>
      </c>
      <c r="BA216" s="22">
        <v>-1.4993299999999999E-2</v>
      </c>
      <c r="BB216" s="22">
        <v>206</v>
      </c>
      <c r="BC216" s="22">
        <v>0.93597399999999997</v>
      </c>
      <c r="BD216">
        <f t="shared" si="46"/>
        <v>14.9933</v>
      </c>
      <c r="BE216">
        <f t="shared" si="47"/>
        <v>14.0539247751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51.139800000000001</v>
      </c>
      <c r="I217" s="22">
        <v>-1.5609700000000001E-2</v>
      </c>
      <c r="J217" s="22">
        <v>207</v>
      </c>
      <c r="K217" s="22">
        <v>0.75653099999999995</v>
      </c>
      <c r="L217">
        <f t="shared" si="36"/>
        <v>15.6097</v>
      </c>
      <c r="M217">
        <f t="shared" si="37"/>
        <v>11.825893110300001</v>
      </c>
      <c r="N217" s="9"/>
      <c r="O217" s="22">
        <v>0.94238299999999997</v>
      </c>
      <c r="P217" s="22">
        <v>100.566</v>
      </c>
      <c r="Q217" s="22">
        <v>-1.52985E-2</v>
      </c>
      <c r="R217" s="22">
        <v>207</v>
      </c>
      <c r="S217" s="22">
        <v>0.94146700000000005</v>
      </c>
      <c r="T217">
        <f t="shared" si="38"/>
        <v>15.298499999999999</v>
      </c>
      <c r="U217">
        <f t="shared" si="39"/>
        <v>14.417046325499998</v>
      </c>
      <c r="X217" s="9"/>
      <c r="Y217" s="22">
        <v>0.75759900000000002</v>
      </c>
      <c r="Z217" s="22">
        <v>130.023</v>
      </c>
      <c r="AA217" s="22">
        <v>-1.5484599999999999E-2</v>
      </c>
      <c r="AB217" s="22">
        <v>207</v>
      </c>
      <c r="AC217" s="22">
        <v>0.75622599999999995</v>
      </c>
      <c r="AD217">
        <f t="shared" si="40"/>
        <v>15.484599999999999</v>
      </c>
      <c r="AE217">
        <f t="shared" si="41"/>
        <v>11.7311174754</v>
      </c>
      <c r="AF217" s="9"/>
      <c r="AG217" s="22">
        <v>0.94238299999999997</v>
      </c>
      <c r="AH217" s="22">
        <v>179.49700000000001</v>
      </c>
      <c r="AI217" s="22">
        <v>-1.5185499999999999E-2</v>
      </c>
      <c r="AJ217" s="22">
        <v>207</v>
      </c>
      <c r="AK217" s="22">
        <v>0.94177200000000005</v>
      </c>
      <c r="AL217">
        <f t="shared" si="42"/>
        <v>15.185499999999999</v>
      </c>
      <c r="AM217">
        <f t="shared" si="43"/>
        <v>14.3105570465</v>
      </c>
      <c r="AP217" s="9"/>
      <c r="AQ217" s="22">
        <v>0.75759900000000002</v>
      </c>
      <c r="AR217" s="22">
        <v>228.94300000000001</v>
      </c>
      <c r="AS217" s="22">
        <v>-1.5255700000000001E-2</v>
      </c>
      <c r="AT217" s="22">
        <v>207</v>
      </c>
      <c r="AU217" s="22">
        <v>0.75683599999999995</v>
      </c>
      <c r="AV217">
        <f t="shared" si="44"/>
        <v>15.255700000000001</v>
      </c>
      <c r="AW217">
        <f t="shared" si="45"/>
        <v>11.557703064300002</v>
      </c>
      <c r="AX217" s="9"/>
      <c r="AY217" s="22">
        <v>0.94238299999999997</v>
      </c>
      <c r="AZ217" s="22">
        <v>263.28300000000002</v>
      </c>
      <c r="BA217" s="22">
        <v>-1.4978E-2</v>
      </c>
      <c r="BB217" s="22">
        <v>207</v>
      </c>
      <c r="BC217" s="22">
        <v>0.94146700000000005</v>
      </c>
      <c r="BD217">
        <f t="shared" si="46"/>
        <v>14.978</v>
      </c>
      <c r="BE217">
        <f t="shared" si="47"/>
        <v>14.115012574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51.149900000000002</v>
      </c>
      <c r="I218" s="22">
        <v>-1.56128E-2</v>
      </c>
      <c r="J218" s="22">
        <v>208</v>
      </c>
      <c r="K218" s="22">
        <v>0.75164799999999998</v>
      </c>
      <c r="L218">
        <f t="shared" si="36"/>
        <v>15.6128</v>
      </c>
      <c r="M218">
        <f t="shared" si="37"/>
        <v>11.749615606399999</v>
      </c>
      <c r="N218" s="9"/>
      <c r="O218" s="22">
        <v>0.94741799999999998</v>
      </c>
      <c r="P218" s="22">
        <v>100.57599999999999</v>
      </c>
      <c r="Q218" s="22">
        <v>-1.5280200000000001E-2</v>
      </c>
      <c r="R218" s="22">
        <v>208</v>
      </c>
      <c r="S218" s="22">
        <v>0.94635000000000002</v>
      </c>
      <c r="T218">
        <f t="shared" si="38"/>
        <v>15.280200000000001</v>
      </c>
      <c r="U218">
        <f t="shared" si="39"/>
        <v>14.4767365236</v>
      </c>
      <c r="X218" s="9"/>
      <c r="Y218" s="22">
        <v>0.75256299999999998</v>
      </c>
      <c r="Z218" s="22">
        <v>130.03299999999999</v>
      </c>
      <c r="AA218" s="22">
        <v>-1.5478499999999999E-2</v>
      </c>
      <c r="AB218" s="22">
        <v>208</v>
      </c>
      <c r="AC218" s="22">
        <v>0.75134299999999998</v>
      </c>
      <c r="AD218">
        <f t="shared" si="40"/>
        <v>15.478499999999999</v>
      </c>
      <c r="AE218">
        <f t="shared" si="41"/>
        <v>11.648546395499999</v>
      </c>
      <c r="AF218" s="9"/>
      <c r="AG218" s="22">
        <v>0.94741799999999998</v>
      </c>
      <c r="AH218" s="22">
        <v>179.50700000000001</v>
      </c>
      <c r="AI218" s="22">
        <v>-1.5179399999999999E-2</v>
      </c>
      <c r="AJ218" s="22">
        <v>208</v>
      </c>
      <c r="AK218" s="22">
        <v>0.94635000000000002</v>
      </c>
      <c r="AL218">
        <f t="shared" si="42"/>
        <v>15.179399999999999</v>
      </c>
      <c r="AM218">
        <f t="shared" si="43"/>
        <v>14.381236789199999</v>
      </c>
      <c r="AP218" s="9"/>
      <c r="AQ218" s="22">
        <v>0.75256299999999998</v>
      </c>
      <c r="AR218" s="22">
        <v>228.953</v>
      </c>
      <c r="AS218" s="22">
        <v>-1.52435E-2</v>
      </c>
      <c r="AT218" s="22">
        <v>208</v>
      </c>
      <c r="AU218" s="22">
        <v>0.75195299999999998</v>
      </c>
      <c r="AV218">
        <f t="shared" si="44"/>
        <v>15.243500000000001</v>
      </c>
      <c r="AW218">
        <f t="shared" si="45"/>
        <v>11.4716940905</v>
      </c>
      <c r="AX218" s="9"/>
      <c r="AY218" s="22">
        <v>0.94741799999999998</v>
      </c>
      <c r="AZ218" s="22">
        <v>263.29300000000001</v>
      </c>
      <c r="BA218" s="22">
        <v>-1.49689E-2</v>
      </c>
      <c r="BB218" s="22">
        <v>208</v>
      </c>
      <c r="BC218" s="22">
        <v>0.94665500000000002</v>
      </c>
      <c r="BD218">
        <f t="shared" si="46"/>
        <v>14.9689</v>
      </c>
      <c r="BE218">
        <f t="shared" si="47"/>
        <v>14.181805300199999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51.16</v>
      </c>
      <c r="I219" s="22">
        <v>-1.5615800000000001E-2</v>
      </c>
      <c r="J219" s="22">
        <v>209</v>
      </c>
      <c r="K219" s="22">
        <v>0.74682599999999999</v>
      </c>
      <c r="L219">
        <f t="shared" si="36"/>
        <v>15.6158</v>
      </c>
      <c r="M219">
        <f t="shared" si="37"/>
        <v>11.673247742399999</v>
      </c>
      <c r="N219" s="9"/>
      <c r="O219" s="22">
        <v>0.95245400000000002</v>
      </c>
      <c r="P219" s="22">
        <v>100.586</v>
      </c>
      <c r="Q219" s="22">
        <v>-1.5273999999999999E-2</v>
      </c>
      <c r="R219" s="22">
        <v>209</v>
      </c>
      <c r="S219" s="22">
        <v>0.95184299999999999</v>
      </c>
      <c r="T219">
        <f t="shared" si="38"/>
        <v>15.273999999999999</v>
      </c>
      <c r="U219">
        <f t="shared" si="39"/>
        <v>14.547782395999999</v>
      </c>
      <c r="X219" s="9"/>
      <c r="Y219" s="22">
        <v>0.74752799999999997</v>
      </c>
      <c r="Z219" s="22">
        <v>130.04300000000001</v>
      </c>
      <c r="AA219" s="22">
        <v>-1.5478499999999999E-2</v>
      </c>
      <c r="AB219" s="22">
        <v>209</v>
      </c>
      <c r="AC219" s="22">
        <v>0.74688699999999997</v>
      </c>
      <c r="AD219">
        <f t="shared" si="40"/>
        <v>15.478499999999999</v>
      </c>
      <c r="AE219">
        <f t="shared" si="41"/>
        <v>11.570612147999999</v>
      </c>
      <c r="AF219" s="9"/>
      <c r="AG219" s="22">
        <v>0.95245400000000002</v>
      </c>
      <c r="AH219" s="22">
        <v>179.517</v>
      </c>
      <c r="AI219" s="22">
        <v>-1.51886E-2</v>
      </c>
      <c r="AJ219" s="22">
        <v>209</v>
      </c>
      <c r="AK219" s="22">
        <v>0.95184299999999999</v>
      </c>
      <c r="AL219">
        <f t="shared" si="42"/>
        <v>15.188599999999999</v>
      </c>
      <c r="AM219">
        <f t="shared" si="43"/>
        <v>14.4664428244</v>
      </c>
      <c r="AP219" s="9"/>
      <c r="AQ219" s="22">
        <v>0.74752799999999997</v>
      </c>
      <c r="AR219" s="22">
        <v>228.96299999999999</v>
      </c>
      <c r="AS219" s="22">
        <v>-1.52313E-2</v>
      </c>
      <c r="AT219" s="22">
        <v>209</v>
      </c>
      <c r="AU219" s="22">
        <v>0.74682599999999999</v>
      </c>
      <c r="AV219">
        <f t="shared" si="44"/>
        <v>15.231299999999999</v>
      </c>
      <c r="AW219">
        <f t="shared" si="45"/>
        <v>11.385823226399999</v>
      </c>
      <c r="AX219" s="9"/>
      <c r="AY219" s="22">
        <v>0.95245400000000002</v>
      </c>
      <c r="AZ219" s="22">
        <v>263.303</v>
      </c>
      <c r="BA219" s="22">
        <v>-1.4975E-2</v>
      </c>
      <c r="BB219" s="22">
        <v>209</v>
      </c>
      <c r="BC219" s="22">
        <v>0.951233</v>
      </c>
      <c r="BD219">
        <f t="shared" si="46"/>
        <v>14.975</v>
      </c>
      <c r="BE219">
        <f t="shared" si="47"/>
        <v>14.26299865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51.17</v>
      </c>
      <c r="I220" s="22">
        <v>-1.5615800000000001E-2</v>
      </c>
      <c r="J220" s="22">
        <v>210</v>
      </c>
      <c r="K220" s="22">
        <v>0.74179099999999998</v>
      </c>
      <c r="L220">
        <f t="shared" si="36"/>
        <v>15.6158</v>
      </c>
      <c r="M220">
        <f t="shared" si="37"/>
        <v>11.594622189399999</v>
      </c>
      <c r="N220" s="9"/>
      <c r="O220" s="22">
        <v>0.95748900000000003</v>
      </c>
      <c r="P220" s="22">
        <v>100.596</v>
      </c>
      <c r="Q220" s="22">
        <v>-1.5258799999999999E-2</v>
      </c>
      <c r="R220" s="22">
        <v>210</v>
      </c>
      <c r="S220" s="22">
        <v>0.95672599999999997</v>
      </c>
      <c r="T220">
        <f t="shared" si="38"/>
        <v>15.258799999999999</v>
      </c>
      <c r="U220">
        <f t="shared" si="39"/>
        <v>14.6101331532</v>
      </c>
      <c r="X220" s="9"/>
      <c r="Y220" s="22">
        <v>0.74249299999999996</v>
      </c>
      <c r="Z220" s="22">
        <v>130.054</v>
      </c>
      <c r="AA220" s="22">
        <v>-1.5484599999999999E-2</v>
      </c>
      <c r="AB220" s="22">
        <v>210</v>
      </c>
      <c r="AC220" s="22">
        <v>0.74185199999999996</v>
      </c>
      <c r="AD220">
        <f t="shared" si="40"/>
        <v>15.484599999999999</v>
      </c>
      <c r="AE220">
        <f t="shared" si="41"/>
        <v>11.497207107799998</v>
      </c>
      <c r="AF220" s="9"/>
      <c r="AG220" s="22">
        <v>0.95748900000000003</v>
      </c>
      <c r="AH220" s="22">
        <v>179.52699999999999</v>
      </c>
      <c r="AI220" s="22">
        <v>-1.51947E-2</v>
      </c>
      <c r="AJ220" s="22">
        <v>210</v>
      </c>
      <c r="AK220" s="22">
        <v>0.95672599999999997</v>
      </c>
      <c r="AL220">
        <f t="shared" si="42"/>
        <v>15.194700000000001</v>
      </c>
      <c r="AM220">
        <f t="shared" si="43"/>
        <v>14.548758108300001</v>
      </c>
      <c r="AP220" s="9"/>
      <c r="AQ220" s="22">
        <v>0.74249299999999996</v>
      </c>
      <c r="AR220" s="22">
        <v>228.97300000000001</v>
      </c>
      <c r="AS220" s="22">
        <v>-1.52283E-2</v>
      </c>
      <c r="AT220" s="22">
        <v>210</v>
      </c>
      <c r="AU220" s="22">
        <v>0.74179099999999998</v>
      </c>
      <c r="AV220">
        <f t="shared" si="44"/>
        <v>15.228300000000001</v>
      </c>
      <c r="AW220">
        <f t="shared" si="45"/>
        <v>11.3069061519</v>
      </c>
      <c r="AX220" s="9"/>
      <c r="AY220" s="22">
        <v>0.95748900000000003</v>
      </c>
      <c r="AZ220" s="22">
        <v>263.31400000000002</v>
      </c>
      <c r="BA220" s="22">
        <v>-1.49628E-2</v>
      </c>
      <c r="BB220" s="22">
        <v>210</v>
      </c>
      <c r="BC220" s="22">
        <v>0.95642099999999997</v>
      </c>
      <c r="BD220">
        <f t="shared" si="46"/>
        <v>14.9628</v>
      </c>
      <c r="BE220">
        <f t="shared" si="47"/>
        <v>14.326716409199999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51.180100000000003</v>
      </c>
      <c r="I221" s="22">
        <v>-1.56189E-2</v>
      </c>
      <c r="J221" s="22">
        <v>211</v>
      </c>
      <c r="K221" s="22">
        <v>0.73678600000000005</v>
      </c>
      <c r="L221">
        <f t="shared" si="36"/>
        <v>15.6189</v>
      </c>
      <c r="M221">
        <f t="shared" si="37"/>
        <v>11.518267137300001</v>
      </c>
      <c r="N221" s="9"/>
      <c r="O221" s="22">
        <v>0.96252400000000005</v>
      </c>
      <c r="P221" s="22">
        <v>100.607</v>
      </c>
      <c r="Q221" s="22">
        <v>-1.5258799999999999E-2</v>
      </c>
      <c r="R221" s="22">
        <v>211</v>
      </c>
      <c r="S221" s="22">
        <v>0.96130400000000005</v>
      </c>
      <c r="T221">
        <f t="shared" si="38"/>
        <v>15.258799999999999</v>
      </c>
      <c r="U221">
        <f t="shared" si="39"/>
        <v>14.6869612112</v>
      </c>
      <c r="X221" s="9"/>
      <c r="Y221" s="22">
        <v>0.73745700000000003</v>
      </c>
      <c r="Z221" s="22">
        <v>130.06399999999999</v>
      </c>
      <c r="AA221" s="22">
        <v>-1.54999E-2</v>
      </c>
      <c r="AB221" s="22">
        <v>211</v>
      </c>
      <c r="AC221" s="22">
        <v>0.73675500000000005</v>
      </c>
      <c r="AD221">
        <f t="shared" si="40"/>
        <v>15.4999</v>
      </c>
      <c r="AE221">
        <f t="shared" si="41"/>
        <v>11.430509754300001</v>
      </c>
      <c r="AF221" s="9"/>
      <c r="AG221" s="22">
        <v>0.96252400000000005</v>
      </c>
      <c r="AH221" s="22">
        <v>179.53700000000001</v>
      </c>
      <c r="AI221" s="22">
        <v>-1.51764E-2</v>
      </c>
      <c r="AJ221" s="22">
        <v>211</v>
      </c>
      <c r="AK221" s="22">
        <v>0.96160900000000005</v>
      </c>
      <c r="AL221">
        <f t="shared" si="42"/>
        <v>15.176399999999999</v>
      </c>
      <c r="AM221">
        <f t="shared" si="43"/>
        <v>14.6076492336</v>
      </c>
      <c r="AP221" s="9"/>
      <c r="AQ221" s="22">
        <v>0.73745700000000003</v>
      </c>
      <c r="AR221" s="22">
        <v>228.983</v>
      </c>
      <c r="AS221" s="22">
        <v>-1.52161E-2</v>
      </c>
      <c r="AT221" s="22">
        <v>211</v>
      </c>
      <c r="AU221" s="22">
        <v>0.73684700000000003</v>
      </c>
      <c r="AV221">
        <f t="shared" si="44"/>
        <v>15.216099999999999</v>
      </c>
      <c r="AW221">
        <f t="shared" si="45"/>
        <v>11.2212194577</v>
      </c>
      <c r="AX221" s="9"/>
      <c r="AY221" s="22">
        <v>0.96252400000000005</v>
      </c>
      <c r="AZ221" s="22">
        <v>263.32400000000001</v>
      </c>
      <c r="BA221" s="22">
        <v>-1.49567E-2</v>
      </c>
      <c r="BB221" s="22">
        <v>211</v>
      </c>
      <c r="BC221" s="22">
        <v>0.96099900000000005</v>
      </c>
      <c r="BD221">
        <f t="shared" si="46"/>
        <v>14.9567</v>
      </c>
      <c r="BE221">
        <f t="shared" si="47"/>
        <v>14.3961827108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51.190199999999997</v>
      </c>
      <c r="I222" s="22">
        <v>-1.5625E-2</v>
      </c>
      <c r="J222" s="22">
        <v>212</v>
      </c>
      <c r="K222" s="22">
        <v>0.73175000000000001</v>
      </c>
      <c r="L222">
        <f t="shared" si="36"/>
        <v>15.625</v>
      </c>
      <c r="M222">
        <f t="shared" si="37"/>
        <v>11.44409375</v>
      </c>
      <c r="N222" s="9"/>
      <c r="O222" s="22">
        <v>0.96755999999999998</v>
      </c>
      <c r="P222" s="22">
        <v>100.617</v>
      </c>
      <c r="Q222" s="22">
        <v>-1.5255700000000001E-2</v>
      </c>
      <c r="R222" s="22">
        <v>212</v>
      </c>
      <c r="S222" s="22">
        <v>0.96649200000000002</v>
      </c>
      <c r="T222">
        <f t="shared" si="38"/>
        <v>15.255700000000001</v>
      </c>
      <c r="U222">
        <f t="shared" si="39"/>
        <v>14.760805092</v>
      </c>
      <c r="X222" s="9"/>
      <c r="Y222" s="22">
        <v>0.73242200000000002</v>
      </c>
      <c r="Z222" s="22">
        <v>130.07400000000001</v>
      </c>
      <c r="AA222" s="22">
        <v>-1.5506000000000001E-2</v>
      </c>
      <c r="AB222" s="22">
        <v>212</v>
      </c>
      <c r="AC222" s="22">
        <v>0.73168900000000003</v>
      </c>
      <c r="AD222">
        <f t="shared" si="40"/>
        <v>15.506</v>
      </c>
      <c r="AE222">
        <f t="shared" si="41"/>
        <v>11.356935532</v>
      </c>
      <c r="AF222" s="9"/>
      <c r="AG222" s="22">
        <v>0.96755999999999998</v>
      </c>
      <c r="AH222" s="22">
        <v>179.547</v>
      </c>
      <c r="AI222" s="22">
        <v>-1.51672E-2</v>
      </c>
      <c r="AJ222" s="22">
        <v>212</v>
      </c>
      <c r="AK222" s="22">
        <v>0.96679700000000002</v>
      </c>
      <c r="AL222">
        <f t="shared" si="42"/>
        <v>15.167200000000001</v>
      </c>
      <c r="AM222">
        <f t="shared" si="43"/>
        <v>14.675176032000001</v>
      </c>
      <c r="AP222" s="9"/>
      <c r="AQ222" s="22">
        <v>0.73242200000000002</v>
      </c>
      <c r="AR222" s="22">
        <v>228.994</v>
      </c>
      <c r="AS222" s="22">
        <v>-1.5219099999999999E-2</v>
      </c>
      <c r="AT222" s="22">
        <v>212</v>
      </c>
      <c r="AU222" s="22">
        <v>0.73168900000000003</v>
      </c>
      <c r="AV222">
        <f t="shared" si="44"/>
        <v>15.219099999999999</v>
      </c>
      <c r="AW222">
        <f t="shared" si="45"/>
        <v>11.1468036602</v>
      </c>
      <c r="AX222" s="9"/>
      <c r="AY222" s="22">
        <v>0.96755999999999998</v>
      </c>
      <c r="AZ222" s="22">
        <v>263.334</v>
      </c>
      <c r="BA222" s="22">
        <v>-1.49567E-2</v>
      </c>
      <c r="BB222" s="22">
        <v>212</v>
      </c>
      <c r="BC222" s="22">
        <v>0.96679700000000002</v>
      </c>
      <c r="BD222">
        <f t="shared" si="46"/>
        <v>14.9567</v>
      </c>
      <c r="BE222">
        <f t="shared" si="47"/>
        <v>14.471504652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51.200299999999999</v>
      </c>
      <c r="I223" s="22">
        <v>-1.5625E-2</v>
      </c>
      <c r="J223" s="22">
        <v>213</v>
      </c>
      <c r="K223" s="22">
        <v>0.726715</v>
      </c>
      <c r="L223">
        <f t="shared" si="36"/>
        <v>15.625</v>
      </c>
      <c r="M223">
        <f t="shared" si="37"/>
        <v>11.365406249999999</v>
      </c>
      <c r="N223" s="9"/>
      <c r="O223" s="22">
        <v>0.97259499999999999</v>
      </c>
      <c r="P223" s="22">
        <v>100.627</v>
      </c>
      <c r="Q223" s="22">
        <v>-1.5246600000000001E-2</v>
      </c>
      <c r="R223" s="22">
        <v>213</v>
      </c>
      <c r="S223" s="22">
        <v>0.97167999999999999</v>
      </c>
      <c r="T223">
        <f t="shared" si="38"/>
        <v>15.246600000000001</v>
      </c>
      <c r="U223">
        <f t="shared" si="39"/>
        <v>14.828766927</v>
      </c>
      <c r="X223" s="9"/>
      <c r="Y223" s="22">
        <v>0.72738599999999998</v>
      </c>
      <c r="Z223" s="22">
        <v>130.084</v>
      </c>
      <c r="AA223" s="22">
        <v>-1.54999E-2</v>
      </c>
      <c r="AB223" s="22">
        <v>213</v>
      </c>
      <c r="AC223" s="22">
        <v>0.72665400000000002</v>
      </c>
      <c r="AD223">
        <f t="shared" si="40"/>
        <v>15.4999</v>
      </c>
      <c r="AE223">
        <f t="shared" si="41"/>
        <v>11.2744102614</v>
      </c>
      <c r="AF223" s="9"/>
      <c r="AG223" s="22">
        <v>0.97259499999999999</v>
      </c>
      <c r="AH223" s="22">
        <v>179.55699999999999</v>
      </c>
      <c r="AI223" s="22">
        <v>-1.5152000000000001E-2</v>
      </c>
      <c r="AJ223" s="22">
        <v>213</v>
      </c>
      <c r="AK223" s="22">
        <v>0.97137499999999999</v>
      </c>
      <c r="AL223">
        <f t="shared" si="42"/>
        <v>15.152000000000001</v>
      </c>
      <c r="AM223">
        <f t="shared" si="43"/>
        <v>14.73675944</v>
      </c>
      <c r="AP223" s="9"/>
      <c r="AQ223" s="22">
        <v>0.72738599999999998</v>
      </c>
      <c r="AR223" s="22">
        <v>229.00399999999999</v>
      </c>
      <c r="AS223" s="22">
        <v>-1.5240500000000001E-2</v>
      </c>
      <c r="AT223" s="22">
        <v>213</v>
      </c>
      <c r="AU223" s="22">
        <v>0.72677599999999998</v>
      </c>
      <c r="AV223">
        <f t="shared" si="44"/>
        <v>15.240500000000001</v>
      </c>
      <c r="AW223">
        <f t="shared" si="45"/>
        <v>11.085726333</v>
      </c>
      <c r="AX223" s="9"/>
      <c r="AY223" s="22">
        <v>0.97259499999999999</v>
      </c>
      <c r="AZ223" s="22">
        <v>263.34399999999999</v>
      </c>
      <c r="BA223" s="22">
        <v>-1.4944499999999999E-2</v>
      </c>
      <c r="BB223" s="22">
        <v>213</v>
      </c>
      <c r="BC223" s="22">
        <v>0.97167999999999999</v>
      </c>
      <c r="BD223">
        <f t="shared" si="46"/>
        <v>14.9445</v>
      </c>
      <c r="BE223">
        <f t="shared" si="47"/>
        <v>14.5349459775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51.210299999999997</v>
      </c>
      <c r="I224" s="22">
        <v>-1.5628099999999999E-2</v>
      </c>
      <c r="J224" s="22">
        <v>214</v>
      </c>
      <c r="K224" s="22">
        <v>0.72170999999999996</v>
      </c>
      <c r="L224">
        <f t="shared" si="36"/>
        <v>15.628099999999998</v>
      </c>
      <c r="M224">
        <f t="shared" si="37"/>
        <v>11.288973663099998</v>
      </c>
      <c r="N224" s="9"/>
      <c r="O224" s="22">
        <v>0.97763100000000003</v>
      </c>
      <c r="P224" s="22">
        <v>100.637</v>
      </c>
      <c r="Q224" s="22">
        <v>-1.52496E-2</v>
      </c>
      <c r="R224" s="22">
        <v>214</v>
      </c>
      <c r="S224" s="22">
        <v>0.97625700000000004</v>
      </c>
      <c r="T224">
        <f t="shared" si="38"/>
        <v>15.249600000000001</v>
      </c>
      <c r="U224">
        <f t="shared" si="39"/>
        <v>14.908481697600001</v>
      </c>
      <c r="X224" s="9"/>
      <c r="Y224" s="22">
        <v>0.72235099999999997</v>
      </c>
      <c r="Z224" s="22">
        <v>130.09399999999999</v>
      </c>
      <c r="AA224" s="22">
        <v>-1.54968E-2</v>
      </c>
      <c r="AB224" s="22">
        <v>214</v>
      </c>
      <c r="AC224" s="22">
        <v>0.72167999999999999</v>
      </c>
      <c r="AD224">
        <f t="shared" si="40"/>
        <v>15.4968</v>
      </c>
      <c r="AE224">
        <f t="shared" si="41"/>
        <v>11.1941289768</v>
      </c>
      <c r="AF224" s="9"/>
      <c r="AG224" s="22">
        <v>0.97763100000000003</v>
      </c>
      <c r="AH224" s="22">
        <v>179.56700000000001</v>
      </c>
      <c r="AI224" s="22">
        <v>-1.5130599999999999E-2</v>
      </c>
      <c r="AJ224" s="22">
        <v>214</v>
      </c>
      <c r="AK224" s="22">
        <v>0.97656299999999996</v>
      </c>
      <c r="AL224">
        <f t="shared" si="42"/>
        <v>15.130599999999999</v>
      </c>
      <c r="AM224">
        <f t="shared" si="43"/>
        <v>14.7921436086</v>
      </c>
      <c r="AP224" s="9"/>
      <c r="AQ224" s="22">
        <v>0.72235099999999997</v>
      </c>
      <c r="AR224" s="22">
        <v>229.01400000000001</v>
      </c>
      <c r="AS224" s="22">
        <v>-1.5252699999999999E-2</v>
      </c>
      <c r="AT224" s="22">
        <v>214</v>
      </c>
      <c r="AU224" s="22">
        <v>0.72164899999999998</v>
      </c>
      <c r="AV224">
        <f t="shared" si="44"/>
        <v>15.252699999999999</v>
      </c>
      <c r="AW224">
        <f t="shared" si="45"/>
        <v>11.017803097699998</v>
      </c>
      <c r="AX224" s="9"/>
      <c r="AY224" s="22">
        <v>0.97763100000000003</v>
      </c>
      <c r="AZ224" s="22">
        <v>263.35399999999998</v>
      </c>
      <c r="BA224" s="22">
        <v>-1.49292E-2</v>
      </c>
      <c r="BB224" s="22">
        <v>214</v>
      </c>
      <c r="BC224" s="22">
        <v>0.97686799999999996</v>
      </c>
      <c r="BD224">
        <f t="shared" si="46"/>
        <v>14.9292</v>
      </c>
      <c r="BE224">
        <f t="shared" si="47"/>
        <v>14.595248725199999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51.220399999999998</v>
      </c>
      <c r="I225" s="22">
        <v>-1.5634200000000001E-2</v>
      </c>
      <c r="J225" s="22">
        <v>215</v>
      </c>
      <c r="K225" s="22">
        <v>0.71667499999999995</v>
      </c>
      <c r="L225">
        <f t="shared" si="36"/>
        <v>15.634200000000002</v>
      </c>
      <c r="M225">
        <f t="shared" si="37"/>
        <v>11.214661807200001</v>
      </c>
      <c r="N225" s="9"/>
      <c r="O225" s="22">
        <v>0.98266600000000004</v>
      </c>
      <c r="P225" s="22">
        <v>100.64700000000001</v>
      </c>
      <c r="Q225" s="22">
        <v>-1.52374E-2</v>
      </c>
      <c r="R225" s="22">
        <v>215</v>
      </c>
      <c r="S225" s="22">
        <v>0.98175000000000001</v>
      </c>
      <c r="T225">
        <f t="shared" si="38"/>
        <v>15.237399999999999</v>
      </c>
      <c r="U225">
        <f t="shared" si="39"/>
        <v>14.973274908400001</v>
      </c>
      <c r="X225" s="9"/>
      <c r="Y225" s="22">
        <v>0.71731599999999995</v>
      </c>
      <c r="Z225" s="22">
        <v>130.10400000000001</v>
      </c>
      <c r="AA225" s="22">
        <v>-1.54999E-2</v>
      </c>
      <c r="AB225" s="22">
        <v>215</v>
      </c>
      <c r="AC225" s="22">
        <v>0.71661399999999997</v>
      </c>
      <c r="AD225">
        <f t="shared" si="40"/>
        <v>15.4999</v>
      </c>
      <c r="AE225">
        <f t="shared" si="41"/>
        <v>11.118326268399999</v>
      </c>
      <c r="AF225" s="9"/>
      <c r="AG225" s="22">
        <v>0.98266600000000004</v>
      </c>
      <c r="AH225" s="22">
        <v>179.577</v>
      </c>
      <c r="AI225" s="22">
        <v>-1.5109300000000001E-2</v>
      </c>
      <c r="AJ225" s="22">
        <v>215</v>
      </c>
      <c r="AK225" s="22">
        <v>0.98175000000000001</v>
      </c>
      <c r="AL225">
        <f t="shared" si="42"/>
        <v>15.109300000000001</v>
      </c>
      <c r="AM225">
        <f t="shared" si="43"/>
        <v>14.847395393800001</v>
      </c>
      <c r="AP225" s="9"/>
      <c r="AQ225" s="22">
        <v>0.71731599999999995</v>
      </c>
      <c r="AR225" s="22">
        <v>229.024</v>
      </c>
      <c r="AS225" s="22">
        <v>-1.5273999999999999E-2</v>
      </c>
      <c r="AT225" s="22">
        <v>215</v>
      </c>
      <c r="AU225" s="22">
        <v>0.71667499999999995</v>
      </c>
      <c r="AV225">
        <f t="shared" si="44"/>
        <v>15.273999999999999</v>
      </c>
      <c r="AW225">
        <f t="shared" si="45"/>
        <v>10.956284583999999</v>
      </c>
      <c r="AX225" s="9"/>
      <c r="AY225" s="22">
        <v>0.98266600000000004</v>
      </c>
      <c r="AZ225" s="22">
        <v>263.36399999999998</v>
      </c>
      <c r="BA225" s="22">
        <v>-1.4919999999999999E-2</v>
      </c>
      <c r="BB225" s="22">
        <v>215</v>
      </c>
      <c r="BC225" s="22">
        <v>0.98175000000000001</v>
      </c>
      <c r="BD225">
        <f t="shared" si="46"/>
        <v>14.92</v>
      </c>
      <c r="BE225">
        <f t="shared" si="47"/>
        <v>14.66137672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51.230499999999999</v>
      </c>
      <c r="I226" s="22">
        <v>-1.56372E-2</v>
      </c>
      <c r="J226" s="22">
        <v>216</v>
      </c>
      <c r="K226" s="22">
        <v>0.71160900000000005</v>
      </c>
      <c r="L226">
        <f t="shared" si="36"/>
        <v>15.6372</v>
      </c>
      <c r="M226">
        <f t="shared" si="37"/>
        <v>11.138064816</v>
      </c>
      <c r="N226" s="9"/>
      <c r="O226" s="22">
        <v>0.98770100000000005</v>
      </c>
      <c r="P226" s="22">
        <v>100.657</v>
      </c>
      <c r="Q226" s="22">
        <v>-1.52313E-2</v>
      </c>
      <c r="R226" s="22">
        <v>216</v>
      </c>
      <c r="S226" s="22">
        <v>0.98693799999999998</v>
      </c>
      <c r="T226">
        <f t="shared" si="38"/>
        <v>15.231299999999999</v>
      </c>
      <c r="U226">
        <f t="shared" si="39"/>
        <v>15.0439702413</v>
      </c>
      <c r="X226" s="9"/>
      <c r="Y226" s="22">
        <v>0.71228000000000002</v>
      </c>
      <c r="Z226" s="22">
        <v>130.114</v>
      </c>
      <c r="AA226" s="22">
        <v>-1.55029E-2</v>
      </c>
      <c r="AB226" s="22">
        <v>216</v>
      </c>
      <c r="AC226" s="22">
        <v>0.71167000000000002</v>
      </c>
      <c r="AD226">
        <f t="shared" si="40"/>
        <v>15.5029</v>
      </c>
      <c r="AE226">
        <f t="shared" si="41"/>
        <v>11.042405612000001</v>
      </c>
      <c r="AF226" s="9"/>
      <c r="AG226" s="22">
        <v>0.98770100000000005</v>
      </c>
      <c r="AH226" s="22">
        <v>179.58699999999999</v>
      </c>
      <c r="AI226" s="22">
        <v>-1.5096999999999999E-2</v>
      </c>
      <c r="AJ226" s="22">
        <v>216</v>
      </c>
      <c r="AK226" s="22">
        <v>0.98693799999999998</v>
      </c>
      <c r="AL226">
        <f t="shared" si="42"/>
        <v>15.097</v>
      </c>
      <c r="AM226">
        <f t="shared" si="43"/>
        <v>14.911321997</v>
      </c>
      <c r="AP226" s="9"/>
      <c r="AQ226" s="22">
        <v>0.71228000000000002</v>
      </c>
      <c r="AR226" s="22">
        <v>229.03399999999999</v>
      </c>
      <c r="AS226" s="22">
        <v>-1.5286299999999999E-2</v>
      </c>
      <c r="AT226" s="22">
        <v>216</v>
      </c>
      <c r="AU226" s="22">
        <v>0.71157800000000004</v>
      </c>
      <c r="AV226">
        <f t="shared" si="44"/>
        <v>15.286299999999999</v>
      </c>
      <c r="AW226">
        <f t="shared" si="45"/>
        <v>10.888125764</v>
      </c>
      <c r="AX226" s="9"/>
      <c r="AY226" s="22">
        <v>0.98770100000000005</v>
      </c>
      <c r="AZ226" s="22">
        <v>263.37400000000002</v>
      </c>
      <c r="BA226" s="22">
        <v>-1.4913900000000001E-2</v>
      </c>
      <c r="BB226" s="22">
        <v>216</v>
      </c>
      <c r="BC226" s="22">
        <v>0.98724400000000001</v>
      </c>
      <c r="BD226">
        <f t="shared" si="46"/>
        <v>14.9139</v>
      </c>
      <c r="BE226">
        <f t="shared" si="47"/>
        <v>14.7304739439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51.240499999999997</v>
      </c>
      <c r="I227" s="22">
        <v>-1.56372E-2</v>
      </c>
      <c r="J227" s="22">
        <v>217</v>
      </c>
      <c r="K227" s="22">
        <v>0.70669599999999999</v>
      </c>
      <c r="L227">
        <f t="shared" si="36"/>
        <v>15.6372</v>
      </c>
      <c r="M227">
        <f t="shared" si="37"/>
        <v>11.059331514</v>
      </c>
      <c r="N227" s="9"/>
      <c r="O227" s="22">
        <v>0.99273699999999998</v>
      </c>
      <c r="P227" s="22">
        <v>100.667</v>
      </c>
      <c r="Q227" s="22">
        <v>-1.52222E-2</v>
      </c>
      <c r="R227" s="22">
        <v>217</v>
      </c>
      <c r="S227" s="22">
        <v>0.99121099999999995</v>
      </c>
      <c r="T227">
        <f t="shared" si="38"/>
        <v>15.222200000000001</v>
      </c>
      <c r="U227">
        <f t="shared" si="39"/>
        <v>15.1116411614</v>
      </c>
      <c r="X227" s="9"/>
      <c r="Y227" s="22">
        <v>0.70724500000000001</v>
      </c>
      <c r="Z227" s="22">
        <v>130.124</v>
      </c>
      <c r="AA227" s="22">
        <v>-1.5512099999999999E-2</v>
      </c>
      <c r="AB227" s="22">
        <v>217</v>
      </c>
      <c r="AC227" s="22">
        <v>0.70663500000000001</v>
      </c>
      <c r="AD227">
        <f t="shared" si="40"/>
        <v>15.512099999999998</v>
      </c>
      <c r="AE227">
        <f t="shared" si="41"/>
        <v>10.9708551645</v>
      </c>
      <c r="AF227" s="9"/>
      <c r="AG227" s="22">
        <v>0.99273699999999998</v>
      </c>
      <c r="AH227" s="22">
        <v>179.59700000000001</v>
      </c>
      <c r="AI227" s="22">
        <v>-1.5096999999999999E-2</v>
      </c>
      <c r="AJ227" s="22">
        <v>217</v>
      </c>
      <c r="AK227" s="22">
        <v>0.99151599999999995</v>
      </c>
      <c r="AL227">
        <f t="shared" si="42"/>
        <v>15.097</v>
      </c>
      <c r="AM227">
        <f t="shared" si="43"/>
        <v>14.987350488999999</v>
      </c>
      <c r="AP227" s="9"/>
      <c r="AQ227" s="22">
        <v>0.70724500000000001</v>
      </c>
      <c r="AR227" s="22">
        <v>229.04400000000001</v>
      </c>
      <c r="AS227" s="22">
        <v>-1.5295400000000001E-2</v>
      </c>
      <c r="AT227" s="22">
        <v>217</v>
      </c>
      <c r="AU227" s="22">
        <v>0.70666499999999999</v>
      </c>
      <c r="AV227">
        <f t="shared" si="44"/>
        <v>15.295400000000001</v>
      </c>
      <c r="AW227">
        <f t="shared" si="45"/>
        <v>10.817595173000001</v>
      </c>
      <c r="AX227" s="9"/>
      <c r="AY227" s="22">
        <v>0.99273699999999998</v>
      </c>
      <c r="AZ227" s="22">
        <v>263.38400000000001</v>
      </c>
      <c r="BA227" s="22">
        <v>-1.4904799999999999E-2</v>
      </c>
      <c r="BB227" s="22">
        <v>217</v>
      </c>
      <c r="BC227" s="22">
        <v>0.99212599999999995</v>
      </c>
      <c r="BD227">
        <f t="shared" si="46"/>
        <v>14.9048</v>
      </c>
      <c r="BE227">
        <f t="shared" si="47"/>
        <v>14.7965464376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51.250599999999999</v>
      </c>
      <c r="I228" s="22">
        <v>-1.5643299999999999E-2</v>
      </c>
      <c r="J228" s="22">
        <v>218</v>
      </c>
      <c r="K228" s="22">
        <v>0.70144700000000004</v>
      </c>
      <c r="L228">
        <f t="shared" si="36"/>
        <v>15.643299999999998</v>
      </c>
      <c r="M228">
        <f t="shared" si="37"/>
        <v>10.984866049699999</v>
      </c>
      <c r="N228" s="9"/>
      <c r="O228" s="22">
        <v>0.99777199999999999</v>
      </c>
      <c r="P228" s="22">
        <v>100.67700000000001</v>
      </c>
      <c r="Q228" s="22">
        <v>-1.5213000000000001E-2</v>
      </c>
      <c r="R228" s="22">
        <v>218</v>
      </c>
      <c r="S228" s="22">
        <v>0.99700900000000003</v>
      </c>
      <c r="T228">
        <f t="shared" si="38"/>
        <v>15.213000000000001</v>
      </c>
      <c r="U228">
        <f t="shared" si="39"/>
        <v>15.179105436</v>
      </c>
      <c r="X228" s="9"/>
      <c r="Y228" s="22">
        <v>0.70220899999999997</v>
      </c>
      <c r="Z228" s="22">
        <v>130.13399999999999</v>
      </c>
      <c r="AA228" s="22">
        <v>-1.5518199999999999E-2</v>
      </c>
      <c r="AB228" s="22">
        <v>218</v>
      </c>
      <c r="AC228" s="22">
        <v>0.70153799999999999</v>
      </c>
      <c r="AD228">
        <f t="shared" si="40"/>
        <v>15.5182</v>
      </c>
      <c r="AE228">
        <f t="shared" si="41"/>
        <v>10.8970197038</v>
      </c>
      <c r="AF228" s="9"/>
      <c r="AG228" s="22">
        <v>0.99777199999999999</v>
      </c>
      <c r="AH228" s="22">
        <v>179.608</v>
      </c>
      <c r="AI228" s="22">
        <v>-1.51062E-2</v>
      </c>
      <c r="AJ228" s="22">
        <v>218</v>
      </c>
      <c r="AK228" s="22">
        <v>0.99700900000000003</v>
      </c>
      <c r="AL228">
        <f t="shared" si="42"/>
        <v>15.106199999999999</v>
      </c>
      <c r="AM228">
        <f t="shared" si="43"/>
        <v>15.0725433864</v>
      </c>
      <c r="AP228" s="9"/>
      <c r="AQ228" s="22">
        <v>0.70220899999999997</v>
      </c>
      <c r="AR228" s="22">
        <v>229.054</v>
      </c>
      <c r="AS228" s="22">
        <v>-1.53107E-2</v>
      </c>
      <c r="AT228" s="22">
        <v>218</v>
      </c>
      <c r="AU228" s="22">
        <v>0.701569</v>
      </c>
      <c r="AV228">
        <f t="shared" si="44"/>
        <v>15.310700000000001</v>
      </c>
      <c r="AW228">
        <f t="shared" si="45"/>
        <v>10.751311336300001</v>
      </c>
      <c r="AX228" s="9"/>
      <c r="AY228" s="22">
        <v>0.99777199999999999</v>
      </c>
      <c r="AZ228" s="22">
        <v>263.39400000000001</v>
      </c>
      <c r="BA228" s="22">
        <v>-1.4904799999999999E-2</v>
      </c>
      <c r="BB228" s="22">
        <v>218</v>
      </c>
      <c r="BC228" s="22">
        <v>0.99700900000000003</v>
      </c>
      <c r="BD228">
        <f t="shared" si="46"/>
        <v>14.9048</v>
      </c>
      <c r="BE228">
        <f t="shared" si="47"/>
        <v>14.8715921056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51.2607</v>
      </c>
      <c r="I229" s="22">
        <v>-1.5649400000000001E-2</v>
      </c>
      <c r="J229" s="22">
        <v>219</v>
      </c>
      <c r="K229" s="22">
        <v>0.69647199999999998</v>
      </c>
      <c r="L229">
        <f t="shared" si="36"/>
        <v>15.6494</v>
      </c>
      <c r="M229">
        <f t="shared" si="37"/>
        <v>10.9103547956</v>
      </c>
      <c r="N229" s="9"/>
      <c r="O229" s="22">
        <v>1.00281</v>
      </c>
      <c r="P229" s="22">
        <v>100.687</v>
      </c>
      <c r="Q229" s="22">
        <v>-1.5203899999999999E-2</v>
      </c>
      <c r="R229" s="22">
        <v>219</v>
      </c>
      <c r="S229" s="22">
        <v>1.0018899999999999</v>
      </c>
      <c r="T229">
        <f t="shared" si="38"/>
        <v>15.203899999999999</v>
      </c>
      <c r="U229">
        <f t="shared" si="39"/>
        <v>15.246622958999998</v>
      </c>
      <c r="X229" s="9"/>
      <c r="Y229" s="22">
        <v>0.69717399999999996</v>
      </c>
      <c r="Z229" s="22">
        <v>130.14400000000001</v>
      </c>
      <c r="AA229" s="22">
        <v>-1.55243E-2</v>
      </c>
      <c r="AB229" s="22">
        <v>219</v>
      </c>
      <c r="AC229" s="22">
        <v>0.69659400000000005</v>
      </c>
      <c r="AD229">
        <f t="shared" si="40"/>
        <v>15.5243</v>
      </c>
      <c r="AE229">
        <f t="shared" si="41"/>
        <v>10.823138328199999</v>
      </c>
      <c r="AF229" s="9"/>
      <c r="AG229" s="22">
        <v>1.00281</v>
      </c>
      <c r="AH229" s="22">
        <v>179.61799999999999</v>
      </c>
      <c r="AI229" s="22">
        <v>-1.5109300000000001E-2</v>
      </c>
      <c r="AJ229" s="22">
        <v>219</v>
      </c>
      <c r="AK229" s="22">
        <v>1.00159</v>
      </c>
      <c r="AL229">
        <f t="shared" si="42"/>
        <v>15.109300000000001</v>
      </c>
      <c r="AM229">
        <f t="shared" si="43"/>
        <v>15.151757133</v>
      </c>
      <c r="AP229" s="9"/>
      <c r="AQ229" s="22">
        <v>0.69717399999999996</v>
      </c>
      <c r="AR229" s="22">
        <v>229.06399999999999</v>
      </c>
      <c r="AS229" s="22">
        <v>-1.5341199999999999E-2</v>
      </c>
      <c r="AT229" s="22">
        <v>219</v>
      </c>
      <c r="AU229" s="22">
        <v>0.69647199999999998</v>
      </c>
      <c r="AV229">
        <f t="shared" si="44"/>
        <v>15.341199999999999</v>
      </c>
      <c r="AW229">
        <f t="shared" si="45"/>
        <v>10.695485768799999</v>
      </c>
      <c r="AX229" s="9"/>
      <c r="AY229" s="22">
        <v>1.00281</v>
      </c>
      <c r="AZ229" s="22">
        <v>263.404</v>
      </c>
      <c r="BA229" s="22">
        <v>-1.4904799999999999E-2</v>
      </c>
      <c r="BB229" s="22">
        <v>219</v>
      </c>
      <c r="BC229" s="22">
        <v>1.0022</v>
      </c>
      <c r="BD229">
        <f t="shared" si="46"/>
        <v>14.9048</v>
      </c>
      <c r="BE229">
        <f t="shared" si="47"/>
        <v>14.946682487999999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51.270800000000001</v>
      </c>
      <c r="I230" s="22">
        <v>-1.5655499999999999E-2</v>
      </c>
      <c r="J230" s="22">
        <v>220</v>
      </c>
      <c r="K230" s="22">
        <v>0.69146700000000005</v>
      </c>
      <c r="L230">
        <f t="shared" si="36"/>
        <v>15.6555</v>
      </c>
      <c r="M230">
        <f t="shared" si="37"/>
        <v>10.835782114499999</v>
      </c>
      <c r="N230" s="9"/>
      <c r="O230" s="22">
        <v>1.0078400000000001</v>
      </c>
      <c r="P230" s="22">
        <v>100.697</v>
      </c>
      <c r="Q230" s="22">
        <v>-1.51886E-2</v>
      </c>
      <c r="R230" s="22">
        <v>220</v>
      </c>
      <c r="S230" s="22">
        <v>1.00708</v>
      </c>
      <c r="T230">
        <f t="shared" si="38"/>
        <v>15.188599999999999</v>
      </c>
      <c r="U230">
        <f t="shared" si="39"/>
        <v>15.307678624000001</v>
      </c>
      <c r="X230" s="9"/>
      <c r="Y230" s="22">
        <v>0.69213899999999995</v>
      </c>
      <c r="Z230" s="22">
        <v>130.154</v>
      </c>
      <c r="AA230" s="22">
        <v>-1.5533399999999999E-2</v>
      </c>
      <c r="AB230" s="22">
        <v>220</v>
      </c>
      <c r="AC230" s="22">
        <v>0.69146700000000005</v>
      </c>
      <c r="AD230">
        <f t="shared" si="40"/>
        <v>15.533399999999999</v>
      </c>
      <c r="AE230">
        <f t="shared" si="41"/>
        <v>10.751271942599999</v>
      </c>
      <c r="AF230" s="9"/>
      <c r="AG230" s="22">
        <v>1.0078400000000001</v>
      </c>
      <c r="AH230" s="22">
        <v>179.62799999999999</v>
      </c>
      <c r="AI230" s="22">
        <v>-1.51062E-2</v>
      </c>
      <c r="AJ230" s="22">
        <v>220</v>
      </c>
      <c r="AK230" s="22">
        <v>1.0061599999999999</v>
      </c>
      <c r="AL230">
        <f t="shared" si="42"/>
        <v>15.106199999999999</v>
      </c>
      <c r="AM230">
        <f t="shared" si="43"/>
        <v>15.224632608</v>
      </c>
      <c r="AP230" s="9"/>
      <c r="AQ230" s="22">
        <v>0.69213899999999995</v>
      </c>
      <c r="AR230" s="22">
        <v>229.07400000000001</v>
      </c>
      <c r="AS230" s="22">
        <v>-1.53595E-2</v>
      </c>
      <c r="AT230" s="22">
        <v>220</v>
      </c>
      <c r="AU230" s="22">
        <v>0.69146700000000005</v>
      </c>
      <c r="AV230">
        <f t="shared" si="44"/>
        <v>15.359500000000001</v>
      </c>
      <c r="AW230">
        <f t="shared" si="45"/>
        <v>10.6309089705</v>
      </c>
      <c r="AX230" s="9"/>
      <c r="AY230" s="22">
        <v>1.0078400000000001</v>
      </c>
      <c r="AZ230" s="22">
        <v>263.41399999999999</v>
      </c>
      <c r="BA230" s="22">
        <v>-1.4898700000000001E-2</v>
      </c>
      <c r="BB230" s="22">
        <v>220</v>
      </c>
      <c r="BC230" s="22">
        <v>1.00739</v>
      </c>
      <c r="BD230">
        <f t="shared" si="46"/>
        <v>14.898700000000002</v>
      </c>
      <c r="BE230">
        <f t="shared" si="47"/>
        <v>15.015505808000002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51.280799999999999</v>
      </c>
      <c r="I231" s="22">
        <v>-1.5658600000000002E-2</v>
      </c>
      <c r="J231" s="22">
        <v>221</v>
      </c>
      <c r="K231" s="22">
        <v>0.68637099999999995</v>
      </c>
      <c r="L231">
        <f t="shared" si="36"/>
        <v>15.658600000000002</v>
      </c>
      <c r="M231">
        <f t="shared" si="37"/>
        <v>10.759071035800002</v>
      </c>
      <c r="N231" s="9"/>
      <c r="O231" s="22">
        <v>1.01288</v>
      </c>
      <c r="P231" s="22">
        <v>100.70699999999999</v>
      </c>
      <c r="Q231" s="22">
        <v>-1.51825E-2</v>
      </c>
      <c r="R231" s="22">
        <v>221</v>
      </c>
      <c r="S231" s="22">
        <v>1.01166</v>
      </c>
      <c r="T231">
        <f t="shared" si="38"/>
        <v>15.182499999999999</v>
      </c>
      <c r="U231">
        <f t="shared" si="39"/>
        <v>15.3780506</v>
      </c>
      <c r="X231" s="9"/>
      <c r="Y231" s="22">
        <v>0.68710300000000002</v>
      </c>
      <c r="Z231" s="22">
        <v>130.16399999999999</v>
      </c>
      <c r="AA231" s="22">
        <v>-1.55426E-2</v>
      </c>
      <c r="AB231" s="22">
        <v>221</v>
      </c>
      <c r="AC231" s="22">
        <v>0.68630999999999998</v>
      </c>
      <c r="AD231">
        <f t="shared" si="40"/>
        <v>15.5426</v>
      </c>
      <c r="AE231">
        <f t="shared" si="41"/>
        <v>10.679367087800001</v>
      </c>
      <c r="AF231" s="9"/>
      <c r="AG231" s="22">
        <v>1.01288</v>
      </c>
      <c r="AH231" s="22">
        <v>179.63800000000001</v>
      </c>
      <c r="AI231" s="22">
        <v>-1.5096999999999999E-2</v>
      </c>
      <c r="AJ231" s="22">
        <v>221</v>
      </c>
      <c r="AK231" s="22">
        <v>1.01196</v>
      </c>
      <c r="AL231">
        <f t="shared" si="42"/>
        <v>15.097</v>
      </c>
      <c r="AM231">
        <f t="shared" si="43"/>
        <v>15.29144936</v>
      </c>
      <c r="AP231" s="9"/>
      <c r="AQ231" s="22">
        <v>0.68710300000000002</v>
      </c>
      <c r="AR231" s="22">
        <v>229.084</v>
      </c>
      <c r="AS231" s="22">
        <v>-1.53595E-2</v>
      </c>
      <c r="AT231" s="22">
        <v>221</v>
      </c>
      <c r="AU231" s="22">
        <v>0.68649300000000002</v>
      </c>
      <c r="AV231">
        <f t="shared" si="44"/>
        <v>15.359500000000001</v>
      </c>
      <c r="AW231">
        <f t="shared" si="45"/>
        <v>10.5535585285</v>
      </c>
      <c r="AX231" s="9"/>
      <c r="AY231" s="22">
        <v>1.01288</v>
      </c>
      <c r="AZ231" s="22">
        <v>263.42399999999998</v>
      </c>
      <c r="BA231" s="22">
        <v>-1.4892600000000001E-2</v>
      </c>
      <c r="BB231" s="22">
        <v>221</v>
      </c>
      <c r="BC231" s="22">
        <v>1.01257</v>
      </c>
      <c r="BD231">
        <f t="shared" si="46"/>
        <v>14.8926</v>
      </c>
      <c r="BE231">
        <f t="shared" si="47"/>
        <v>15.084416687999999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51.290900000000001</v>
      </c>
      <c r="I232" s="22">
        <v>-1.56647E-2</v>
      </c>
      <c r="J232" s="22">
        <v>222</v>
      </c>
      <c r="K232" s="22">
        <v>0.68133500000000002</v>
      </c>
      <c r="L232">
        <f t="shared" si="36"/>
        <v>15.6647</v>
      </c>
      <c r="M232">
        <f t="shared" si="37"/>
        <v>10.6843905996</v>
      </c>
      <c r="N232" s="9"/>
      <c r="O232" s="22">
        <v>1.0179100000000001</v>
      </c>
      <c r="P232" s="22">
        <v>100.717</v>
      </c>
      <c r="Q232" s="22">
        <v>-1.51764E-2</v>
      </c>
      <c r="R232" s="22">
        <v>222</v>
      </c>
      <c r="S232" s="22">
        <v>1.01715</v>
      </c>
      <c r="T232">
        <f t="shared" si="38"/>
        <v>15.176399999999999</v>
      </c>
      <c r="U232">
        <f t="shared" si="39"/>
        <v>15.448209324</v>
      </c>
      <c r="X232" s="9"/>
      <c r="Y232" s="22">
        <v>0.68206800000000001</v>
      </c>
      <c r="Z232" s="22">
        <v>130.17400000000001</v>
      </c>
      <c r="AA232" s="22">
        <v>-1.5551799999999999E-2</v>
      </c>
      <c r="AB232" s="22">
        <v>222</v>
      </c>
      <c r="AC232" s="22">
        <v>0.68127400000000005</v>
      </c>
      <c r="AD232">
        <f t="shared" si="40"/>
        <v>15.5518</v>
      </c>
      <c r="AE232">
        <f t="shared" si="41"/>
        <v>10.6073851224</v>
      </c>
      <c r="AF232" s="9"/>
      <c r="AG232" s="22">
        <v>1.0179100000000001</v>
      </c>
      <c r="AH232" s="22">
        <v>179.648</v>
      </c>
      <c r="AI232" s="22">
        <v>-1.5075699999999999E-2</v>
      </c>
      <c r="AJ232" s="22">
        <v>222</v>
      </c>
      <c r="AK232" s="22">
        <v>1.01715</v>
      </c>
      <c r="AL232">
        <f t="shared" si="42"/>
        <v>15.075699999999999</v>
      </c>
      <c r="AM232">
        <f t="shared" si="43"/>
        <v>15.345705787</v>
      </c>
      <c r="AP232" s="9"/>
      <c r="AQ232" s="22">
        <v>0.68206800000000001</v>
      </c>
      <c r="AR232" s="22">
        <v>229.09399999999999</v>
      </c>
      <c r="AS232" s="22">
        <v>-1.53656E-2</v>
      </c>
      <c r="AT232" s="22">
        <v>222</v>
      </c>
      <c r="AU232" s="22">
        <v>0.68136600000000003</v>
      </c>
      <c r="AV232">
        <f t="shared" si="44"/>
        <v>15.365600000000001</v>
      </c>
      <c r="AW232">
        <f t="shared" si="45"/>
        <v>10.480384060800001</v>
      </c>
      <c r="AX232" s="9"/>
      <c r="AY232" s="22">
        <v>1.0179100000000001</v>
      </c>
      <c r="AZ232" s="22">
        <v>263.43400000000003</v>
      </c>
      <c r="BA232" s="22">
        <v>-1.4892600000000001E-2</v>
      </c>
      <c r="BB232" s="22">
        <v>222</v>
      </c>
      <c r="BC232" s="22">
        <v>1.01685</v>
      </c>
      <c r="BD232">
        <f t="shared" si="46"/>
        <v>14.8926</v>
      </c>
      <c r="BE232">
        <f t="shared" si="47"/>
        <v>15.159326466000001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51.301000000000002</v>
      </c>
      <c r="I233" s="22">
        <v>-1.56647E-2</v>
      </c>
      <c r="J233" s="22">
        <v>223</v>
      </c>
      <c r="K233" s="22">
        <v>0.67642199999999997</v>
      </c>
      <c r="L233">
        <f t="shared" si="36"/>
        <v>15.6647</v>
      </c>
      <c r="M233">
        <f t="shared" si="37"/>
        <v>10.605503170399999</v>
      </c>
      <c r="N233" s="9"/>
      <c r="O233" s="22">
        <v>1.02295</v>
      </c>
      <c r="P233" s="22">
        <v>100.727</v>
      </c>
      <c r="Q233" s="22">
        <v>-1.5179399999999999E-2</v>
      </c>
      <c r="R233" s="22">
        <v>223</v>
      </c>
      <c r="S233" s="22">
        <v>1.02203</v>
      </c>
      <c r="T233">
        <f t="shared" si="38"/>
        <v>15.179399999999999</v>
      </c>
      <c r="U233">
        <f t="shared" si="39"/>
        <v>15.52776723</v>
      </c>
      <c r="X233" s="9"/>
      <c r="Y233" s="22">
        <v>0.67703199999999997</v>
      </c>
      <c r="Z233" s="22">
        <v>130.184</v>
      </c>
      <c r="AA233" s="22">
        <v>-1.5551799999999999E-2</v>
      </c>
      <c r="AB233" s="22">
        <v>223</v>
      </c>
      <c r="AC233" s="22">
        <v>0.67642199999999997</v>
      </c>
      <c r="AD233">
        <f t="shared" si="40"/>
        <v>15.5518</v>
      </c>
      <c r="AE233">
        <f t="shared" si="41"/>
        <v>10.5290662576</v>
      </c>
      <c r="AF233" s="9"/>
      <c r="AG233" s="22">
        <v>1.02295</v>
      </c>
      <c r="AH233" s="22">
        <v>179.65799999999999</v>
      </c>
      <c r="AI233" s="22">
        <v>-1.50543E-2</v>
      </c>
      <c r="AJ233" s="22">
        <v>223</v>
      </c>
      <c r="AK233" s="22">
        <v>1.02203</v>
      </c>
      <c r="AL233">
        <f t="shared" si="42"/>
        <v>15.0543</v>
      </c>
      <c r="AM233">
        <f t="shared" si="43"/>
        <v>15.399796185</v>
      </c>
      <c r="AP233" s="9"/>
      <c r="AQ233" s="22">
        <v>0.67703199999999997</v>
      </c>
      <c r="AR233" s="22">
        <v>229.10400000000001</v>
      </c>
      <c r="AS233" s="22">
        <v>-1.5362499999999999E-2</v>
      </c>
      <c r="AT233" s="22">
        <v>223</v>
      </c>
      <c r="AU233" s="22">
        <v>0.67639199999999999</v>
      </c>
      <c r="AV233">
        <f t="shared" si="44"/>
        <v>15.362499999999999</v>
      </c>
      <c r="AW233">
        <f t="shared" si="45"/>
        <v>10.400904099999998</v>
      </c>
      <c r="AX233" s="9"/>
      <c r="AY233" s="22">
        <v>1.02295</v>
      </c>
      <c r="AZ233" s="22">
        <v>263.44400000000002</v>
      </c>
      <c r="BA233" s="22">
        <v>-1.48956E-2</v>
      </c>
      <c r="BB233" s="22">
        <v>223</v>
      </c>
      <c r="BC233" s="22">
        <v>1.02142</v>
      </c>
      <c r="BD233">
        <f t="shared" si="46"/>
        <v>14.8956</v>
      </c>
      <c r="BE233">
        <f t="shared" si="47"/>
        <v>15.237454019999999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51.311</v>
      </c>
      <c r="I234" s="22">
        <v>-1.56647E-2</v>
      </c>
      <c r="J234" s="22">
        <v>224</v>
      </c>
      <c r="K234" s="22">
        <v>0.67120400000000002</v>
      </c>
      <c r="L234">
        <f t="shared" si="36"/>
        <v>15.6647</v>
      </c>
      <c r="M234">
        <f t="shared" si="37"/>
        <v>10.5266314059</v>
      </c>
      <c r="N234" s="9"/>
      <c r="O234" s="22">
        <v>1.0279799999999999</v>
      </c>
      <c r="P234" s="22">
        <v>100.73699999999999</v>
      </c>
      <c r="Q234" s="22">
        <v>-1.5185499999999999E-2</v>
      </c>
      <c r="R234" s="22">
        <v>224</v>
      </c>
      <c r="S234" s="22">
        <v>1.02722</v>
      </c>
      <c r="T234">
        <f t="shared" si="38"/>
        <v>15.185499999999999</v>
      </c>
      <c r="U234">
        <f t="shared" si="39"/>
        <v>15.610390289999998</v>
      </c>
      <c r="X234" s="9"/>
      <c r="Y234" s="22">
        <v>0.67199699999999996</v>
      </c>
      <c r="Z234" s="22">
        <v>130.19499999999999</v>
      </c>
      <c r="AA234" s="22">
        <v>-1.55579E-2</v>
      </c>
      <c r="AB234" s="22">
        <v>224</v>
      </c>
      <c r="AC234" s="22">
        <v>0.67135599999999995</v>
      </c>
      <c r="AD234">
        <f t="shared" si="40"/>
        <v>15.5579</v>
      </c>
      <c r="AE234">
        <f t="shared" si="41"/>
        <v>10.4548621263</v>
      </c>
      <c r="AF234" s="9"/>
      <c r="AG234" s="22">
        <v>1.0279799999999999</v>
      </c>
      <c r="AH234" s="22">
        <v>179.66800000000001</v>
      </c>
      <c r="AI234" s="22">
        <v>-1.50513E-2</v>
      </c>
      <c r="AJ234" s="22">
        <v>224</v>
      </c>
      <c r="AK234" s="22">
        <v>1.02661</v>
      </c>
      <c r="AL234">
        <f t="shared" si="42"/>
        <v>15.051299999999999</v>
      </c>
      <c r="AM234">
        <f t="shared" si="43"/>
        <v>15.472435373999998</v>
      </c>
      <c r="AP234" s="9"/>
      <c r="AQ234" s="22">
        <v>0.67199699999999996</v>
      </c>
      <c r="AR234" s="22">
        <v>229.114</v>
      </c>
      <c r="AS234" s="22">
        <v>-1.5368700000000001E-2</v>
      </c>
      <c r="AT234" s="22">
        <v>224</v>
      </c>
      <c r="AU234" s="22">
        <v>0.67129499999999998</v>
      </c>
      <c r="AV234">
        <f t="shared" si="44"/>
        <v>15.3687</v>
      </c>
      <c r="AW234">
        <f t="shared" si="45"/>
        <v>10.327720293899999</v>
      </c>
      <c r="AX234" s="9"/>
      <c r="AY234" s="22">
        <v>1.0279799999999999</v>
      </c>
      <c r="AZ234" s="22">
        <v>263.45499999999998</v>
      </c>
      <c r="BA234" s="22">
        <v>-1.48865E-2</v>
      </c>
      <c r="BB234" s="22">
        <v>224</v>
      </c>
      <c r="BC234" s="22">
        <v>1.0269200000000001</v>
      </c>
      <c r="BD234">
        <f t="shared" si="46"/>
        <v>14.8865</v>
      </c>
      <c r="BE234">
        <f t="shared" si="47"/>
        <v>15.303024269999998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51.321100000000001</v>
      </c>
      <c r="I235" s="22">
        <v>-1.5661600000000001E-2</v>
      </c>
      <c r="J235" s="22">
        <v>225</v>
      </c>
      <c r="K235" s="22">
        <v>0.66629000000000005</v>
      </c>
      <c r="L235">
        <f t="shared" si="36"/>
        <v>15.661600000000002</v>
      </c>
      <c r="M235">
        <f t="shared" si="37"/>
        <v>10.445692059200002</v>
      </c>
      <c r="N235" s="9"/>
      <c r="O235" s="22">
        <v>1.03302</v>
      </c>
      <c r="P235" s="22">
        <v>100.748</v>
      </c>
      <c r="Q235" s="22">
        <v>-1.5191700000000001E-2</v>
      </c>
      <c r="R235" s="22">
        <v>225</v>
      </c>
      <c r="S235" s="22">
        <v>1.0318000000000001</v>
      </c>
      <c r="T235">
        <f t="shared" si="38"/>
        <v>15.191700000000001</v>
      </c>
      <c r="U235">
        <f t="shared" si="39"/>
        <v>15.693329934000001</v>
      </c>
      <c r="X235" s="9"/>
      <c r="Y235" s="22">
        <v>0.66696200000000005</v>
      </c>
      <c r="Z235" s="22">
        <v>130.20500000000001</v>
      </c>
      <c r="AA235" s="22">
        <v>-1.55701E-2</v>
      </c>
      <c r="AB235" s="22">
        <v>225</v>
      </c>
      <c r="AC235" s="22">
        <v>0.66632100000000005</v>
      </c>
      <c r="AD235">
        <f t="shared" si="40"/>
        <v>15.5701</v>
      </c>
      <c r="AE235">
        <f t="shared" si="41"/>
        <v>10.384665036200001</v>
      </c>
      <c r="AF235" s="9"/>
      <c r="AG235" s="22">
        <v>1.03302</v>
      </c>
      <c r="AH235" s="22">
        <v>179.678</v>
      </c>
      <c r="AI235" s="22">
        <v>-1.5042099999999999E-2</v>
      </c>
      <c r="AJ235" s="22">
        <v>225</v>
      </c>
      <c r="AK235" s="22">
        <v>1.03271</v>
      </c>
      <c r="AL235">
        <f t="shared" si="42"/>
        <v>15.0421</v>
      </c>
      <c r="AM235">
        <f t="shared" si="43"/>
        <v>15.538790142</v>
      </c>
      <c r="AP235" s="9"/>
      <c r="AQ235" s="22">
        <v>0.66696200000000005</v>
      </c>
      <c r="AR235" s="22">
        <v>229.124</v>
      </c>
      <c r="AS235" s="22">
        <v>-1.53778E-2</v>
      </c>
      <c r="AT235" s="22">
        <v>225</v>
      </c>
      <c r="AU235" s="22">
        <v>0.66629000000000005</v>
      </c>
      <c r="AV235">
        <f t="shared" si="44"/>
        <v>15.377800000000001</v>
      </c>
      <c r="AW235">
        <f t="shared" si="45"/>
        <v>10.256408243600001</v>
      </c>
      <c r="AX235" s="9"/>
      <c r="AY235" s="22">
        <v>1.03302</v>
      </c>
      <c r="AZ235" s="22">
        <v>263.46499999999997</v>
      </c>
      <c r="BA235" s="22">
        <v>-1.4865099999999999E-2</v>
      </c>
      <c r="BB235" s="22">
        <v>225</v>
      </c>
      <c r="BC235" s="22">
        <v>1.0318000000000001</v>
      </c>
      <c r="BD235">
        <f t="shared" si="46"/>
        <v>14.8651</v>
      </c>
      <c r="BE235">
        <f t="shared" si="47"/>
        <v>15.355945602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51.331200000000003</v>
      </c>
      <c r="I236" s="22">
        <v>-1.5658600000000002E-2</v>
      </c>
      <c r="J236" s="22">
        <v>226</v>
      </c>
      <c r="K236" s="22">
        <v>0.66125500000000004</v>
      </c>
      <c r="L236">
        <f t="shared" si="36"/>
        <v>15.658600000000002</v>
      </c>
      <c r="M236">
        <f t="shared" si="37"/>
        <v>10.364834463600001</v>
      </c>
      <c r="N236" s="9"/>
      <c r="O236" s="22">
        <v>1.03806</v>
      </c>
      <c r="P236" s="22">
        <v>100.758</v>
      </c>
      <c r="Q236" s="22">
        <v>-1.5191700000000001E-2</v>
      </c>
      <c r="R236" s="22">
        <v>226</v>
      </c>
      <c r="S236" s="22">
        <v>1.0369900000000001</v>
      </c>
      <c r="T236">
        <f t="shared" si="38"/>
        <v>15.191700000000001</v>
      </c>
      <c r="U236">
        <f t="shared" si="39"/>
        <v>15.769896102000001</v>
      </c>
      <c r="X236" s="9"/>
      <c r="Y236" s="22">
        <v>0.66192600000000001</v>
      </c>
      <c r="Z236" s="22">
        <v>130.215</v>
      </c>
      <c r="AA236" s="22">
        <v>-1.55579E-2</v>
      </c>
      <c r="AB236" s="22">
        <v>226</v>
      </c>
      <c r="AC236" s="22">
        <v>0.66122400000000003</v>
      </c>
      <c r="AD236">
        <f t="shared" si="40"/>
        <v>15.5579</v>
      </c>
      <c r="AE236">
        <f t="shared" si="41"/>
        <v>10.2981785154</v>
      </c>
      <c r="AF236" s="9"/>
      <c r="AG236" s="22">
        <v>1.03806</v>
      </c>
      <c r="AH236" s="22">
        <v>179.68799999999999</v>
      </c>
      <c r="AI236" s="22">
        <v>-1.5029900000000001E-2</v>
      </c>
      <c r="AJ236" s="22">
        <v>226</v>
      </c>
      <c r="AK236" s="22">
        <v>1.03729</v>
      </c>
      <c r="AL236">
        <f t="shared" si="42"/>
        <v>15.029900000000001</v>
      </c>
      <c r="AM236">
        <f t="shared" si="43"/>
        <v>15.601937994000002</v>
      </c>
      <c r="AP236" s="9"/>
      <c r="AQ236" s="22">
        <v>0.66192600000000001</v>
      </c>
      <c r="AR236" s="22">
        <v>229.13499999999999</v>
      </c>
      <c r="AS236" s="22">
        <v>-1.5380899999999999E-2</v>
      </c>
      <c r="AT236" s="22">
        <v>226</v>
      </c>
      <c r="AU236" s="22">
        <v>0.66122400000000003</v>
      </c>
      <c r="AV236">
        <f t="shared" si="44"/>
        <v>15.380899999999999</v>
      </c>
      <c r="AW236">
        <f t="shared" si="45"/>
        <v>10.1810176134</v>
      </c>
      <c r="AX236" s="9"/>
      <c r="AY236" s="22">
        <v>1.03806</v>
      </c>
      <c r="AZ236" s="22">
        <v>263.47500000000002</v>
      </c>
      <c r="BA236" s="22">
        <v>-1.48468E-2</v>
      </c>
      <c r="BB236" s="22">
        <v>226</v>
      </c>
      <c r="BC236" s="22">
        <v>1.03729</v>
      </c>
      <c r="BD236">
        <f t="shared" si="46"/>
        <v>14.8468</v>
      </c>
      <c r="BE236">
        <f t="shared" si="47"/>
        <v>15.411869208000001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51.341299999999997</v>
      </c>
      <c r="I237" s="22">
        <v>-1.5655499999999999E-2</v>
      </c>
      <c r="J237" s="22">
        <v>227</v>
      </c>
      <c r="K237" s="22">
        <v>0.65625</v>
      </c>
      <c r="L237">
        <f t="shared" si="36"/>
        <v>15.6555</v>
      </c>
      <c r="M237">
        <f t="shared" si="37"/>
        <v>10.2839570505</v>
      </c>
      <c r="N237" s="9"/>
      <c r="O237" s="22">
        <v>1.0430900000000001</v>
      </c>
      <c r="P237" s="22">
        <v>100.768</v>
      </c>
      <c r="Q237" s="22">
        <v>-1.5179399999999999E-2</v>
      </c>
      <c r="R237" s="22">
        <v>227</v>
      </c>
      <c r="S237" s="22">
        <v>1.04156</v>
      </c>
      <c r="T237">
        <f t="shared" si="38"/>
        <v>15.179399999999999</v>
      </c>
      <c r="U237">
        <f t="shared" si="39"/>
        <v>15.833480346</v>
      </c>
      <c r="X237" s="9"/>
      <c r="Y237" s="22">
        <v>0.656891</v>
      </c>
      <c r="Z237" s="22">
        <v>130.22499999999999</v>
      </c>
      <c r="AA237" s="22">
        <v>-1.5560900000000001E-2</v>
      </c>
      <c r="AB237" s="22">
        <v>227</v>
      </c>
      <c r="AC237" s="22">
        <v>0.65625</v>
      </c>
      <c r="AD237">
        <f t="shared" si="40"/>
        <v>15.5609</v>
      </c>
      <c r="AE237">
        <f t="shared" si="41"/>
        <v>10.2218151619</v>
      </c>
      <c r="AF237" s="9"/>
      <c r="AG237" s="22">
        <v>1.0430900000000001</v>
      </c>
      <c r="AH237" s="22">
        <v>179.69800000000001</v>
      </c>
      <c r="AI237" s="22">
        <v>-1.5020800000000001E-2</v>
      </c>
      <c r="AJ237" s="22">
        <v>227</v>
      </c>
      <c r="AK237" s="22">
        <v>1.04156</v>
      </c>
      <c r="AL237">
        <f t="shared" si="42"/>
        <v>15.020800000000001</v>
      </c>
      <c r="AM237">
        <f t="shared" si="43"/>
        <v>15.668046272000002</v>
      </c>
      <c r="AP237" s="9"/>
      <c r="AQ237" s="22">
        <v>0.656891</v>
      </c>
      <c r="AR237" s="22">
        <v>229.14500000000001</v>
      </c>
      <c r="AS237" s="22">
        <v>-1.5383900000000001E-2</v>
      </c>
      <c r="AT237" s="22">
        <v>227</v>
      </c>
      <c r="AU237" s="22">
        <v>0.65618900000000002</v>
      </c>
      <c r="AV237">
        <f t="shared" si="44"/>
        <v>15.383900000000001</v>
      </c>
      <c r="AW237">
        <f t="shared" si="45"/>
        <v>10.1055454549</v>
      </c>
      <c r="AX237" s="9"/>
      <c r="AY237" s="22">
        <v>1.0430900000000001</v>
      </c>
      <c r="AZ237" s="22">
        <v>263.48500000000001</v>
      </c>
      <c r="BA237" s="22">
        <v>-1.48346E-2</v>
      </c>
      <c r="BB237" s="22">
        <v>227</v>
      </c>
      <c r="BC237" s="22">
        <v>1.0421800000000001</v>
      </c>
      <c r="BD237">
        <f t="shared" si="46"/>
        <v>14.8346</v>
      </c>
      <c r="BE237">
        <f t="shared" si="47"/>
        <v>15.473822914000001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51.351300000000002</v>
      </c>
      <c r="I238" s="22">
        <v>-1.5649400000000001E-2</v>
      </c>
      <c r="J238" s="22">
        <v>228</v>
      </c>
      <c r="K238" s="22">
        <v>0.65109300000000003</v>
      </c>
      <c r="L238">
        <f t="shared" si="36"/>
        <v>15.6494</v>
      </c>
      <c r="M238">
        <f t="shared" si="37"/>
        <v>10.201139636999999</v>
      </c>
      <c r="N238" s="9"/>
      <c r="O238" s="22">
        <v>1.04813</v>
      </c>
      <c r="P238" s="22">
        <v>100.77800000000001</v>
      </c>
      <c r="Q238" s="22">
        <v>-1.5164199999999999E-2</v>
      </c>
      <c r="R238" s="22">
        <v>228</v>
      </c>
      <c r="S238" s="22">
        <v>1.0473600000000001</v>
      </c>
      <c r="T238">
        <f t="shared" si="38"/>
        <v>15.164199999999999</v>
      </c>
      <c r="U238">
        <f t="shared" si="39"/>
        <v>15.894052945999999</v>
      </c>
      <c r="X238" s="9"/>
      <c r="Y238" s="22">
        <v>0.65185499999999996</v>
      </c>
      <c r="Z238" s="22">
        <v>130.23500000000001</v>
      </c>
      <c r="AA238" s="22">
        <v>-1.5566999999999999E-2</v>
      </c>
      <c r="AB238" s="22">
        <v>228</v>
      </c>
      <c r="AC238" s="22">
        <v>0.65109300000000003</v>
      </c>
      <c r="AD238">
        <f t="shared" si="40"/>
        <v>15.566999999999998</v>
      </c>
      <c r="AE238">
        <f t="shared" si="41"/>
        <v>10.147426784999999</v>
      </c>
      <c r="AF238" s="9"/>
      <c r="AG238" s="22">
        <v>1.04813</v>
      </c>
      <c r="AH238" s="22">
        <v>179.708</v>
      </c>
      <c r="AI238" s="22">
        <v>-1.5008499999999999E-2</v>
      </c>
      <c r="AJ238" s="22">
        <v>228</v>
      </c>
      <c r="AK238" s="22">
        <v>1.0470600000000001</v>
      </c>
      <c r="AL238">
        <f t="shared" si="42"/>
        <v>15.0085</v>
      </c>
      <c r="AM238">
        <f t="shared" si="43"/>
        <v>15.730859105</v>
      </c>
      <c r="AP238" s="9"/>
      <c r="AQ238" s="22">
        <v>0.65185499999999996</v>
      </c>
      <c r="AR238" s="22">
        <v>229.155</v>
      </c>
      <c r="AS238" s="22">
        <v>-1.5389999999999999E-2</v>
      </c>
      <c r="AT238" s="22">
        <v>228</v>
      </c>
      <c r="AU238" s="22">
        <v>0.65112300000000001</v>
      </c>
      <c r="AV238">
        <f t="shared" si="44"/>
        <v>15.389999999999999</v>
      </c>
      <c r="AW238">
        <f t="shared" si="45"/>
        <v>10.032048449999998</v>
      </c>
      <c r="AX238" s="9"/>
      <c r="AY238" s="22">
        <v>1.04813</v>
      </c>
      <c r="AZ238" s="22">
        <v>263.495</v>
      </c>
      <c r="BA238" s="22">
        <v>-1.4816299999999999E-2</v>
      </c>
      <c r="BB238" s="22">
        <v>228</v>
      </c>
      <c r="BC238" s="22">
        <v>1.0470600000000001</v>
      </c>
      <c r="BD238">
        <f t="shared" si="46"/>
        <v>14.8163</v>
      </c>
      <c r="BE238">
        <f t="shared" si="47"/>
        <v>15.529408519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51.361400000000003</v>
      </c>
      <c r="I239" s="22">
        <v>-1.5649400000000001E-2</v>
      </c>
      <c r="J239" s="22">
        <v>229</v>
      </c>
      <c r="K239" s="22">
        <v>0.64611799999999997</v>
      </c>
      <c r="L239">
        <f t="shared" si="36"/>
        <v>15.6494</v>
      </c>
      <c r="M239">
        <f t="shared" si="37"/>
        <v>10.122344907999999</v>
      </c>
      <c r="N239" s="9"/>
      <c r="O239" s="22">
        <v>1.0531600000000001</v>
      </c>
      <c r="P239" s="22">
        <v>100.788</v>
      </c>
      <c r="Q239" s="22">
        <v>-1.5155E-2</v>
      </c>
      <c r="R239" s="22">
        <v>229</v>
      </c>
      <c r="S239" s="22">
        <v>1.0525500000000001</v>
      </c>
      <c r="T239">
        <f t="shared" si="38"/>
        <v>15.154999999999999</v>
      </c>
      <c r="U239">
        <f t="shared" si="39"/>
        <v>15.960639800000001</v>
      </c>
      <c r="X239" s="9"/>
      <c r="Y239" s="22">
        <v>0.64681999999999995</v>
      </c>
      <c r="Z239" s="22">
        <v>130.245</v>
      </c>
      <c r="AA239" s="22">
        <v>-1.5573099999999999E-2</v>
      </c>
      <c r="AB239" s="22">
        <v>229</v>
      </c>
      <c r="AC239" s="22">
        <v>0.64611799999999997</v>
      </c>
      <c r="AD239">
        <f t="shared" si="40"/>
        <v>15.5731</v>
      </c>
      <c r="AE239">
        <f t="shared" si="41"/>
        <v>10.072992542</v>
      </c>
      <c r="AF239" s="9"/>
      <c r="AG239" s="22">
        <v>1.0531600000000001</v>
      </c>
      <c r="AH239" s="22">
        <v>179.71799999999999</v>
      </c>
      <c r="AI239" s="22">
        <v>-1.50055E-2</v>
      </c>
      <c r="AJ239" s="22">
        <v>229</v>
      </c>
      <c r="AK239" s="22">
        <v>1.0519400000000001</v>
      </c>
      <c r="AL239">
        <f t="shared" si="42"/>
        <v>15.0055</v>
      </c>
      <c r="AM239">
        <f t="shared" si="43"/>
        <v>15.80319238</v>
      </c>
      <c r="AP239" s="9"/>
      <c r="AQ239" s="22">
        <v>0.64681999999999995</v>
      </c>
      <c r="AR239" s="22">
        <v>229.16499999999999</v>
      </c>
      <c r="AS239" s="22">
        <v>-1.5387E-2</v>
      </c>
      <c r="AT239" s="22">
        <v>229</v>
      </c>
      <c r="AU239" s="22">
        <v>0.64611799999999997</v>
      </c>
      <c r="AV239">
        <f t="shared" si="44"/>
        <v>15.387</v>
      </c>
      <c r="AW239">
        <f t="shared" si="45"/>
        <v>9.95261934</v>
      </c>
      <c r="AX239" s="9"/>
      <c r="AY239" s="22">
        <v>1.0531600000000001</v>
      </c>
      <c r="AZ239" s="22">
        <v>263.505</v>
      </c>
      <c r="BA239" s="22">
        <v>-1.4804100000000001E-2</v>
      </c>
      <c r="BB239" s="22">
        <v>229</v>
      </c>
      <c r="BC239" s="22">
        <v>1.0522499999999999</v>
      </c>
      <c r="BD239">
        <f t="shared" si="46"/>
        <v>14.8041</v>
      </c>
      <c r="BE239">
        <f t="shared" si="47"/>
        <v>15.591085956000001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51.371499999999997</v>
      </c>
      <c r="I240" s="22">
        <v>-1.56525E-2</v>
      </c>
      <c r="J240" s="22">
        <v>230</v>
      </c>
      <c r="K240" s="22">
        <v>0.64108299999999996</v>
      </c>
      <c r="L240">
        <f t="shared" si="36"/>
        <v>15.6525</v>
      </c>
      <c r="M240">
        <f t="shared" si="37"/>
        <v>10.0455397125</v>
      </c>
      <c r="N240" s="9"/>
      <c r="O240" s="22">
        <v>1.0582</v>
      </c>
      <c r="P240" s="22">
        <v>100.798</v>
      </c>
      <c r="Q240" s="22">
        <v>-1.51398E-2</v>
      </c>
      <c r="R240" s="22">
        <v>230</v>
      </c>
      <c r="S240" s="22">
        <v>1.0568200000000001</v>
      </c>
      <c r="T240">
        <f t="shared" si="38"/>
        <v>15.139799999999999</v>
      </c>
      <c r="U240">
        <f t="shared" si="39"/>
        <v>16.02093636</v>
      </c>
      <c r="X240" s="9"/>
      <c r="Y240" s="22">
        <v>0.64178500000000005</v>
      </c>
      <c r="Z240" s="22">
        <v>130.255</v>
      </c>
      <c r="AA240" s="22">
        <v>-1.55792E-2</v>
      </c>
      <c r="AB240" s="22">
        <v>230</v>
      </c>
      <c r="AC240" s="22">
        <v>0.64105199999999996</v>
      </c>
      <c r="AD240">
        <f t="shared" si="40"/>
        <v>15.5792</v>
      </c>
      <c r="AE240">
        <f t="shared" si="41"/>
        <v>9.9984968720000005</v>
      </c>
      <c r="AF240" s="9"/>
      <c r="AG240" s="22">
        <v>1.0582</v>
      </c>
      <c r="AH240" s="22">
        <v>179.72800000000001</v>
      </c>
      <c r="AI240" s="22">
        <v>-1.49902E-2</v>
      </c>
      <c r="AJ240" s="22">
        <v>230</v>
      </c>
      <c r="AK240" s="22">
        <v>1.0571299999999999</v>
      </c>
      <c r="AL240">
        <f t="shared" si="42"/>
        <v>14.9902</v>
      </c>
      <c r="AM240">
        <f t="shared" si="43"/>
        <v>15.86262964</v>
      </c>
      <c r="AP240" s="9"/>
      <c r="AQ240" s="22">
        <v>0.64178500000000005</v>
      </c>
      <c r="AR240" s="22">
        <v>229.17500000000001</v>
      </c>
      <c r="AS240" s="22">
        <v>-1.5383900000000001E-2</v>
      </c>
      <c r="AT240" s="22">
        <v>230</v>
      </c>
      <c r="AU240" s="22">
        <v>0.64114400000000005</v>
      </c>
      <c r="AV240">
        <f t="shared" si="44"/>
        <v>15.383900000000001</v>
      </c>
      <c r="AW240">
        <f t="shared" si="45"/>
        <v>9.8731562615000019</v>
      </c>
      <c r="AX240" s="9"/>
      <c r="AY240" s="22">
        <v>1.0582</v>
      </c>
      <c r="AZ240" s="22">
        <v>263.51499999999999</v>
      </c>
      <c r="BA240" s="22">
        <v>-1.4798E-2</v>
      </c>
      <c r="BB240" s="22">
        <v>230</v>
      </c>
      <c r="BC240" s="22">
        <v>1.0574300000000001</v>
      </c>
      <c r="BD240">
        <f t="shared" si="46"/>
        <v>14.798</v>
      </c>
      <c r="BE240">
        <f t="shared" si="47"/>
        <v>15.6592436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51.381500000000003</v>
      </c>
      <c r="I241" s="22">
        <v>-1.5658600000000002E-2</v>
      </c>
      <c r="J241" s="22">
        <v>231</v>
      </c>
      <c r="K241" s="22">
        <v>0.63604700000000003</v>
      </c>
      <c r="L241">
        <f t="shared" si="36"/>
        <v>15.658600000000002</v>
      </c>
      <c r="M241">
        <f t="shared" si="37"/>
        <v>9.9705978914000006</v>
      </c>
      <c r="N241" s="9"/>
      <c r="O241" s="22">
        <v>1.0632299999999999</v>
      </c>
      <c r="P241" s="22">
        <v>100.80800000000001</v>
      </c>
      <c r="Q241" s="22">
        <v>-1.51215E-2</v>
      </c>
      <c r="R241" s="22">
        <v>231</v>
      </c>
      <c r="S241" s="22">
        <v>1.0620099999999999</v>
      </c>
      <c r="T241">
        <f t="shared" si="38"/>
        <v>15.121499999999999</v>
      </c>
      <c r="U241">
        <f t="shared" si="39"/>
        <v>16.077632444999999</v>
      </c>
      <c r="X241" s="9"/>
      <c r="Y241" s="22">
        <v>0.63674900000000001</v>
      </c>
      <c r="Z241" s="22">
        <v>130.26499999999999</v>
      </c>
      <c r="AA241" s="22">
        <v>-1.55792E-2</v>
      </c>
      <c r="AB241" s="22">
        <v>231</v>
      </c>
      <c r="AC241" s="22">
        <v>0.63610800000000001</v>
      </c>
      <c r="AD241">
        <f t="shared" si="40"/>
        <v>15.5792</v>
      </c>
      <c r="AE241">
        <f t="shared" si="41"/>
        <v>9.9200400208000001</v>
      </c>
      <c r="AF241" s="9"/>
      <c r="AG241" s="22">
        <v>1.0632299999999999</v>
      </c>
      <c r="AH241" s="22">
        <v>179.738</v>
      </c>
      <c r="AI241" s="22">
        <v>-1.4981100000000001E-2</v>
      </c>
      <c r="AJ241" s="22">
        <v>231</v>
      </c>
      <c r="AK241" s="22">
        <v>1.0626199999999999</v>
      </c>
      <c r="AL241">
        <f t="shared" si="42"/>
        <v>14.981100000000001</v>
      </c>
      <c r="AM241">
        <f t="shared" si="43"/>
        <v>15.928354952999999</v>
      </c>
      <c r="AP241" s="9"/>
      <c r="AQ241" s="22">
        <v>0.63674900000000001</v>
      </c>
      <c r="AR241" s="22">
        <v>229.185</v>
      </c>
      <c r="AS241" s="22">
        <v>-1.5383900000000001E-2</v>
      </c>
      <c r="AT241" s="22">
        <v>231</v>
      </c>
      <c r="AU241" s="22">
        <v>0.63613900000000001</v>
      </c>
      <c r="AV241">
        <f t="shared" si="44"/>
        <v>15.383900000000001</v>
      </c>
      <c r="AW241">
        <f t="shared" si="45"/>
        <v>9.7956829411000008</v>
      </c>
      <c r="AX241" s="9"/>
      <c r="AY241" s="22">
        <v>1.0632299999999999</v>
      </c>
      <c r="AZ241" s="22">
        <v>263.52499999999998</v>
      </c>
      <c r="BA241" s="22">
        <v>-1.4804100000000001E-2</v>
      </c>
      <c r="BB241" s="22">
        <v>231</v>
      </c>
      <c r="BC241" s="22">
        <v>1.0626199999999999</v>
      </c>
      <c r="BD241">
        <f t="shared" si="46"/>
        <v>14.8041</v>
      </c>
      <c r="BE241">
        <f t="shared" si="47"/>
        <v>15.740163242999998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51.391599999999997</v>
      </c>
      <c r="I242" s="22">
        <v>-1.5661600000000001E-2</v>
      </c>
      <c r="J242" s="22">
        <v>232</v>
      </c>
      <c r="K242" s="22">
        <v>0.63098100000000001</v>
      </c>
      <c r="L242">
        <f t="shared" si="36"/>
        <v>15.661600000000002</v>
      </c>
      <c r="M242">
        <f t="shared" si="37"/>
        <v>9.8936519824000015</v>
      </c>
      <c r="N242" s="9"/>
      <c r="O242" s="22">
        <v>1.0682700000000001</v>
      </c>
      <c r="P242" s="22">
        <v>100.818</v>
      </c>
      <c r="Q242" s="22">
        <v>-1.51062E-2</v>
      </c>
      <c r="R242" s="22">
        <v>232</v>
      </c>
      <c r="S242" s="22">
        <v>1.0674999999999999</v>
      </c>
      <c r="T242">
        <f t="shared" si="38"/>
        <v>15.106199999999999</v>
      </c>
      <c r="U242">
        <f t="shared" si="39"/>
        <v>16.137500274000001</v>
      </c>
      <c r="X242" s="9"/>
      <c r="Y242" s="22">
        <v>0.631714</v>
      </c>
      <c r="Z242" s="22">
        <v>130.27500000000001</v>
      </c>
      <c r="AA242" s="22">
        <v>-1.55823E-2</v>
      </c>
      <c r="AB242" s="22">
        <v>232</v>
      </c>
      <c r="AC242" s="22">
        <v>0.63088999999999995</v>
      </c>
      <c r="AD242">
        <f t="shared" si="40"/>
        <v>15.5823</v>
      </c>
      <c r="AE242">
        <f t="shared" si="41"/>
        <v>9.8435570622000004</v>
      </c>
      <c r="AF242" s="9"/>
      <c r="AG242" s="22">
        <v>1.0682700000000001</v>
      </c>
      <c r="AH242" s="22">
        <v>179.749</v>
      </c>
      <c r="AI242" s="22">
        <v>-1.4978E-2</v>
      </c>
      <c r="AJ242" s="22">
        <v>232</v>
      </c>
      <c r="AK242" s="22">
        <v>1.0671999999999999</v>
      </c>
      <c r="AL242">
        <f t="shared" si="42"/>
        <v>14.978</v>
      </c>
      <c r="AM242">
        <f t="shared" si="43"/>
        <v>16.00054806</v>
      </c>
      <c r="AP242" s="9"/>
      <c r="AQ242" s="22">
        <v>0.631714</v>
      </c>
      <c r="AR242" s="22">
        <v>229.19499999999999</v>
      </c>
      <c r="AS242" s="22">
        <v>-1.5389999999999999E-2</v>
      </c>
      <c r="AT242" s="22">
        <v>232</v>
      </c>
      <c r="AU242" s="22">
        <v>0.63104199999999999</v>
      </c>
      <c r="AV242">
        <f t="shared" si="44"/>
        <v>15.389999999999999</v>
      </c>
      <c r="AW242">
        <f t="shared" si="45"/>
        <v>9.7220784599999988</v>
      </c>
      <c r="AX242" s="9"/>
      <c r="AY242" s="22">
        <v>1.0682700000000001</v>
      </c>
      <c r="AZ242" s="22">
        <v>263.53500000000003</v>
      </c>
      <c r="BA242" s="22">
        <v>-1.4804100000000001E-2</v>
      </c>
      <c r="BB242" s="22">
        <v>232</v>
      </c>
      <c r="BC242" s="22">
        <v>1.0668899999999999</v>
      </c>
      <c r="BD242">
        <f t="shared" si="46"/>
        <v>14.8041</v>
      </c>
      <c r="BE242">
        <f t="shared" si="47"/>
        <v>15.814775907000001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51.401699999999998</v>
      </c>
      <c r="I243" s="22">
        <v>-1.56647E-2</v>
      </c>
      <c r="J243" s="22">
        <v>233</v>
      </c>
      <c r="K243" s="22">
        <v>0.62600699999999998</v>
      </c>
      <c r="L243">
        <f t="shared" si="36"/>
        <v>15.6647</v>
      </c>
      <c r="M243">
        <f t="shared" si="37"/>
        <v>9.8167228665999993</v>
      </c>
      <c r="N243" s="9"/>
      <c r="O243" s="22">
        <v>1.0732999999999999</v>
      </c>
      <c r="P243" s="22">
        <v>100.828</v>
      </c>
      <c r="Q243" s="22">
        <v>-1.51062E-2</v>
      </c>
      <c r="R243" s="22">
        <v>233</v>
      </c>
      <c r="S243" s="22">
        <v>1.07178</v>
      </c>
      <c r="T243">
        <f t="shared" si="38"/>
        <v>15.106199999999999</v>
      </c>
      <c r="U243">
        <f t="shared" si="39"/>
        <v>16.213484459999997</v>
      </c>
      <c r="X243" s="9"/>
      <c r="Y243" s="22">
        <v>0.62667799999999996</v>
      </c>
      <c r="Z243" s="22">
        <v>130.285</v>
      </c>
      <c r="AA243" s="22">
        <v>-1.55823E-2</v>
      </c>
      <c r="AB243" s="22">
        <v>233</v>
      </c>
      <c r="AC243" s="22">
        <v>0.62603799999999998</v>
      </c>
      <c r="AD243">
        <f t="shared" si="40"/>
        <v>15.5823</v>
      </c>
      <c r="AE243">
        <f t="shared" si="41"/>
        <v>9.7650845993999997</v>
      </c>
      <c r="AF243" s="9"/>
      <c r="AG243" s="22">
        <v>1.0732999999999999</v>
      </c>
      <c r="AH243" s="22">
        <v>179.75899999999999</v>
      </c>
      <c r="AI243" s="22">
        <v>-1.4978E-2</v>
      </c>
      <c r="AJ243" s="22">
        <v>233</v>
      </c>
      <c r="AK243" s="22">
        <v>1.07178</v>
      </c>
      <c r="AL243">
        <f t="shared" si="42"/>
        <v>14.978</v>
      </c>
      <c r="AM243">
        <f t="shared" si="43"/>
        <v>16.075887399999999</v>
      </c>
      <c r="AP243" s="9"/>
      <c r="AQ243" s="22">
        <v>0.62667799999999996</v>
      </c>
      <c r="AR243" s="22">
        <v>229.20500000000001</v>
      </c>
      <c r="AS243" s="22">
        <v>-1.5396099999999999E-2</v>
      </c>
      <c r="AT243" s="22">
        <v>233</v>
      </c>
      <c r="AU243" s="22">
        <v>0.62600699999999998</v>
      </c>
      <c r="AV243">
        <f t="shared" si="44"/>
        <v>15.396099999999999</v>
      </c>
      <c r="AW243">
        <f t="shared" si="45"/>
        <v>9.6483971557999979</v>
      </c>
      <c r="AX243" s="9"/>
      <c r="AY243" s="22">
        <v>1.0732999999999999</v>
      </c>
      <c r="AZ243" s="22">
        <v>263.54500000000002</v>
      </c>
      <c r="BA243" s="22">
        <v>-1.4801E-2</v>
      </c>
      <c r="BB243" s="22">
        <v>233</v>
      </c>
      <c r="BC243" s="22">
        <v>1.0720799999999999</v>
      </c>
      <c r="BD243">
        <f t="shared" si="46"/>
        <v>14.801</v>
      </c>
      <c r="BE243">
        <f t="shared" si="47"/>
        <v>15.885913299999999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51.411799999999999</v>
      </c>
      <c r="I244" s="22">
        <v>-1.56677E-2</v>
      </c>
      <c r="J244" s="22">
        <v>234</v>
      </c>
      <c r="K244" s="22">
        <v>0.62094099999999997</v>
      </c>
      <c r="L244">
        <f t="shared" si="36"/>
        <v>15.6677</v>
      </c>
      <c r="M244">
        <f t="shared" si="37"/>
        <v>9.7397160310999986</v>
      </c>
      <c r="N244" s="9"/>
      <c r="O244" s="22">
        <v>1.0783400000000001</v>
      </c>
      <c r="P244" s="22">
        <v>100.83799999999999</v>
      </c>
      <c r="Q244" s="22">
        <v>-1.5090900000000001E-2</v>
      </c>
      <c r="R244" s="22">
        <v>234</v>
      </c>
      <c r="S244" s="22">
        <v>1.0772699999999999</v>
      </c>
      <c r="T244">
        <f t="shared" si="38"/>
        <v>15.090900000000001</v>
      </c>
      <c r="U244">
        <f t="shared" si="39"/>
        <v>16.273121106000001</v>
      </c>
      <c r="X244" s="9"/>
      <c r="Y244" s="22">
        <v>0.62164299999999995</v>
      </c>
      <c r="Z244" s="22">
        <v>130.29499999999999</v>
      </c>
      <c r="AA244" s="22">
        <v>-1.55792E-2</v>
      </c>
      <c r="AB244" s="22">
        <v>234</v>
      </c>
      <c r="AC244" s="22">
        <v>0.62094099999999997</v>
      </c>
      <c r="AD244">
        <f t="shared" si="40"/>
        <v>15.5792</v>
      </c>
      <c r="AE244">
        <f t="shared" si="41"/>
        <v>9.6847006255999997</v>
      </c>
      <c r="AF244" s="9"/>
      <c r="AG244" s="22">
        <v>1.0783400000000001</v>
      </c>
      <c r="AH244" s="22">
        <v>179.76900000000001</v>
      </c>
      <c r="AI244" s="22">
        <v>-1.4987199999999999E-2</v>
      </c>
      <c r="AJ244" s="22">
        <v>234</v>
      </c>
      <c r="AK244" s="22">
        <v>1.0772699999999999</v>
      </c>
      <c r="AL244">
        <f t="shared" si="42"/>
        <v>14.9872</v>
      </c>
      <c r="AM244">
        <f t="shared" si="43"/>
        <v>16.161297248</v>
      </c>
      <c r="AP244" s="9"/>
      <c r="AQ244" s="22">
        <v>0.62164299999999995</v>
      </c>
      <c r="AR244" s="22">
        <v>229.215</v>
      </c>
      <c r="AS244" s="22">
        <v>-1.54022E-2</v>
      </c>
      <c r="AT244" s="22">
        <v>234</v>
      </c>
      <c r="AU244" s="22">
        <v>0.62091099999999999</v>
      </c>
      <c r="AV244">
        <f t="shared" si="44"/>
        <v>15.402199999999999</v>
      </c>
      <c r="AW244">
        <f t="shared" si="45"/>
        <v>9.5746698145999982</v>
      </c>
      <c r="AX244" s="9"/>
      <c r="AY244" s="22">
        <v>1.0783400000000001</v>
      </c>
      <c r="AZ244" s="22">
        <v>263.55500000000001</v>
      </c>
      <c r="BA244" s="22">
        <v>-1.47888E-2</v>
      </c>
      <c r="BB244" s="22">
        <v>234</v>
      </c>
      <c r="BC244" s="22">
        <v>1.07697</v>
      </c>
      <c r="BD244">
        <f t="shared" si="46"/>
        <v>14.7888</v>
      </c>
      <c r="BE244">
        <f t="shared" si="47"/>
        <v>15.947354592000002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51.421799999999998</v>
      </c>
      <c r="I245" s="22">
        <v>-1.5673800000000002E-2</v>
      </c>
      <c r="J245" s="22">
        <v>235</v>
      </c>
      <c r="K245" s="22">
        <v>0.61587499999999995</v>
      </c>
      <c r="L245">
        <f t="shared" si="36"/>
        <v>15.673800000000002</v>
      </c>
      <c r="M245">
        <f t="shared" si="37"/>
        <v>9.6645904704000021</v>
      </c>
      <c r="N245" s="9"/>
      <c r="O245" s="22">
        <v>1.0833699999999999</v>
      </c>
      <c r="P245" s="22">
        <v>100.848</v>
      </c>
      <c r="Q245" s="22">
        <v>-1.5075699999999999E-2</v>
      </c>
      <c r="R245" s="22">
        <v>235</v>
      </c>
      <c r="S245" s="22">
        <v>1.08307</v>
      </c>
      <c r="T245">
        <f t="shared" si="38"/>
        <v>15.075699999999999</v>
      </c>
      <c r="U245">
        <f t="shared" si="39"/>
        <v>16.332561109</v>
      </c>
      <c r="X245" s="9"/>
      <c r="Y245" s="22">
        <v>0.61660800000000004</v>
      </c>
      <c r="Z245" s="22">
        <v>130.30500000000001</v>
      </c>
      <c r="AA245" s="22">
        <v>-1.55792E-2</v>
      </c>
      <c r="AB245" s="22">
        <v>235</v>
      </c>
      <c r="AC245" s="22">
        <v>0.61596700000000004</v>
      </c>
      <c r="AD245">
        <f t="shared" si="40"/>
        <v>15.5792</v>
      </c>
      <c r="AE245">
        <f t="shared" si="41"/>
        <v>9.6062593536000005</v>
      </c>
      <c r="AF245" s="9"/>
      <c r="AG245" s="22">
        <v>1.0833699999999999</v>
      </c>
      <c r="AH245" s="22">
        <v>179.779</v>
      </c>
      <c r="AI245" s="22">
        <v>-1.4981100000000001E-2</v>
      </c>
      <c r="AJ245" s="22">
        <v>235</v>
      </c>
      <c r="AK245" s="22">
        <v>1.08185</v>
      </c>
      <c r="AL245">
        <f t="shared" si="42"/>
        <v>14.981100000000001</v>
      </c>
      <c r="AM245">
        <f t="shared" si="43"/>
        <v>16.230074307000002</v>
      </c>
      <c r="AP245" s="9"/>
      <c r="AQ245" s="22">
        <v>0.61660800000000004</v>
      </c>
      <c r="AR245" s="22">
        <v>229.22499999999999</v>
      </c>
      <c r="AS245" s="22">
        <v>-1.54083E-2</v>
      </c>
      <c r="AT245" s="22">
        <v>235</v>
      </c>
      <c r="AU245" s="22">
        <v>0.61596700000000004</v>
      </c>
      <c r="AV245">
        <f t="shared" si="44"/>
        <v>15.408300000000001</v>
      </c>
      <c r="AW245">
        <f t="shared" si="45"/>
        <v>9.5008810464000018</v>
      </c>
      <c r="AX245" s="9"/>
      <c r="AY245" s="22">
        <v>1.0833699999999999</v>
      </c>
      <c r="AZ245" s="22">
        <v>263.565</v>
      </c>
      <c r="BA245" s="22">
        <v>-1.47797E-2</v>
      </c>
      <c r="BB245" s="22">
        <v>235</v>
      </c>
      <c r="BC245" s="22">
        <v>1.0821499999999999</v>
      </c>
      <c r="BD245">
        <f t="shared" si="46"/>
        <v>14.7797</v>
      </c>
      <c r="BE245">
        <f t="shared" si="47"/>
        <v>16.011883589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51.431899999999999</v>
      </c>
      <c r="I246" s="22">
        <v>-1.56799E-2</v>
      </c>
      <c r="J246" s="22">
        <v>236</v>
      </c>
      <c r="K246" s="22">
        <v>0.61099199999999998</v>
      </c>
      <c r="L246">
        <f t="shared" si="36"/>
        <v>15.6799</v>
      </c>
      <c r="M246">
        <f t="shared" si="37"/>
        <v>9.5893878027999992</v>
      </c>
      <c r="N246" s="9"/>
      <c r="O246" s="22">
        <v>1.0884100000000001</v>
      </c>
      <c r="P246" s="22">
        <v>100.858</v>
      </c>
      <c r="Q246" s="22">
        <v>-1.5069600000000001E-2</v>
      </c>
      <c r="R246" s="22">
        <v>236</v>
      </c>
      <c r="S246" s="22">
        <v>1.08765</v>
      </c>
      <c r="T246">
        <f t="shared" si="38"/>
        <v>15.069600000000001</v>
      </c>
      <c r="U246">
        <f t="shared" si="39"/>
        <v>16.401903336000004</v>
      </c>
      <c r="X246" s="9"/>
      <c r="Y246" s="22">
        <v>0.611572</v>
      </c>
      <c r="Z246" s="22">
        <v>130.315</v>
      </c>
      <c r="AA246" s="22">
        <v>-1.55914E-2</v>
      </c>
      <c r="AB246" s="22">
        <v>236</v>
      </c>
      <c r="AC246" s="22">
        <v>0.61087000000000002</v>
      </c>
      <c r="AD246">
        <f t="shared" si="40"/>
        <v>15.5914</v>
      </c>
      <c r="AE246">
        <f t="shared" si="41"/>
        <v>9.5352636808</v>
      </c>
      <c r="AF246" s="9"/>
      <c r="AG246" s="22">
        <v>1.0884100000000001</v>
      </c>
      <c r="AH246" s="22">
        <v>179.78899999999999</v>
      </c>
      <c r="AI246" s="22">
        <v>-1.4978E-2</v>
      </c>
      <c r="AJ246" s="22">
        <v>236</v>
      </c>
      <c r="AK246" s="22">
        <v>1.08704</v>
      </c>
      <c r="AL246">
        <f t="shared" si="42"/>
        <v>14.978</v>
      </c>
      <c r="AM246">
        <f t="shared" si="43"/>
        <v>16.302204980000003</v>
      </c>
      <c r="AP246" s="9"/>
      <c r="AQ246" s="22">
        <v>0.611572</v>
      </c>
      <c r="AR246" s="22">
        <v>229.23500000000001</v>
      </c>
      <c r="AS246" s="22">
        <v>-1.5423600000000001E-2</v>
      </c>
      <c r="AT246" s="22">
        <v>236</v>
      </c>
      <c r="AU246" s="22">
        <v>0.61084000000000005</v>
      </c>
      <c r="AV246">
        <f t="shared" si="44"/>
        <v>15.4236</v>
      </c>
      <c r="AW246">
        <f t="shared" si="45"/>
        <v>9.4326418992000001</v>
      </c>
      <c r="AX246" s="9"/>
      <c r="AY246" s="22">
        <v>1.0884100000000001</v>
      </c>
      <c r="AZ246" s="22">
        <v>263.57499999999999</v>
      </c>
      <c r="BA246" s="22">
        <v>-1.47736E-2</v>
      </c>
      <c r="BB246" s="22">
        <v>236</v>
      </c>
      <c r="BC246" s="22">
        <v>1.08734</v>
      </c>
      <c r="BD246">
        <f t="shared" si="46"/>
        <v>14.7736</v>
      </c>
      <c r="BE246">
        <f t="shared" si="47"/>
        <v>16.079733976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51.442</v>
      </c>
      <c r="I247" s="22">
        <v>-1.56921E-2</v>
      </c>
      <c r="J247" s="22">
        <v>237</v>
      </c>
      <c r="K247" s="22">
        <v>0.60583500000000001</v>
      </c>
      <c r="L247">
        <f t="shared" si="36"/>
        <v>15.6921</v>
      </c>
      <c r="M247">
        <f t="shared" si="37"/>
        <v>9.5178392577000004</v>
      </c>
      <c r="N247" s="9"/>
      <c r="O247" s="22">
        <v>1.09344</v>
      </c>
      <c r="P247" s="22">
        <v>100.86799999999999</v>
      </c>
      <c r="Q247" s="22">
        <v>-1.50787E-2</v>
      </c>
      <c r="R247" s="22">
        <v>237</v>
      </c>
      <c r="S247" s="22">
        <v>1.09283</v>
      </c>
      <c r="T247">
        <f t="shared" si="38"/>
        <v>15.078700000000001</v>
      </c>
      <c r="U247">
        <f t="shared" si="39"/>
        <v>16.487653728000002</v>
      </c>
      <c r="X247" s="9"/>
      <c r="Y247" s="22">
        <v>0.60653699999999999</v>
      </c>
      <c r="Z247" s="22">
        <v>130.32499999999999</v>
      </c>
      <c r="AA247" s="22">
        <v>-1.56036E-2</v>
      </c>
      <c r="AB247" s="22">
        <v>237</v>
      </c>
      <c r="AC247" s="22">
        <v>0.60583500000000001</v>
      </c>
      <c r="AD247">
        <f t="shared" si="40"/>
        <v>15.6036</v>
      </c>
      <c r="AE247">
        <f t="shared" si="41"/>
        <v>9.4641607332</v>
      </c>
      <c r="AF247" s="9"/>
      <c r="AG247" s="22">
        <v>1.09344</v>
      </c>
      <c r="AH247" s="22">
        <v>179.79900000000001</v>
      </c>
      <c r="AI247" s="22">
        <v>-1.49719E-2</v>
      </c>
      <c r="AJ247" s="22">
        <v>237</v>
      </c>
      <c r="AK247" s="22">
        <v>1.09253</v>
      </c>
      <c r="AL247">
        <f t="shared" si="42"/>
        <v>14.9719</v>
      </c>
      <c r="AM247">
        <f t="shared" si="43"/>
        <v>16.370874336</v>
      </c>
      <c r="AP247" s="9"/>
      <c r="AQ247" s="22">
        <v>0.60653699999999999</v>
      </c>
      <c r="AR247" s="22">
        <v>229.245</v>
      </c>
      <c r="AS247" s="22">
        <v>-1.54266E-2</v>
      </c>
      <c r="AT247" s="22">
        <v>237</v>
      </c>
      <c r="AU247" s="22">
        <v>0.60580400000000001</v>
      </c>
      <c r="AV247">
        <f t="shared" si="44"/>
        <v>15.426600000000001</v>
      </c>
      <c r="AW247">
        <f t="shared" si="45"/>
        <v>9.3568036842000009</v>
      </c>
      <c r="AX247" s="9"/>
      <c r="AY247" s="22">
        <v>1.09344</v>
      </c>
      <c r="AZ247" s="22">
        <v>263.58499999999998</v>
      </c>
      <c r="BA247" s="22">
        <v>-1.4761399999999999E-2</v>
      </c>
      <c r="BB247" s="22">
        <v>237</v>
      </c>
      <c r="BC247" s="22">
        <v>1.09253</v>
      </c>
      <c r="BD247">
        <f t="shared" si="46"/>
        <v>14.761399999999998</v>
      </c>
      <c r="BE247">
        <f t="shared" si="47"/>
        <v>16.140705215999997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51.451999999999998</v>
      </c>
      <c r="I248" s="22">
        <v>-1.5698199999999999E-2</v>
      </c>
      <c r="J248" s="22">
        <v>238</v>
      </c>
      <c r="K248" s="22">
        <v>0.60073900000000002</v>
      </c>
      <c r="L248">
        <f t="shared" si="36"/>
        <v>15.698199999999998</v>
      </c>
      <c r="M248">
        <f t="shared" si="37"/>
        <v>9.4424829981999974</v>
      </c>
      <c r="N248" s="9"/>
      <c r="O248" s="22">
        <v>1.0984799999999999</v>
      </c>
      <c r="P248" s="22">
        <v>100.878</v>
      </c>
      <c r="Q248" s="22">
        <v>-1.50787E-2</v>
      </c>
      <c r="R248" s="22">
        <v>238</v>
      </c>
      <c r="S248" s="22">
        <v>1.09741</v>
      </c>
      <c r="T248">
        <f t="shared" si="38"/>
        <v>15.078700000000001</v>
      </c>
      <c r="U248">
        <f t="shared" si="39"/>
        <v>16.563650375999998</v>
      </c>
      <c r="X248" s="9"/>
      <c r="Y248" s="22">
        <v>0.60150099999999995</v>
      </c>
      <c r="Z248" s="22">
        <v>130.33600000000001</v>
      </c>
      <c r="AA248" s="22">
        <v>-1.5609700000000001E-2</v>
      </c>
      <c r="AB248" s="22">
        <v>238</v>
      </c>
      <c r="AC248" s="22">
        <v>0.60082999999999998</v>
      </c>
      <c r="AD248">
        <f t="shared" si="40"/>
        <v>15.6097</v>
      </c>
      <c r="AE248">
        <f t="shared" si="41"/>
        <v>9.3892501596999995</v>
      </c>
      <c r="AF248" s="9"/>
      <c r="AG248" s="22">
        <v>1.0984799999999999</v>
      </c>
      <c r="AH248" s="22">
        <v>179.809</v>
      </c>
      <c r="AI248" s="22">
        <v>-1.49628E-2</v>
      </c>
      <c r="AJ248" s="22">
        <v>238</v>
      </c>
      <c r="AK248" s="22">
        <v>1.09772</v>
      </c>
      <c r="AL248">
        <f t="shared" si="42"/>
        <v>14.9628</v>
      </c>
      <c r="AM248">
        <f t="shared" si="43"/>
        <v>16.436336544</v>
      </c>
      <c r="AP248" s="9"/>
      <c r="AQ248" s="22">
        <v>0.60150099999999995</v>
      </c>
      <c r="AR248" s="22">
        <v>229.255</v>
      </c>
      <c r="AS248" s="22">
        <v>-1.54266E-2</v>
      </c>
      <c r="AT248" s="22">
        <v>238</v>
      </c>
      <c r="AU248" s="22">
        <v>0.60073900000000002</v>
      </c>
      <c r="AV248">
        <f t="shared" si="44"/>
        <v>15.426600000000001</v>
      </c>
      <c r="AW248">
        <f t="shared" si="45"/>
        <v>9.2791153265999995</v>
      </c>
      <c r="AX248" s="9"/>
      <c r="AY248" s="22">
        <v>1.0984799999999999</v>
      </c>
      <c r="AZ248" s="22">
        <v>263.596</v>
      </c>
      <c r="BA248" s="22">
        <v>-1.47552E-2</v>
      </c>
      <c r="BB248" s="22">
        <v>238</v>
      </c>
      <c r="BC248" s="22">
        <v>1.09772</v>
      </c>
      <c r="BD248">
        <f t="shared" si="46"/>
        <v>14.7552</v>
      </c>
      <c r="BE248">
        <f t="shared" si="47"/>
        <v>16.208292095999997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51.4621</v>
      </c>
      <c r="I249" s="22">
        <v>-1.5704300000000001E-2</v>
      </c>
      <c r="J249" s="22">
        <v>239</v>
      </c>
      <c r="K249" s="22">
        <v>0.59570299999999998</v>
      </c>
      <c r="L249">
        <f t="shared" si="36"/>
        <v>15.704300000000002</v>
      </c>
      <c r="M249">
        <f t="shared" si="37"/>
        <v>9.367081003800001</v>
      </c>
      <c r="N249" s="9"/>
      <c r="O249" s="22">
        <v>1.1035200000000001</v>
      </c>
      <c r="P249" s="22">
        <v>100.889</v>
      </c>
      <c r="Q249" s="22">
        <v>-1.5075699999999999E-2</v>
      </c>
      <c r="R249" s="22">
        <v>239</v>
      </c>
      <c r="S249" s="22">
        <v>1.1029100000000001</v>
      </c>
      <c r="T249">
        <f t="shared" si="38"/>
        <v>15.075699999999999</v>
      </c>
      <c r="U249">
        <f t="shared" si="39"/>
        <v>16.636336463999999</v>
      </c>
      <c r="X249" s="9"/>
      <c r="Y249" s="22">
        <v>0.59646600000000005</v>
      </c>
      <c r="Z249" s="22">
        <v>130.346</v>
      </c>
      <c r="AA249" s="22">
        <v>-1.56128E-2</v>
      </c>
      <c r="AB249" s="22">
        <v>239</v>
      </c>
      <c r="AC249" s="22">
        <v>0.59576399999999996</v>
      </c>
      <c r="AD249">
        <f t="shared" si="40"/>
        <v>15.6128</v>
      </c>
      <c r="AE249">
        <f t="shared" si="41"/>
        <v>9.3125043648000005</v>
      </c>
      <c r="AF249" s="9"/>
      <c r="AG249" s="22">
        <v>1.1035200000000001</v>
      </c>
      <c r="AH249" s="22">
        <v>179.81899999999999</v>
      </c>
      <c r="AI249" s="22">
        <v>-1.4959699999999999E-2</v>
      </c>
      <c r="AJ249" s="22">
        <v>239</v>
      </c>
      <c r="AK249" s="22">
        <v>1.1026</v>
      </c>
      <c r="AL249">
        <f t="shared" si="42"/>
        <v>14.9597</v>
      </c>
      <c r="AM249">
        <f t="shared" si="43"/>
        <v>16.508328144</v>
      </c>
      <c r="AP249" s="9"/>
      <c r="AQ249" s="22">
        <v>0.59646600000000005</v>
      </c>
      <c r="AR249" s="22">
        <v>229.26499999999999</v>
      </c>
      <c r="AS249" s="22">
        <v>-1.54205E-2</v>
      </c>
      <c r="AT249" s="22">
        <v>239</v>
      </c>
      <c r="AU249" s="22">
        <v>0.59576399999999996</v>
      </c>
      <c r="AV249">
        <f t="shared" si="44"/>
        <v>15.420500000000001</v>
      </c>
      <c r="AW249">
        <f t="shared" si="45"/>
        <v>9.1978039530000011</v>
      </c>
      <c r="AX249" s="9"/>
      <c r="AY249" s="22">
        <v>1.1035200000000001</v>
      </c>
      <c r="AZ249" s="22">
        <v>263.60599999999999</v>
      </c>
      <c r="BA249" s="22">
        <v>-1.47644E-2</v>
      </c>
      <c r="BB249" s="22">
        <v>239</v>
      </c>
      <c r="BC249" s="22">
        <v>1.1029100000000001</v>
      </c>
      <c r="BD249">
        <f t="shared" si="46"/>
        <v>14.7644</v>
      </c>
      <c r="BE249">
        <f t="shared" si="47"/>
        <v>16.292810687999999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51.472200000000001</v>
      </c>
      <c r="I250" s="22">
        <v>-1.5701300000000001E-2</v>
      </c>
      <c r="J250" s="22">
        <v>240</v>
      </c>
      <c r="K250" s="22">
        <v>0.59075900000000003</v>
      </c>
      <c r="L250">
        <f t="shared" si="36"/>
        <v>15.701300000000002</v>
      </c>
      <c r="M250">
        <f t="shared" si="37"/>
        <v>9.2862355603000015</v>
      </c>
      <c r="N250" s="9"/>
      <c r="O250" s="22">
        <v>1.1085499999999999</v>
      </c>
      <c r="P250" s="22">
        <v>100.899</v>
      </c>
      <c r="Q250" s="22">
        <v>-1.50604E-2</v>
      </c>
      <c r="R250" s="22">
        <v>240</v>
      </c>
      <c r="S250" s="22">
        <v>1.1077900000000001</v>
      </c>
      <c r="T250">
        <f t="shared" si="38"/>
        <v>15.0604</v>
      </c>
      <c r="U250">
        <f t="shared" si="39"/>
        <v>16.695206419999998</v>
      </c>
      <c r="X250" s="9"/>
      <c r="Y250" s="22">
        <v>0.59143100000000004</v>
      </c>
      <c r="Z250" s="22">
        <v>130.35599999999999</v>
      </c>
      <c r="AA250" s="22">
        <v>-1.5615800000000001E-2</v>
      </c>
      <c r="AB250" s="22">
        <v>240</v>
      </c>
      <c r="AC250" s="22">
        <v>0.59075900000000003</v>
      </c>
      <c r="AD250">
        <f t="shared" si="40"/>
        <v>15.6158</v>
      </c>
      <c r="AE250">
        <f t="shared" si="41"/>
        <v>9.2356682098</v>
      </c>
      <c r="AF250" s="9"/>
      <c r="AG250" s="22">
        <v>1.1085499999999999</v>
      </c>
      <c r="AH250" s="22">
        <v>179.82900000000001</v>
      </c>
      <c r="AI250" s="22">
        <v>-1.49628E-2</v>
      </c>
      <c r="AJ250" s="22">
        <v>240</v>
      </c>
      <c r="AK250" s="22">
        <v>1.10809</v>
      </c>
      <c r="AL250">
        <f t="shared" si="42"/>
        <v>14.9628</v>
      </c>
      <c r="AM250">
        <f t="shared" si="43"/>
        <v>16.58701194</v>
      </c>
      <c r="AP250" s="9"/>
      <c r="AQ250" s="22">
        <v>0.59143100000000004</v>
      </c>
      <c r="AR250" s="22">
        <v>229.27500000000001</v>
      </c>
      <c r="AS250" s="22">
        <v>-1.5423600000000001E-2</v>
      </c>
      <c r="AT250" s="22">
        <v>240</v>
      </c>
      <c r="AU250" s="22">
        <v>0.59075900000000003</v>
      </c>
      <c r="AV250">
        <f t="shared" si="44"/>
        <v>15.4236</v>
      </c>
      <c r="AW250">
        <f t="shared" si="45"/>
        <v>9.1219951716000001</v>
      </c>
      <c r="AX250" s="9"/>
      <c r="AY250" s="22">
        <v>1.1085499999999999</v>
      </c>
      <c r="AZ250" s="22">
        <v>263.61599999999999</v>
      </c>
      <c r="BA250" s="22">
        <v>-1.47644E-2</v>
      </c>
      <c r="BB250" s="22">
        <v>240</v>
      </c>
      <c r="BC250" s="22">
        <v>1.10748</v>
      </c>
      <c r="BD250">
        <f t="shared" si="46"/>
        <v>14.7644</v>
      </c>
      <c r="BE250">
        <f t="shared" si="47"/>
        <v>16.367075619999998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51.482199999999999</v>
      </c>
      <c r="I251" s="22">
        <v>-1.5701300000000001E-2</v>
      </c>
      <c r="J251" s="22">
        <v>241</v>
      </c>
      <c r="K251" s="22">
        <v>0.585754</v>
      </c>
      <c r="L251">
        <f t="shared" si="36"/>
        <v>15.701300000000002</v>
      </c>
      <c r="M251">
        <f t="shared" si="37"/>
        <v>9.2071638135000011</v>
      </c>
      <c r="N251" s="9"/>
      <c r="O251" s="22">
        <v>1.1135900000000001</v>
      </c>
      <c r="P251" s="22">
        <v>100.90900000000001</v>
      </c>
      <c r="Q251" s="22">
        <v>-1.50604E-2</v>
      </c>
      <c r="R251" s="22">
        <v>241</v>
      </c>
      <c r="S251" s="22">
        <v>1.11328</v>
      </c>
      <c r="T251">
        <f t="shared" si="38"/>
        <v>15.0604</v>
      </c>
      <c r="U251">
        <f t="shared" si="39"/>
        <v>16.771110836000002</v>
      </c>
      <c r="X251" s="9"/>
      <c r="Y251" s="22">
        <v>0.586395</v>
      </c>
      <c r="Z251" s="22">
        <v>130.36600000000001</v>
      </c>
      <c r="AA251" s="22">
        <v>-1.5615800000000001E-2</v>
      </c>
      <c r="AB251" s="22">
        <v>241</v>
      </c>
      <c r="AC251" s="22">
        <v>0.58572400000000002</v>
      </c>
      <c r="AD251">
        <f t="shared" si="40"/>
        <v>15.6158</v>
      </c>
      <c r="AE251">
        <f t="shared" si="41"/>
        <v>9.1570270409999992</v>
      </c>
      <c r="AF251" s="9"/>
      <c r="AG251" s="22">
        <v>1.1135900000000001</v>
      </c>
      <c r="AH251" s="22">
        <v>179.839</v>
      </c>
      <c r="AI251" s="22">
        <v>-1.4959699999999999E-2</v>
      </c>
      <c r="AJ251" s="22">
        <v>241</v>
      </c>
      <c r="AK251" s="22">
        <v>1.11267</v>
      </c>
      <c r="AL251">
        <f t="shared" si="42"/>
        <v>14.9597</v>
      </c>
      <c r="AM251">
        <f t="shared" si="43"/>
        <v>16.658972323</v>
      </c>
      <c r="AP251" s="9"/>
      <c r="AQ251" s="22">
        <v>0.586395</v>
      </c>
      <c r="AR251" s="22">
        <v>229.286</v>
      </c>
      <c r="AS251" s="22">
        <v>-1.5429699999999999E-2</v>
      </c>
      <c r="AT251" s="22">
        <v>241</v>
      </c>
      <c r="AU251" s="22">
        <v>0.58569300000000002</v>
      </c>
      <c r="AV251">
        <f t="shared" si="44"/>
        <v>15.429699999999999</v>
      </c>
      <c r="AW251">
        <f t="shared" si="45"/>
        <v>9.0478989314999989</v>
      </c>
      <c r="AX251" s="9"/>
      <c r="AY251" s="22">
        <v>1.1135900000000001</v>
      </c>
      <c r="AZ251" s="22">
        <v>263.62599999999998</v>
      </c>
      <c r="BA251" s="22">
        <v>-1.47583E-2</v>
      </c>
      <c r="BB251" s="22">
        <v>241</v>
      </c>
      <c r="BC251" s="22">
        <v>1.1123700000000001</v>
      </c>
      <c r="BD251">
        <f t="shared" si="46"/>
        <v>14.7583</v>
      </c>
      <c r="BE251">
        <f t="shared" si="47"/>
        <v>16.434695297000001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51.4923</v>
      </c>
      <c r="I252" s="22">
        <v>-1.5698199999999999E-2</v>
      </c>
      <c r="J252" s="22">
        <v>242</v>
      </c>
      <c r="K252" s="22">
        <v>0.580627</v>
      </c>
      <c r="L252">
        <f t="shared" si="36"/>
        <v>15.698199999999998</v>
      </c>
      <c r="M252">
        <f t="shared" si="37"/>
        <v>9.126305551999998</v>
      </c>
      <c r="N252" s="9"/>
      <c r="O252" s="22">
        <v>1.1186199999999999</v>
      </c>
      <c r="P252" s="22">
        <v>100.919</v>
      </c>
      <c r="Q252" s="22">
        <v>-1.50665E-2</v>
      </c>
      <c r="R252" s="22">
        <v>242</v>
      </c>
      <c r="S252" s="22">
        <v>1.1178600000000001</v>
      </c>
      <c r="T252">
        <f t="shared" si="38"/>
        <v>15.0665</v>
      </c>
      <c r="U252">
        <f t="shared" si="39"/>
        <v>16.853688229999999</v>
      </c>
      <c r="X252" s="9"/>
      <c r="Y252" s="22">
        <v>0.58135999999999999</v>
      </c>
      <c r="Z252" s="22">
        <v>130.376</v>
      </c>
      <c r="AA252" s="22">
        <v>-1.56189E-2</v>
      </c>
      <c r="AB252" s="22">
        <v>242</v>
      </c>
      <c r="AC252" s="22">
        <v>0.58065800000000001</v>
      </c>
      <c r="AD252">
        <f t="shared" si="40"/>
        <v>15.6189</v>
      </c>
      <c r="AE252">
        <f t="shared" si="41"/>
        <v>9.0802037040000005</v>
      </c>
      <c r="AF252" s="9"/>
      <c r="AG252" s="22">
        <v>1.1186199999999999</v>
      </c>
      <c r="AH252" s="22">
        <v>179.84899999999999</v>
      </c>
      <c r="AI252" s="22">
        <v>-1.4944499999999999E-2</v>
      </c>
      <c r="AJ252" s="22">
        <v>242</v>
      </c>
      <c r="AK252" s="22">
        <v>1.1178600000000001</v>
      </c>
      <c r="AL252">
        <f t="shared" si="42"/>
        <v>14.9445</v>
      </c>
      <c r="AM252">
        <f t="shared" si="43"/>
        <v>16.71721659</v>
      </c>
      <c r="AP252" s="9"/>
      <c r="AQ252" s="22">
        <v>0.58135999999999999</v>
      </c>
      <c r="AR252" s="22">
        <v>229.29599999999999</v>
      </c>
      <c r="AS252" s="22">
        <v>-1.5417500000000001E-2</v>
      </c>
      <c r="AT252" s="22">
        <v>242</v>
      </c>
      <c r="AU252" s="22">
        <v>0.58065800000000001</v>
      </c>
      <c r="AV252">
        <f t="shared" si="44"/>
        <v>15.4175</v>
      </c>
      <c r="AW252">
        <f t="shared" si="45"/>
        <v>8.9631178000000009</v>
      </c>
      <c r="AX252" s="9"/>
      <c r="AY252" s="22">
        <v>1.1186199999999999</v>
      </c>
      <c r="AZ252" s="22">
        <v>263.63600000000002</v>
      </c>
      <c r="BA252" s="22">
        <v>-1.4742999999999999E-2</v>
      </c>
      <c r="BB252" s="22">
        <v>242</v>
      </c>
      <c r="BC252" s="22">
        <v>1.1172500000000001</v>
      </c>
      <c r="BD252">
        <f t="shared" si="46"/>
        <v>14.742999999999999</v>
      </c>
      <c r="BE252">
        <f t="shared" si="47"/>
        <v>16.491814659999999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51.502400000000002</v>
      </c>
      <c r="I253" s="22">
        <v>-1.5701300000000001E-2</v>
      </c>
      <c r="J253" s="22">
        <v>243</v>
      </c>
      <c r="K253" s="22">
        <v>0.575623</v>
      </c>
      <c r="L253">
        <f t="shared" si="36"/>
        <v>15.701300000000002</v>
      </c>
      <c r="M253">
        <f t="shared" si="37"/>
        <v>9.0490360212000009</v>
      </c>
      <c r="N253" s="9"/>
      <c r="O253" s="22">
        <v>1.1236600000000001</v>
      </c>
      <c r="P253" s="22">
        <v>100.929</v>
      </c>
      <c r="Q253" s="22">
        <v>-1.5063500000000001E-2</v>
      </c>
      <c r="R253" s="22">
        <v>243</v>
      </c>
      <c r="S253" s="22">
        <v>1.1233500000000001</v>
      </c>
      <c r="T253">
        <f t="shared" si="38"/>
        <v>15.063500000000001</v>
      </c>
      <c r="U253">
        <f t="shared" si="39"/>
        <v>16.926252410000004</v>
      </c>
      <c r="X253" s="9"/>
      <c r="Y253" s="22">
        <v>0.57632399999999995</v>
      </c>
      <c r="Z253" s="22">
        <v>130.386</v>
      </c>
      <c r="AA253" s="22">
        <v>-1.5621899999999999E-2</v>
      </c>
      <c r="AB253" s="22">
        <v>243</v>
      </c>
      <c r="AC253" s="22">
        <v>0.57568399999999997</v>
      </c>
      <c r="AD253">
        <f t="shared" si="40"/>
        <v>15.6219</v>
      </c>
      <c r="AE253">
        <f t="shared" si="41"/>
        <v>9.0032758955999999</v>
      </c>
      <c r="AF253" s="9"/>
      <c r="AG253" s="22">
        <v>1.1236600000000001</v>
      </c>
      <c r="AH253" s="22">
        <v>179.85900000000001</v>
      </c>
      <c r="AI253" s="22">
        <v>-1.4926099999999999E-2</v>
      </c>
      <c r="AJ253" s="22">
        <v>243</v>
      </c>
      <c r="AK253" s="22">
        <v>1.1230500000000001</v>
      </c>
      <c r="AL253">
        <f t="shared" si="42"/>
        <v>14.9261</v>
      </c>
      <c r="AM253">
        <f t="shared" si="43"/>
        <v>16.771861526000002</v>
      </c>
      <c r="AP253" s="9"/>
      <c r="AQ253" s="22">
        <v>0.57632399999999995</v>
      </c>
      <c r="AR253" s="22">
        <v>229.30600000000001</v>
      </c>
      <c r="AS253" s="22">
        <v>-1.54144E-2</v>
      </c>
      <c r="AT253" s="22">
        <v>243</v>
      </c>
      <c r="AU253" s="22">
        <v>0.57559199999999999</v>
      </c>
      <c r="AV253">
        <f t="shared" si="44"/>
        <v>15.414400000000001</v>
      </c>
      <c r="AW253">
        <f t="shared" si="45"/>
        <v>8.8836886655999994</v>
      </c>
      <c r="AX253" s="9"/>
      <c r="AY253" s="22">
        <v>1.1236600000000001</v>
      </c>
      <c r="AZ253" s="22">
        <v>263.64600000000002</v>
      </c>
      <c r="BA253" s="22">
        <v>-1.47186E-2</v>
      </c>
      <c r="BB253" s="22">
        <v>243</v>
      </c>
      <c r="BC253" s="22">
        <v>1.1230500000000001</v>
      </c>
      <c r="BD253">
        <f t="shared" si="46"/>
        <v>14.7186</v>
      </c>
      <c r="BE253">
        <f t="shared" si="47"/>
        <v>16.538702076000003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51.512500000000003</v>
      </c>
      <c r="I254" s="22">
        <v>-1.5710399999999999E-2</v>
      </c>
      <c r="J254" s="22">
        <v>244</v>
      </c>
      <c r="K254" s="22">
        <v>0.57058699999999996</v>
      </c>
      <c r="L254">
        <f t="shared" si="36"/>
        <v>15.7104</v>
      </c>
      <c r="M254">
        <f t="shared" si="37"/>
        <v>8.9751787056000012</v>
      </c>
      <c r="N254" s="9"/>
      <c r="O254" s="22">
        <v>1.12869</v>
      </c>
      <c r="P254" s="22">
        <v>100.93899999999999</v>
      </c>
      <c r="Q254" s="22">
        <v>-1.50452E-2</v>
      </c>
      <c r="R254" s="22">
        <v>244</v>
      </c>
      <c r="S254" s="22">
        <v>1.1279300000000001</v>
      </c>
      <c r="T254">
        <f t="shared" si="38"/>
        <v>15.045199999999999</v>
      </c>
      <c r="U254">
        <f t="shared" si="39"/>
        <v>16.981366787999999</v>
      </c>
      <c r="X254" s="9"/>
      <c r="Y254" s="22">
        <v>0.57128900000000005</v>
      </c>
      <c r="Z254" s="22">
        <v>130.39599999999999</v>
      </c>
      <c r="AA254" s="22">
        <v>-1.5625E-2</v>
      </c>
      <c r="AB254" s="22">
        <v>244</v>
      </c>
      <c r="AC254" s="22">
        <v>0.57055699999999998</v>
      </c>
      <c r="AD254">
        <f t="shared" si="40"/>
        <v>15.625</v>
      </c>
      <c r="AE254">
        <f t="shared" si="41"/>
        <v>8.9263906250000016</v>
      </c>
      <c r="AF254" s="9"/>
      <c r="AG254" s="22">
        <v>1.12869</v>
      </c>
      <c r="AH254" s="22">
        <v>179.869</v>
      </c>
      <c r="AI254" s="22">
        <v>-1.4904799999999999E-2</v>
      </c>
      <c r="AJ254" s="22">
        <v>244</v>
      </c>
      <c r="AK254" s="22">
        <v>1.1279300000000001</v>
      </c>
      <c r="AL254">
        <f t="shared" si="42"/>
        <v>14.9048</v>
      </c>
      <c r="AM254">
        <f t="shared" si="43"/>
        <v>16.822898712000001</v>
      </c>
      <c r="AP254" s="9"/>
      <c r="AQ254" s="22">
        <v>0.57128900000000005</v>
      </c>
      <c r="AR254" s="22">
        <v>229.316</v>
      </c>
      <c r="AS254" s="22">
        <v>-1.54144E-2</v>
      </c>
      <c r="AT254" s="22">
        <v>244</v>
      </c>
      <c r="AU254" s="22">
        <v>0.57064800000000004</v>
      </c>
      <c r="AV254">
        <f t="shared" si="44"/>
        <v>15.414400000000001</v>
      </c>
      <c r="AW254">
        <f t="shared" si="45"/>
        <v>8.8060771616000011</v>
      </c>
      <c r="AX254" s="9"/>
      <c r="AY254" s="22">
        <v>1.12869</v>
      </c>
      <c r="AZ254" s="22">
        <v>263.65600000000001</v>
      </c>
      <c r="BA254" s="22">
        <v>-1.4688100000000001E-2</v>
      </c>
      <c r="BB254" s="22">
        <v>244</v>
      </c>
      <c r="BC254" s="22">
        <v>1.1279300000000001</v>
      </c>
      <c r="BD254">
        <f t="shared" si="46"/>
        <v>14.6881</v>
      </c>
      <c r="BE254">
        <f t="shared" si="47"/>
        <v>16.578311588999998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51.522500000000001</v>
      </c>
      <c r="I255" s="22">
        <v>-1.57196E-2</v>
      </c>
      <c r="J255" s="22">
        <v>245</v>
      </c>
      <c r="K255" s="22">
        <v>0.56549099999999997</v>
      </c>
      <c r="L255">
        <f t="shared" si="36"/>
        <v>15.7196</v>
      </c>
      <c r="M255">
        <f t="shared" si="37"/>
        <v>8.9012863784</v>
      </c>
      <c r="N255" s="9"/>
      <c r="O255" s="22">
        <v>1.1337299999999999</v>
      </c>
      <c r="P255" s="22">
        <v>100.949</v>
      </c>
      <c r="Q255" s="22">
        <v>-1.5026899999999999E-2</v>
      </c>
      <c r="R255" s="22">
        <v>245</v>
      </c>
      <c r="S255" s="22">
        <v>1.1328100000000001</v>
      </c>
      <c r="T255">
        <f t="shared" si="38"/>
        <v>15.026899999999999</v>
      </c>
      <c r="U255">
        <f t="shared" si="39"/>
        <v>17.036447336999998</v>
      </c>
      <c r="X255" s="9"/>
      <c r="Y255" s="22">
        <v>0.56625400000000004</v>
      </c>
      <c r="Z255" s="22">
        <v>130.40600000000001</v>
      </c>
      <c r="AA255" s="22">
        <v>-1.5628099999999999E-2</v>
      </c>
      <c r="AB255" s="22">
        <v>245</v>
      </c>
      <c r="AC255" s="22">
        <v>0.56555200000000005</v>
      </c>
      <c r="AD255">
        <f t="shared" si="40"/>
        <v>15.628099999999998</v>
      </c>
      <c r="AE255">
        <f t="shared" si="41"/>
        <v>8.8494741373999997</v>
      </c>
      <c r="AF255" s="9"/>
      <c r="AG255" s="22">
        <v>1.1337299999999999</v>
      </c>
      <c r="AH255" s="22">
        <v>179.87899999999999</v>
      </c>
      <c r="AI255" s="22">
        <v>-1.4892600000000001E-2</v>
      </c>
      <c r="AJ255" s="22">
        <v>245</v>
      </c>
      <c r="AK255" s="22">
        <v>1.1328100000000001</v>
      </c>
      <c r="AL255">
        <f t="shared" si="42"/>
        <v>14.8926</v>
      </c>
      <c r="AM255">
        <f t="shared" si="43"/>
        <v>16.884187397999998</v>
      </c>
      <c r="AP255" s="9"/>
      <c r="AQ255" s="22">
        <v>0.56625400000000004</v>
      </c>
      <c r="AR255" s="22">
        <v>229.32599999999999</v>
      </c>
      <c r="AS255" s="22">
        <v>-1.5417500000000001E-2</v>
      </c>
      <c r="AT255" s="22">
        <v>245</v>
      </c>
      <c r="AU255" s="22">
        <v>0.56552100000000005</v>
      </c>
      <c r="AV255">
        <f t="shared" si="44"/>
        <v>15.4175</v>
      </c>
      <c r="AW255">
        <f t="shared" si="45"/>
        <v>8.7302210450000004</v>
      </c>
      <c r="AX255" s="9"/>
      <c r="AY255" s="22">
        <v>1.1337299999999999</v>
      </c>
      <c r="AZ255" s="22">
        <v>263.666</v>
      </c>
      <c r="BA255" s="22">
        <v>-1.46667E-2</v>
      </c>
      <c r="BB255" s="22">
        <v>245</v>
      </c>
      <c r="BC255" s="22">
        <v>1.1331199999999999</v>
      </c>
      <c r="BD255">
        <f t="shared" si="46"/>
        <v>14.666699999999999</v>
      </c>
      <c r="BE255">
        <f t="shared" si="47"/>
        <v>16.628077790999995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51.532600000000002</v>
      </c>
      <c r="I256" s="22">
        <v>-1.5722699999999999E-2</v>
      </c>
      <c r="J256" s="22">
        <v>246</v>
      </c>
      <c r="K256" s="22">
        <v>0.56054700000000002</v>
      </c>
      <c r="L256">
        <f t="shared" si="36"/>
        <v>15.7227</v>
      </c>
      <c r="M256">
        <f t="shared" si="37"/>
        <v>8.8238622485999993</v>
      </c>
      <c r="N256" s="9"/>
      <c r="O256" s="22">
        <v>1.13876</v>
      </c>
      <c r="P256" s="22">
        <v>100.959</v>
      </c>
      <c r="Q256" s="22">
        <v>-1.5014599999999999E-2</v>
      </c>
      <c r="R256" s="22">
        <v>246</v>
      </c>
      <c r="S256" s="22">
        <v>1.1379999999999999</v>
      </c>
      <c r="T256">
        <f t="shared" si="38"/>
        <v>15.0146</v>
      </c>
      <c r="U256">
        <f t="shared" si="39"/>
        <v>17.098025895999999</v>
      </c>
      <c r="X256" s="9"/>
      <c r="Y256" s="22">
        <v>0.56121799999999999</v>
      </c>
      <c r="Z256" s="22">
        <v>130.416</v>
      </c>
      <c r="AA256" s="22">
        <v>-1.5631099999999998E-2</v>
      </c>
      <c r="AB256" s="22">
        <v>246</v>
      </c>
      <c r="AC256" s="22">
        <v>0.56039399999999995</v>
      </c>
      <c r="AD256">
        <f t="shared" si="40"/>
        <v>15.631099999999998</v>
      </c>
      <c r="AE256">
        <f t="shared" si="41"/>
        <v>8.7724546797999992</v>
      </c>
      <c r="AF256" s="9"/>
      <c r="AG256" s="22">
        <v>1.13876</v>
      </c>
      <c r="AH256" s="22">
        <v>179.89</v>
      </c>
      <c r="AI256" s="22">
        <v>-1.48865E-2</v>
      </c>
      <c r="AJ256" s="22">
        <v>246</v>
      </c>
      <c r="AK256" s="22">
        <v>1.1379999999999999</v>
      </c>
      <c r="AL256">
        <f t="shared" si="42"/>
        <v>14.8865</v>
      </c>
      <c r="AM256">
        <f t="shared" si="43"/>
        <v>16.95215074</v>
      </c>
      <c r="AP256" s="9"/>
      <c r="AQ256" s="22">
        <v>0.56121799999999999</v>
      </c>
      <c r="AR256" s="22">
        <v>229.33600000000001</v>
      </c>
      <c r="AS256" s="22">
        <v>-1.54205E-2</v>
      </c>
      <c r="AT256" s="22">
        <v>246</v>
      </c>
      <c r="AU256" s="22">
        <v>0.56057699999999999</v>
      </c>
      <c r="AV256">
        <f t="shared" si="44"/>
        <v>15.420500000000001</v>
      </c>
      <c r="AW256">
        <f t="shared" si="45"/>
        <v>8.6542621690000008</v>
      </c>
      <c r="AX256" s="9"/>
      <c r="AY256" s="22">
        <v>1.13876</v>
      </c>
      <c r="AZ256" s="22">
        <v>263.67599999999999</v>
      </c>
      <c r="BA256" s="22">
        <v>-1.46576E-2</v>
      </c>
      <c r="BB256" s="22">
        <v>246</v>
      </c>
      <c r="BC256" s="22">
        <v>1.1376999999999999</v>
      </c>
      <c r="BD256">
        <f t="shared" si="46"/>
        <v>14.6576</v>
      </c>
      <c r="BE256">
        <f t="shared" si="47"/>
        <v>16.691488576000001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51.542700000000004</v>
      </c>
      <c r="I257" s="22">
        <v>-1.5725699999999999E-2</v>
      </c>
      <c r="J257" s="22">
        <v>247</v>
      </c>
      <c r="K257" s="22">
        <v>0.55542000000000002</v>
      </c>
      <c r="L257">
        <f t="shared" si="36"/>
        <v>15.725699999999998</v>
      </c>
      <c r="M257">
        <f t="shared" si="37"/>
        <v>8.7463670030999978</v>
      </c>
      <c r="N257" s="9"/>
      <c r="O257" s="22">
        <v>1.1437999999999999</v>
      </c>
      <c r="P257" s="22">
        <v>100.96899999999999</v>
      </c>
      <c r="Q257" s="22">
        <v>-1.5008499999999999E-2</v>
      </c>
      <c r="R257" s="22">
        <v>247</v>
      </c>
      <c r="S257" s="22">
        <v>1.1425799999999999</v>
      </c>
      <c r="T257">
        <f t="shared" si="38"/>
        <v>15.0085</v>
      </c>
      <c r="U257">
        <f t="shared" si="39"/>
        <v>17.1667223</v>
      </c>
      <c r="X257" s="9"/>
      <c r="Y257" s="22">
        <v>0.55618299999999998</v>
      </c>
      <c r="Z257" s="22">
        <v>130.42599999999999</v>
      </c>
      <c r="AA257" s="22">
        <v>-1.5628099999999999E-2</v>
      </c>
      <c r="AB257" s="22">
        <v>247</v>
      </c>
      <c r="AC257" s="22">
        <v>0.55545</v>
      </c>
      <c r="AD257">
        <f t="shared" si="40"/>
        <v>15.628099999999998</v>
      </c>
      <c r="AE257">
        <f t="shared" si="41"/>
        <v>8.6920835422999989</v>
      </c>
      <c r="AF257" s="9"/>
      <c r="AG257" s="22">
        <v>1.1437999999999999</v>
      </c>
      <c r="AH257" s="22">
        <v>179.9</v>
      </c>
      <c r="AI257" s="22">
        <v>-1.48834E-2</v>
      </c>
      <c r="AJ257" s="22">
        <v>247</v>
      </c>
      <c r="AK257" s="22">
        <v>1.1428799999999999</v>
      </c>
      <c r="AL257">
        <f t="shared" si="42"/>
        <v>14.8834</v>
      </c>
      <c r="AM257">
        <f t="shared" si="43"/>
        <v>17.023632919999997</v>
      </c>
      <c r="AP257" s="9"/>
      <c r="AQ257" s="22">
        <v>0.55618299999999998</v>
      </c>
      <c r="AR257" s="22">
        <v>229.346</v>
      </c>
      <c r="AS257" s="22">
        <v>-1.5423600000000001E-2</v>
      </c>
      <c r="AT257" s="22">
        <v>247</v>
      </c>
      <c r="AU257" s="22">
        <v>0.55542000000000002</v>
      </c>
      <c r="AV257">
        <f t="shared" si="44"/>
        <v>15.4236</v>
      </c>
      <c r="AW257">
        <f t="shared" si="45"/>
        <v>8.5783441188000005</v>
      </c>
      <c r="AX257" s="9"/>
      <c r="AY257" s="22">
        <v>1.1437999999999999</v>
      </c>
      <c r="AZ257" s="22">
        <v>263.68599999999998</v>
      </c>
      <c r="BA257" s="22">
        <v>-1.46515E-2</v>
      </c>
      <c r="BB257" s="22">
        <v>247</v>
      </c>
      <c r="BC257" s="22">
        <v>1.1434899999999999</v>
      </c>
      <c r="BD257">
        <f t="shared" si="46"/>
        <v>14.6515</v>
      </c>
      <c r="BE257">
        <f t="shared" si="47"/>
        <v>16.758385699999998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51.552700000000002</v>
      </c>
      <c r="I258" s="22">
        <v>-1.5728800000000001E-2</v>
      </c>
      <c r="J258" s="22">
        <v>248</v>
      </c>
      <c r="K258" s="22">
        <v>0.55050699999999997</v>
      </c>
      <c r="L258">
        <f t="shared" si="36"/>
        <v>15.728800000000001</v>
      </c>
      <c r="M258">
        <f t="shared" si="37"/>
        <v>8.6688809336000023</v>
      </c>
      <c r="N258" s="9"/>
      <c r="O258" s="22">
        <v>1.14883</v>
      </c>
      <c r="P258" s="22">
        <v>100.979</v>
      </c>
      <c r="Q258" s="22">
        <v>-1.5002400000000001E-2</v>
      </c>
      <c r="R258" s="22">
        <v>248</v>
      </c>
      <c r="S258" s="22">
        <v>1.14838</v>
      </c>
      <c r="T258">
        <f t="shared" si="38"/>
        <v>15.002400000000002</v>
      </c>
      <c r="U258">
        <f t="shared" si="39"/>
        <v>17.235207192000001</v>
      </c>
      <c r="X258" s="9"/>
      <c r="Y258" s="22">
        <v>0.55114700000000005</v>
      </c>
      <c r="Z258" s="22">
        <v>130.43600000000001</v>
      </c>
      <c r="AA258" s="22">
        <v>-1.56372E-2</v>
      </c>
      <c r="AB258" s="22">
        <v>248</v>
      </c>
      <c r="AC258" s="22">
        <v>0.55050699999999997</v>
      </c>
      <c r="AD258">
        <f t="shared" si="40"/>
        <v>15.6372</v>
      </c>
      <c r="AE258">
        <f t="shared" si="41"/>
        <v>8.6183958684000004</v>
      </c>
      <c r="AF258" s="9"/>
      <c r="AG258" s="22">
        <v>1.14883</v>
      </c>
      <c r="AH258" s="22">
        <v>179.91</v>
      </c>
      <c r="AI258" s="22">
        <v>-1.48865E-2</v>
      </c>
      <c r="AJ258" s="22">
        <v>248</v>
      </c>
      <c r="AK258" s="22">
        <v>1.14838</v>
      </c>
      <c r="AL258">
        <f t="shared" si="42"/>
        <v>14.8865</v>
      </c>
      <c r="AM258">
        <f t="shared" si="43"/>
        <v>17.102057795</v>
      </c>
      <c r="AP258" s="9"/>
      <c r="AQ258" s="22">
        <v>0.55114700000000005</v>
      </c>
      <c r="AR258" s="22">
        <v>229.35599999999999</v>
      </c>
      <c r="AS258" s="22">
        <v>-1.5432700000000001E-2</v>
      </c>
      <c r="AT258" s="22">
        <v>248</v>
      </c>
      <c r="AU258" s="22">
        <v>0.55047599999999997</v>
      </c>
      <c r="AV258">
        <f t="shared" si="44"/>
        <v>15.432700000000001</v>
      </c>
      <c r="AW258">
        <f t="shared" si="45"/>
        <v>8.5056863069000013</v>
      </c>
      <c r="AX258" s="9"/>
      <c r="AY258" s="22">
        <v>1.14883</v>
      </c>
      <c r="AZ258" s="22">
        <v>263.69600000000003</v>
      </c>
      <c r="BA258" s="22">
        <v>-1.46362E-2</v>
      </c>
      <c r="BB258" s="22">
        <v>248</v>
      </c>
      <c r="BC258" s="22">
        <v>1.1480699999999999</v>
      </c>
      <c r="BD258">
        <f t="shared" si="46"/>
        <v>14.636200000000001</v>
      </c>
      <c r="BE258">
        <f t="shared" si="47"/>
        <v>16.814505646000001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51.562800000000003</v>
      </c>
      <c r="I259" s="22">
        <v>-1.5728800000000001E-2</v>
      </c>
      <c r="J259" s="22">
        <v>249</v>
      </c>
      <c r="K259" s="22">
        <v>0.54544099999999995</v>
      </c>
      <c r="L259">
        <f t="shared" si="36"/>
        <v>15.728800000000001</v>
      </c>
      <c r="M259">
        <f t="shared" si="37"/>
        <v>8.5896864256000018</v>
      </c>
      <c r="N259" s="9"/>
      <c r="O259" s="22">
        <v>1.15387</v>
      </c>
      <c r="P259" s="22">
        <v>100.989</v>
      </c>
      <c r="Q259" s="22">
        <v>-1.4981100000000001E-2</v>
      </c>
      <c r="R259" s="22">
        <v>249</v>
      </c>
      <c r="S259" s="22">
        <v>1.1535599999999999</v>
      </c>
      <c r="T259">
        <f t="shared" si="38"/>
        <v>14.981100000000001</v>
      </c>
      <c r="U259">
        <f t="shared" si="39"/>
        <v>17.286241857</v>
      </c>
      <c r="X259" s="9"/>
      <c r="Y259" s="22">
        <v>0.54611200000000004</v>
      </c>
      <c r="Z259" s="22">
        <v>130.446</v>
      </c>
      <c r="AA259" s="22">
        <v>-1.56372E-2</v>
      </c>
      <c r="AB259" s="22">
        <v>249</v>
      </c>
      <c r="AC259" s="22">
        <v>0.54544099999999995</v>
      </c>
      <c r="AD259">
        <f t="shared" si="40"/>
        <v>15.6372</v>
      </c>
      <c r="AE259">
        <f t="shared" si="41"/>
        <v>8.5396625664000005</v>
      </c>
      <c r="AF259" s="9"/>
      <c r="AG259" s="22">
        <v>1.15387</v>
      </c>
      <c r="AH259" s="22">
        <v>179.92</v>
      </c>
      <c r="AI259" s="22">
        <v>-1.48804E-2</v>
      </c>
      <c r="AJ259" s="22">
        <v>249</v>
      </c>
      <c r="AK259" s="22">
        <v>1.1529499999999999</v>
      </c>
      <c r="AL259">
        <f t="shared" si="42"/>
        <v>14.8804</v>
      </c>
      <c r="AM259">
        <f t="shared" si="43"/>
        <v>17.170047147999998</v>
      </c>
      <c r="AP259" s="9"/>
      <c r="AQ259" s="22">
        <v>0.54611200000000004</v>
      </c>
      <c r="AR259" s="22">
        <v>229.36600000000001</v>
      </c>
      <c r="AS259" s="22">
        <v>-1.54358E-2</v>
      </c>
      <c r="AT259" s="22">
        <v>249</v>
      </c>
      <c r="AU259" s="22">
        <v>0.54534899999999997</v>
      </c>
      <c r="AV259">
        <f t="shared" si="44"/>
        <v>15.4358</v>
      </c>
      <c r="AW259">
        <f t="shared" si="45"/>
        <v>8.4296756096000003</v>
      </c>
      <c r="AX259" s="9"/>
      <c r="AY259" s="22">
        <v>1.15387</v>
      </c>
      <c r="AZ259" s="22">
        <v>263.70600000000002</v>
      </c>
      <c r="BA259" s="22">
        <v>-1.4639299999999999E-2</v>
      </c>
      <c r="BB259" s="22">
        <v>249</v>
      </c>
      <c r="BC259" s="22">
        <v>1.1529499999999999</v>
      </c>
      <c r="BD259">
        <f t="shared" si="46"/>
        <v>14.639299999999999</v>
      </c>
      <c r="BE259">
        <f t="shared" si="47"/>
        <v>16.891849090999997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51.572899999999997</v>
      </c>
      <c r="I260" s="22">
        <v>-1.5731800000000001E-2</v>
      </c>
      <c r="J260" s="22">
        <v>250</v>
      </c>
      <c r="K260" s="22">
        <v>0.54034400000000005</v>
      </c>
      <c r="L260">
        <f t="shared" si="36"/>
        <v>15.7318</v>
      </c>
      <c r="M260">
        <f t="shared" si="37"/>
        <v>8.5121151485999995</v>
      </c>
      <c r="N260" s="9"/>
      <c r="O260" s="22">
        <v>1.1589100000000001</v>
      </c>
      <c r="P260" s="22">
        <v>100.999</v>
      </c>
      <c r="Q260" s="22">
        <v>-1.4975E-2</v>
      </c>
      <c r="R260" s="22">
        <v>250</v>
      </c>
      <c r="S260" s="22">
        <v>1.1575299999999999</v>
      </c>
      <c r="T260">
        <f t="shared" si="38"/>
        <v>14.975</v>
      </c>
      <c r="U260">
        <f t="shared" si="39"/>
        <v>17.354677250000002</v>
      </c>
      <c r="X260" s="9"/>
      <c r="Y260" s="22">
        <v>0.54107700000000003</v>
      </c>
      <c r="Z260" s="22">
        <v>130.45599999999999</v>
      </c>
      <c r="AA260" s="22">
        <v>-1.5640299999999999E-2</v>
      </c>
      <c r="AB260" s="22">
        <v>250</v>
      </c>
      <c r="AC260" s="22">
        <v>0.54031399999999996</v>
      </c>
      <c r="AD260">
        <f t="shared" si="40"/>
        <v>15.6403</v>
      </c>
      <c r="AE260">
        <f t="shared" si="41"/>
        <v>8.4626066031000011</v>
      </c>
      <c r="AF260" s="9"/>
      <c r="AG260" s="22">
        <v>1.1589100000000001</v>
      </c>
      <c r="AH260" s="22">
        <v>179.93</v>
      </c>
      <c r="AI260" s="22">
        <v>-1.4859000000000001E-2</v>
      </c>
      <c r="AJ260" s="22">
        <v>250</v>
      </c>
      <c r="AK260" s="22">
        <v>1.1581399999999999</v>
      </c>
      <c r="AL260">
        <f t="shared" si="42"/>
        <v>14.859</v>
      </c>
      <c r="AM260">
        <f t="shared" si="43"/>
        <v>17.22024369</v>
      </c>
      <c r="AP260" s="9"/>
      <c r="AQ260" s="22">
        <v>0.54107700000000003</v>
      </c>
      <c r="AR260" s="22">
        <v>229.376</v>
      </c>
      <c r="AS260" s="22">
        <v>-1.5438800000000001E-2</v>
      </c>
      <c r="AT260" s="22">
        <v>250</v>
      </c>
      <c r="AU260" s="22">
        <v>0.54037500000000005</v>
      </c>
      <c r="AV260">
        <f t="shared" si="44"/>
        <v>15.438800000000001</v>
      </c>
      <c r="AW260">
        <f t="shared" si="45"/>
        <v>8.3535795876000005</v>
      </c>
      <c r="AX260" s="9"/>
      <c r="AY260" s="22">
        <v>1.1589100000000001</v>
      </c>
      <c r="AZ260" s="22">
        <v>263.71600000000001</v>
      </c>
      <c r="BA260" s="22">
        <v>-1.4633200000000001E-2</v>
      </c>
      <c r="BB260" s="22">
        <v>250</v>
      </c>
      <c r="BC260" s="22">
        <v>1.15845</v>
      </c>
      <c r="BD260">
        <f t="shared" si="46"/>
        <v>14.6332</v>
      </c>
      <c r="BE260">
        <f t="shared" si="47"/>
        <v>16.958561812000003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51.582999999999998</v>
      </c>
      <c r="I261" s="22">
        <v>-1.5728800000000001E-2</v>
      </c>
      <c r="J261" s="22">
        <v>251</v>
      </c>
      <c r="K261" s="22">
        <v>0.53524799999999995</v>
      </c>
      <c r="L261">
        <f t="shared" si="36"/>
        <v>15.728800000000001</v>
      </c>
      <c r="M261">
        <f t="shared" si="37"/>
        <v>8.4312816807999997</v>
      </c>
      <c r="N261" s="9"/>
      <c r="O261" s="22">
        <v>1.16394</v>
      </c>
      <c r="P261" s="22">
        <v>101.009</v>
      </c>
      <c r="Q261" s="22">
        <v>-1.49689E-2</v>
      </c>
      <c r="R261" s="22">
        <v>251</v>
      </c>
      <c r="S261" s="22">
        <v>1.1630199999999999</v>
      </c>
      <c r="T261">
        <f t="shared" si="38"/>
        <v>14.9689</v>
      </c>
      <c r="U261">
        <f t="shared" si="39"/>
        <v>17.422901465999999</v>
      </c>
      <c r="X261" s="9"/>
      <c r="Y261" s="22">
        <v>0.53604099999999999</v>
      </c>
      <c r="Z261" s="22">
        <v>130.46600000000001</v>
      </c>
      <c r="AA261" s="22">
        <v>-1.5640299999999999E-2</v>
      </c>
      <c r="AB261" s="22">
        <v>251</v>
      </c>
      <c r="AC261" s="22">
        <v>0.53537000000000001</v>
      </c>
      <c r="AD261">
        <f t="shared" si="40"/>
        <v>15.6403</v>
      </c>
      <c r="AE261">
        <f t="shared" si="41"/>
        <v>8.3838420523000003</v>
      </c>
      <c r="AF261" s="9"/>
      <c r="AG261" s="22">
        <v>1.16394</v>
      </c>
      <c r="AH261" s="22">
        <v>179.94</v>
      </c>
      <c r="AI261" s="22">
        <v>-1.4837599999999999E-2</v>
      </c>
      <c r="AJ261" s="22">
        <v>251</v>
      </c>
      <c r="AK261" s="22">
        <v>1.16333</v>
      </c>
      <c r="AL261">
        <f t="shared" si="42"/>
        <v>14.8376</v>
      </c>
      <c r="AM261">
        <f t="shared" si="43"/>
        <v>17.270076144000001</v>
      </c>
      <c r="AP261" s="9"/>
      <c r="AQ261" s="22">
        <v>0.53604099999999999</v>
      </c>
      <c r="AR261" s="22">
        <v>229.386</v>
      </c>
      <c r="AS261" s="22">
        <v>-1.54419E-2</v>
      </c>
      <c r="AT261" s="22">
        <v>251</v>
      </c>
      <c r="AU261" s="22">
        <v>0.53533900000000001</v>
      </c>
      <c r="AV261">
        <f t="shared" si="44"/>
        <v>15.4419</v>
      </c>
      <c r="AW261">
        <f t="shared" si="45"/>
        <v>8.2774915178999997</v>
      </c>
      <c r="AX261" s="9"/>
      <c r="AY261" s="22">
        <v>1.16394</v>
      </c>
      <c r="AZ261" s="22">
        <v>263.726</v>
      </c>
      <c r="BA261" s="22">
        <v>-1.4633200000000001E-2</v>
      </c>
      <c r="BB261" s="22">
        <v>251</v>
      </c>
      <c r="BC261" s="22">
        <v>1.1630199999999999</v>
      </c>
      <c r="BD261">
        <f t="shared" si="46"/>
        <v>14.6332</v>
      </c>
      <c r="BE261">
        <f t="shared" si="47"/>
        <v>17.032166807999999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51.593000000000004</v>
      </c>
      <c r="I262" s="22">
        <v>-1.57349E-2</v>
      </c>
      <c r="J262" s="22">
        <v>252</v>
      </c>
      <c r="K262" s="22">
        <v>0.53036499999999998</v>
      </c>
      <c r="L262">
        <f t="shared" si="36"/>
        <v>15.7349</v>
      </c>
      <c r="M262">
        <f t="shared" si="37"/>
        <v>8.3553263093999988</v>
      </c>
      <c r="N262" s="9"/>
      <c r="O262" s="22">
        <v>1.1689799999999999</v>
      </c>
      <c r="P262" s="22">
        <v>101.01900000000001</v>
      </c>
      <c r="Q262" s="22">
        <v>-1.49658E-2</v>
      </c>
      <c r="R262" s="22">
        <v>252</v>
      </c>
      <c r="S262" s="22">
        <v>1.1673</v>
      </c>
      <c r="T262">
        <f t="shared" si="38"/>
        <v>14.9658</v>
      </c>
      <c r="U262">
        <f t="shared" si="39"/>
        <v>17.494720883999999</v>
      </c>
      <c r="X262" s="9"/>
      <c r="Y262" s="22">
        <v>0.53100599999999998</v>
      </c>
      <c r="Z262" s="22">
        <v>130.476</v>
      </c>
      <c r="AA262" s="22">
        <v>-1.5640299999999999E-2</v>
      </c>
      <c r="AB262" s="22">
        <v>252</v>
      </c>
      <c r="AC262" s="22">
        <v>0.530304</v>
      </c>
      <c r="AD262">
        <f t="shared" si="40"/>
        <v>15.6403</v>
      </c>
      <c r="AE262">
        <f t="shared" si="41"/>
        <v>8.3050931418000005</v>
      </c>
      <c r="AF262" s="9"/>
      <c r="AG262" s="22">
        <v>1.1689799999999999</v>
      </c>
      <c r="AH262" s="22">
        <v>179.95</v>
      </c>
      <c r="AI262" s="22">
        <v>-1.4819300000000001E-2</v>
      </c>
      <c r="AJ262" s="22">
        <v>252</v>
      </c>
      <c r="AK262" s="22">
        <v>1.1676</v>
      </c>
      <c r="AL262">
        <f t="shared" si="42"/>
        <v>14.8193</v>
      </c>
      <c r="AM262">
        <f t="shared" si="43"/>
        <v>17.323465314</v>
      </c>
      <c r="AP262" s="9"/>
      <c r="AQ262" s="22">
        <v>0.53100599999999998</v>
      </c>
      <c r="AR262" s="22">
        <v>229.39599999999999</v>
      </c>
      <c r="AS262" s="22">
        <v>-1.5444899999999999E-2</v>
      </c>
      <c r="AT262" s="22">
        <v>252</v>
      </c>
      <c r="AU262" s="22">
        <v>0.53027299999999999</v>
      </c>
      <c r="AV262">
        <f t="shared" si="44"/>
        <v>15.444899999999999</v>
      </c>
      <c r="AW262">
        <f t="shared" si="45"/>
        <v>8.2013345693999984</v>
      </c>
      <c r="AX262" s="9"/>
      <c r="AY262" s="22">
        <v>1.1689799999999999</v>
      </c>
      <c r="AZ262" s="22">
        <v>263.73700000000002</v>
      </c>
      <c r="BA262" s="22">
        <v>-1.46301E-2</v>
      </c>
      <c r="BB262" s="22">
        <v>252</v>
      </c>
      <c r="BC262" s="22">
        <v>1.1676</v>
      </c>
      <c r="BD262">
        <f t="shared" si="46"/>
        <v>14.630100000000001</v>
      </c>
      <c r="BE262">
        <f t="shared" si="47"/>
        <v>17.102294298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51.603099999999998</v>
      </c>
      <c r="I263" s="22">
        <v>-1.5741000000000002E-2</v>
      </c>
      <c r="J263" s="22">
        <v>253</v>
      </c>
      <c r="K263" s="22">
        <v>0.52532999999999996</v>
      </c>
      <c r="L263">
        <f t="shared" si="36"/>
        <v>15.741000000000001</v>
      </c>
      <c r="M263">
        <f t="shared" si="37"/>
        <v>8.2792937700000007</v>
      </c>
      <c r="N263" s="9"/>
      <c r="O263" s="22">
        <v>1.17401</v>
      </c>
      <c r="P263" s="22">
        <v>101.03</v>
      </c>
      <c r="Q263" s="22">
        <v>-1.49567E-2</v>
      </c>
      <c r="R263" s="22">
        <v>253</v>
      </c>
      <c r="S263" s="22">
        <v>1.1734</v>
      </c>
      <c r="T263">
        <f t="shared" si="38"/>
        <v>14.9567</v>
      </c>
      <c r="U263">
        <f t="shared" si="39"/>
        <v>17.559315367</v>
      </c>
      <c r="X263" s="9"/>
      <c r="Y263" s="22">
        <v>0.52597000000000005</v>
      </c>
      <c r="Z263" s="22">
        <v>130.48699999999999</v>
      </c>
      <c r="AA263" s="22">
        <v>-1.56372E-2</v>
      </c>
      <c r="AB263" s="22">
        <v>253</v>
      </c>
      <c r="AC263" s="22">
        <v>0.52526899999999999</v>
      </c>
      <c r="AD263">
        <f t="shared" si="40"/>
        <v>15.6372</v>
      </c>
      <c r="AE263">
        <f t="shared" si="41"/>
        <v>8.2246980839999999</v>
      </c>
      <c r="AF263" s="9"/>
      <c r="AG263" s="22">
        <v>1.17401</v>
      </c>
      <c r="AH263" s="22">
        <v>179.96</v>
      </c>
      <c r="AI263" s="22">
        <v>-1.4810200000000001E-2</v>
      </c>
      <c r="AJ263" s="22">
        <v>253</v>
      </c>
      <c r="AK263" s="22">
        <v>1.17279</v>
      </c>
      <c r="AL263">
        <f t="shared" si="42"/>
        <v>14.8102</v>
      </c>
      <c r="AM263">
        <f t="shared" si="43"/>
        <v>17.387322902000001</v>
      </c>
      <c r="AP263" s="9"/>
      <c r="AQ263" s="22">
        <v>0.52597000000000005</v>
      </c>
      <c r="AR263" s="22">
        <v>229.40600000000001</v>
      </c>
      <c r="AS263" s="22">
        <v>-1.5444899999999999E-2</v>
      </c>
      <c r="AT263" s="22">
        <v>253</v>
      </c>
      <c r="AU263" s="22">
        <v>0.52526899999999999</v>
      </c>
      <c r="AV263">
        <f t="shared" si="44"/>
        <v>15.444899999999999</v>
      </c>
      <c r="AW263">
        <f t="shared" si="45"/>
        <v>8.1235540529999994</v>
      </c>
      <c r="AX263" s="9"/>
      <c r="AY263" s="22">
        <v>1.17401</v>
      </c>
      <c r="AZ263" s="22">
        <v>263.74700000000001</v>
      </c>
      <c r="BA263" s="22">
        <v>-1.4627100000000001E-2</v>
      </c>
      <c r="BB263" s="22">
        <v>253</v>
      </c>
      <c r="BC263" s="22">
        <v>1.17279</v>
      </c>
      <c r="BD263">
        <f t="shared" si="46"/>
        <v>14.6271</v>
      </c>
      <c r="BE263">
        <f t="shared" si="47"/>
        <v>17.172361671000001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51.613199999999999</v>
      </c>
      <c r="I264" s="22">
        <v>-1.5741000000000002E-2</v>
      </c>
      <c r="J264" s="22">
        <v>254</v>
      </c>
      <c r="K264" s="22">
        <v>0.52032500000000004</v>
      </c>
      <c r="L264">
        <f t="shared" si="36"/>
        <v>15.741000000000001</v>
      </c>
      <c r="M264">
        <f t="shared" si="37"/>
        <v>8.2000378350000016</v>
      </c>
      <c r="N264" s="9"/>
      <c r="O264" s="22">
        <v>1.1790499999999999</v>
      </c>
      <c r="P264" s="22">
        <v>101.04</v>
      </c>
      <c r="Q264" s="22">
        <v>-1.49506E-2</v>
      </c>
      <c r="R264" s="22">
        <v>254</v>
      </c>
      <c r="S264" s="22">
        <v>1.17798</v>
      </c>
      <c r="T264">
        <f t="shared" si="38"/>
        <v>14.9506</v>
      </c>
      <c r="U264">
        <f t="shared" si="39"/>
        <v>17.627504929999997</v>
      </c>
      <c r="X264" s="9"/>
      <c r="Y264" s="22">
        <v>0.52093500000000004</v>
      </c>
      <c r="Z264" s="22">
        <v>130.49700000000001</v>
      </c>
      <c r="AA264" s="22">
        <v>-1.5643299999999999E-2</v>
      </c>
      <c r="AB264" s="22">
        <v>254</v>
      </c>
      <c r="AC264" s="22">
        <v>0.52023299999999995</v>
      </c>
      <c r="AD264">
        <f t="shared" si="40"/>
        <v>15.643299999999998</v>
      </c>
      <c r="AE264">
        <f t="shared" si="41"/>
        <v>8.1491424854999988</v>
      </c>
      <c r="AF264" s="9"/>
      <c r="AG264" s="22">
        <v>1.1790499999999999</v>
      </c>
      <c r="AH264" s="22">
        <v>179.97</v>
      </c>
      <c r="AI264" s="22">
        <v>-1.47949E-2</v>
      </c>
      <c r="AJ264" s="22">
        <v>254</v>
      </c>
      <c r="AK264" s="22">
        <v>1.17767</v>
      </c>
      <c r="AL264">
        <f t="shared" si="42"/>
        <v>14.7949</v>
      </c>
      <c r="AM264">
        <f t="shared" si="43"/>
        <v>17.443926845</v>
      </c>
      <c r="AP264" s="9"/>
      <c r="AQ264" s="22">
        <v>0.52093500000000004</v>
      </c>
      <c r="AR264" s="22">
        <v>229.416</v>
      </c>
      <c r="AS264" s="22">
        <v>-1.5450999999999999E-2</v>
      </c>
      <c r="AT264" s="22">
        <v>254</v>
      </c>
      <c r="AU264" s="22">
        <v>0.52032500000000004</v>
      </c>
      <c r="AV264">
        <f t="shared" si="44"/>
        <v>15.450999999999999</v>
      </c>
      <c r="AW264">
        <f t="shared" si="45"/>
        <v>8.0489666849999999</v>
      </c>
      <c r="AX264" s="9"/>
      <c r="AY264" s="22">
        <v>1.1790499999999999</v>
      </c>
      <c r="AZ264" s="22">
        <v>263.75700000000001</v>
      </c>
      <c r="BA264" s="22">
        <v>-1.4605699999999999E-2</v>
      </c>
      <c r="BB264" s="22">
        <v>254</v>
      </c>
      <c r="BC264" s="22">
        <v>1.17828</v>
      </c>
      <c r="BD264">
        <f t="shared" si="46"/>
        <v>14.605699999999999</v>
      </c>
      <c r="BE264">
        <f t="shared" si="47"/>
        <v>17.220850584999997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51.623199999999997</v>
      </c>
      <c r="I265" s="22">
        <v>-1.5744000000000001E-2</v>
      </c>
      <c r="J265" s="22">
        <v>255</v>
      </c>
      <c r="K265" s="22">
        <v>0.51519800000000004</v>
      </c>
      <c r="L265">
        <f t="shared" si="36"/>
        <v>15.744000000000002</v>
      </c>
      <c r="M265">
        <f t="shared" si="37"/>
        <v>8.1223296000000005</v>
      </c>
      <c r="N265" s="9"/>
      <c r="O265" s="22">
        <v>1.18408</v>
      </c>
      <c r="P265" s="22">
        <v>101.05</v>
      </c>
      <c r="Q265" s="22">
        <v>-1.4941400000000001E-2</v>
      </c>
      <c r="R265" s="22">
        <v>255</v>
      </c>
      <c r="S265" s="22">
        <v>1.1831700000000001</v>
      </c>
      <c r="T265">
        <f t="shared" si="38"/>
        <v>14.9414</v>
      </c>
      <c r="U265">
        <f t="shared" si="39"/>
        <v>17.691812912</v>
      </c>
      <c r="X265" s="9"/>
      <c r="Y265" s="22">
        <v>0.51590000000000003</v>
      </c>
      <c r="Z265" s="22">
        <v>130.50700000000001</v>
      </c>
      <c r="AA265" s="22">
        <v>-1.5643299999999999E-2</v>
      </c>
      <c r="AB265" s="22">
        <v>255</v>
      </c>
      <c r="AC265" s="22">
        <v>0.51519800000000004</v>
      </c>
      <c r="AD265">
        <f t="shared" si="40"/>
        <v>15.643299999999998</v>
      </c>
      <c r="AE265">
        <f t="shared" si="41"/>
        <v>8.0703784699999996</v>
      </c>
      <c r="AF265" s="9"/>
      <c r="AG265" s="22">
        <v>1.18408</v>
      </c>
      <c r="AH265" s="22">
        <v>179.98</v>
      </c>
      <c r="AI265" s="22">
        <v>-1.4776600000000001E-2</v>
      </c>
      <c r="AJ265" s="22">
        <v>255</v>
      </c>
      <c r="AK265" s="22">
        <v>1.18347</v>
      </c>
      <c r="AL265">
        <f t="shared" si="42"/>
        <v>14.7766</v>
      </c>
      <c r="AM265">
        <f t="shared" si="43"/>
        <v>17.496676528000002</v>
      </c>
      <c r="AP265" s="9"/>
      <c r="AQ265" s="22">
        <v>0.51590000000000003</v>
      </c>
      <c r="AR265" s="22">
        <v>229.42699999999999</v>
      </c>
      <c r="AS265" s="22">
        <v>-1.54541E-2</v>
      </c>
      <c r="AT265" s="22">
        <v>255</v>
      </c>
      <c r="AU265" s="22">
        <v>0.51519800000000004</v>
      </c>
      <c r="AV265">
        <f t="shared" si="44"/>
        <v>15.4541</v>
      </c>
      <c r="AW265">
        <f t="shared" si="45"/>
        <v>7.9727701900000003</v>
      </c>
      <c r="AX265" s="9"/>
      <c r="AY265" s="22">
        <v>1.18408</v>
      </c>
      <c r="AZ265" s="22">
        <v>263.767</v>
      </c>
      <c r="BA265" s="22">
        <v>-1.45874E-2</v>
      </c>
      <c r="BB265" s="22">
        <v>255</v>
      </c>
      <c r="BC265" s="22">
        <v>1.18286</v>
      </c>
      <c r="BD265">
        <f t="shared" si="46"/>
        <v>14.587400000000001</v>
      </c>
      <c r="BE265">
        <f t="shared" si="47"/>
        <v>17.272648591999999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51.633299999999998</v>
      </c>
      <c r="I266" s="22">
        <v>-1.57501E-2</v>
      </c>
      <c r="J266" s="22">
        <v>256</v>
      </c>
      <c r="K266" s="22">
        <v>0.510162</v>
      </c>
      <c r="L266">
        <f t="shared" si="36"/>
        <v>15.7501</v>
      </c>
      <c r="M266">
        <f t="shared" si="37"/>
        <v>8.0461590863999994</v>
      </c>
      <c r="N266" s="9"/>
      <c r="O266" s="22">
        <v>1.18912</v>
      </c>
      <c r="P266" s="22">
        <v>101.06</v>
      </c>
      <c r="Q266" s="22">
        <v>-1.4926099999999999E-2</v>
      </c>
      <c r="R266" s="22">
        <v>256</v>
      </c>
      <c r="S266" s="22">
        <v>1.1880500000000001</v>
      </c>
      <c r="T266">
        <f t="shared" si="38"/>
        <v>14.9261</v>
      </c>
      <c r="U266">
        <f t="shared" si="39"/>
        <v>17.748924031999998</v>
      </c>
      <c r="X266" s="9"/>
      <c r="Y266" s="22">
        <v>0.51086399999999998</v>
      </c>
      <c r="Z266" s="22">
        <v>130.517</v>
      </c>
      <c r="AA266" s="22">
        <v>-1.5649400000000001E-2</v>
      </c>
      <c r="AB266" s="22">
        <v>256</v>
      </c>
      <c r="AC266" s="22">
        <v>0.51013200000000003</v>
      </c>
      <c r="AD266">
        <f t="shared" si="40"/>
        <v>15.6494</v>
      </c>
      <c r="AE266">
        <f t="shared" si="41"/>
        <v>7.9947150815999999</v>
      </c>
      <c r="AF266" s="9"/>
      <c r="AG266" s="22">
        <v>1.18912</v>
      </c>
      <c r="AH266" s="22">
        <v>179.99</v>
      </c>
      <c r="AI266" s="22">
        <v>-1.47552E-2</v>
      </c>
      <c r="AJ266" s="22">
        <v>256</v>
      </c>
      <c r="AK266" s="22">
        <v>1.18835</v>
      </c>
      <c r="AL266">
        <f t="shared" si="42"/>
        <v>14.7552</v>
      </c>
      <c r="AM266">
        <f t="shared" si="43"/>
        <v>17.545703423999999</v>
      </c>
      <c r="AP266" s="9"/>
      <c r="AQ266" s="22">
        <v>0.51086399999999998</v>
      </c>
      <c r="AR266" s="22">
        <v>229.43700000000001</v>
      </c>
      <c r="AS266" s="22">
        <v>-1.54602E-2</v>
      </c>
      <c r="AT266" s="22">
        <v>256</v>
      </c>
      <c r="AU266" s="22">
        <v>0.51022299999999998</v>
      </c>
      <c r="AV266">
        <f t="shared" si="44"/>
        <v>15.4602</v>
      </c>
      <c r="AW266">
        <f t="shared" si="45"/>
        <v>7.8980596128</v>
      </c>
      <c r="AX266" s="9"/>
      <c r="AY266" s="22">
        <v>1.18912</v>
      </c>
      <c r="AZ266" s="22">
        <v>263.77699999999999</v>
      </c>
      <c r="BA266" s="22">
        <v>-1.45691E-2</v>
      </c>
      <c r="BB266" s="22">
        <v>256</v>
      </c>
      <c r="BC266" s="22">
        <v>1.18835</v>
      </c>
      <c r="BD266">
        <f t="shared" si="46"/>
        <v>14.569100000000001</v>
      </c>
      <c r="BE266">
        <f t="shared" si="47"/>
        <v>17.324408192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51.6434</v>
      </c>
      <c r="I267" s="22">
        <v>-1.57593E-2</v>
      </c>
      <c r="J267" s="22">
        <v>257</v>
      </c>
      <c r="K267" s="22">
        <v>0.50512699999999999</v>
      </c>
      <c r="L267">
        <f t="shared" si="36"/>
        <v>15.7593</v>
      </c>
      <c r="M267">
        <f t="shared" si="37"/>
        <v>7.9715109596999998</v>
      </c>
      <c r="N267" s="9"/>
      <c r="O267" s="22">
        <v>1.19415</v>
      </c>
      <c r="P267" s="22">
        <v>101.07</v>
      </c>
      <c r="Q267" s="22">
        <v>-1.4926099999999999E-2</v>
      </c>
      <c r="R267" s="22">
        <v>257</v>
      </c>
      <c r="S267" s="22">
        <v>1.19293</v>
      </c>
      <c r="T267">
        <f t="shared" si="38"/>
        <v>14.9261</v>
      </c>
      <c r="U267">
        <f t="shared" si="39"/>
        <v>17.824002315000001</v>
      </c>
      <c r="X267" s="9"/>
      <c r="Y267" s="22">
        <v>0.50582899999999997</v>
      </c>
      <c r="Z267" s="22">
        <v>130.52699999999999</v>
      </c>
      <c r="AA267" s="22">
        <v>-1.56525E-2</v>
      </c>
      <c r="AB267" s="22">
        <v>257</v>
      </c>
      <c r="AC267" s="22">
        <v>0.50512699999999999</v>
      </c>
      <c r="AD267">
        <f t="shared" si="40"/>
        <v>15.6525</v>
      </c>
      <c r="AE267">
        <f t="shared" si="41"/>
        <v>7.9174884224999991</v>
      </c>
      <c r="AF267" s="9"/>
      <c r="AG267" s="22">
        <v>1.19415</v>
      </c>
      <c r="AH267" s="22">
        <v>180</v>
      </c>
      <c r="AI267" s="22">
        <v>-1.47461E-2</v>
      </c>
      <c r="AJ267" s="22">
        <v>257</v>
      </c>
      <c r="AK267" s="22">
        <v>1.1932400000000001</v>
      </c>
      <c r="AL267">
        <f t="shared" si="42"/>
        <v>14.7461</v>
      </c>
      <c r="AM267">
        <f t="shared" si="43"/>
        <v>17.609055315000003</v>
      </c>
      <c r="AP267" s="9"/>
      <c r="AQ267" s="22">
        <v>0.50582899999999997</v>
      </c>
      <c r="AR267" s="22">
        <v>229.447</v>
      </c>
      <c r="AS267" s="22">
        <v>-1.5466300000000001E-2</v>
      </c>
      <c r="AT267" s="22">
        <v>257</v>
      </c>
      <c r="AU267" s="22">
        <v>0.50512699999999999</v>
      </c>
      <c r="AV267">
        <f t="shared" si="44"/>
        <v>15.4663</v>
      </c>
      <c r="AW267">
        <f t="shared" si="45"/>
        <v>7.8233030627</v>
      </c>
      <c r="AX267" s="9"/>
      <c r="AY267" s="22">
        <v>1.19415</v>
      </c>
      <c r="AZ267" s="22">
        <v>263.78699999999998</v>
      </c>
      <c r="BA267" s="22">
        <v>-1.45477E-2</v>
      </c>
      <c r="BB267" s="22">
        <v>257</v>
      </c>
      <c r="BC267" s="22">
        <v>1.1932400000000001</v>
      </c>
      <c r="BD267">
        <f t="shared" si="46"/>
        <v>14.547700000000001</v>
      </c>
      <c r="BE267">
        <f t="shared" si="47"/>
        <v>17.372135955000001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51.653500000000001</v>
      </c>
      <c r="I268" s="22">
        <v>-1.5768399999999998E-2</v>
      </c>
      <c r="J268" s="22">
        <v>258</v>
      </c>
      <c r="K268" s="22">
        <v>0.50012199999999996</v>
      </c>
      <c r="L268">
        <f t="shared" ref="L268:L331" si="48">-I268/$F$2*1000</f>
        <v>15.768399999999998</v>
      </c>
      <c r="M268">
        <f t="shared" ref="M268:M331" si="49">L268*G268</f>
        <v>7.8967043411999995</v>
      </c>
      <c r="N268" s="9"/>
      <c r="O268" s="22">
        <v>1.19919</v>
      </c>
      <c r="P268" s="22">
        <v>101.08</v>
      </c>
      <c r="Q268" s="22">
        <v>-1.4913900000000001E-2</v>
      </c>
      <c r="R268" s="22">
        <v>258</v>
      </c>
      <c r="S268" s="22">
        <v>1.1984300000000001</v>
      </c>
      <c r="T268">
        <f t="shared" ref="T268:T331" si="50">-Q268/$F$2*1000</f>
        <v>14.9139</v>
      </c>
      <c r="U268">
        <f t="shared" ref="U268:U331" si="51">T268*O268</f>
        <v>17.884599740999999</v>
      </c>
      <c r="X268" s="9"/>
      <c r="Y268" s="22">
        <v>0.50079300000000004</v>
      </c>
      <c r="Z268" s="22">
        <v>130.53700000000001</v>
      </c>
      <c r="AA268" s="22">
        <v>-1.5658600000000002E-2</v>
      </c>
      <c r="AB268" s="22">
        <v>258</v>
      </c>
      <c r="AC268" s="22">
        <v>0.500031</v>
      </c>
      <c r="AD268">
        <f t="shared" ref="AD268:AD331" si="52">-AA268/$F$2*1000</f>
        <v>15.658600000000002</v>
      </c>
      <c r="AE268">
        <f t="shared" ref="AE268:AE331" si="53">AD268*Y268</f>
        <v>7.8417172698000011</v>
      </c>
      <c r="AF268" s="9"/>
      <c r="AG268" s="22">
        <v>1.19919</v>
      </c>
      <c r="AH268" s="22">
        <v>180.01</v>
      </c>
      <c r="AI268" s="22">
        <v>-1.47308E-2</v>
      </c>
      <c r="AJ268" s="22">
        <v>258</v>
      </c>
      <c r="AK268" s="22">
        <v>1.19781</v>
      </c>
      <c r="AL268">
        <f t="shared" ref="AL268:AL331" si="54">-AI268/$F$2*1000</f>
        <v>14.7308</v>
      </c>
      <c r="AM268">
        <f t="shared" ref="AM268:AM331" si="55">AL268*AG268</f>
        <v>17.665028052</v>
      </c>
      <c r="AP268" s="9"/>
      <c r="AQ268" s="22">
        <v>0.50079300000000004</v>
      </c>
      <c r="AR268" s="22">
        <v>229.45699999999999</v>
      </c>
      <c r="AS268" s="22">
        <v>-1.54755E-2</v>
      </c>
      <c r="AT268" s="22">
        <v>258</v>
      </c>
      <c r="AU268" s="22">
        <v>0.50006099999999998</v>
      </c>
      <c r="AV268">
        <f t="shared" ref="AV268:AV331" si="56">-AS268/$F$2*1000</f>
        <v>15.4755</v>
      </c>
      <c r="AW268">
        <f t="shared" ref="AW268:AW331" si="57">AV268*AQ268</f>
        <v>7.750022071500001</v>
      </c>
      <c r="AX268" s="9"/>
      <c r="AY268" s="22">
        <v>1.19919</v>
      </c>
      <c r="AZ268" s="22">
        <v>263.79700000000003</v>
      </c>
      <c r="BA268" s="22">
        <v>-1.45355E-2</v>
      </c>
      <c r="BB268" s="22">
        <v>258</v>
      </c>
      <c r="BC268" s="22">
        <v>1.1984300000000001</v>
      </c>
      <c r="BD268">
        <f t="shared" ref="BD268:BD331" si="58">-BA268/$F$2*1000</f>
        <v>14.535499999999999</v>
      </c>
      <c r="BE268">
        <f t="shared" ref="BE268:BE331" si="59">BD268*AY268</f>
        <v>17.430826244999999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51.663499999999999</v>
      </c>
      <c r="I269" s="22">
        <v>-1.5768399999999998E-2</v>
      </c>
      <c r="J269" s="22">
        <v>259</v>
      </c>
      <c r="K269" s="22">
        <v>0.495056</v>
      </c>
      <c r="L269">
        <f t="shared" si="48"/>
        <v>15.768399999999998</v>
      </c>
      <c r="M269">
        <f t="shared" si="49"/>
        <v>7.8173104471999988</v>
      </c>
      <c r="N269" s="9"/>
      <c r="O269" s="22">
        <v>1.2042200000000001</v>
      </c>
      <c r="P269" s="22">
        <v>101.09</v>
      </c>
      <c r="Q269" s="22">
        <v>-1.48956E-2</v>
      </c>
      <c r="R269" s="22">
        <v>259</v>
      </c>
      <c r="S269" s="22">
        <v>1.2033100000000001</v>
      </c>
      <c r="T269">
        <f t="shared" si="50"/>
        <v>14.8956</v>
      </c>
      <c r="U269">
        <f t="shared" si="51"/>
        <v>17.937579432</v>
      </c>
      <c r="X269" s="9"/>
      <c r="Y269" s="22">
        <v>0.49575799999999998</v>
      </c>
      <c r="Z269" s="22">
        <v>130.547</v>
      </c>
      <c r="AA269" s="22">
        <v>-1.5661600000000001E-2</v>
      </c>
      <c r="AB269" s="22">
        <v>259</v>
      </c>
      <c r="AC269" s="22">
        <v>0.49502600000000002</v>
      </c>
      <c r="AD269">
        <f t="shared" si="52"/>
        <v>15.661600000000002</v>
      </c>
      <c r="AE269">
        <f t="shared" si="53"/>
        <v>7.7643634928000003</v>
      </c>
      <c r="AF269" s="9"/>
      <c r="AG269" s="22">
        <v>1.2042200000000001</v>
      </c>
      <c r="AH269" s="22">
        <v>180.02</v>
      </c>
      <c r="AI269" s="22">
        <v>-1.47125E-2</v>
      </c>
      <c r="AJ269" s="22">
        <v>259</v>
      </c>
      <c r="AK269" s="22">
        <v>1.2033100000000001</v>
      </c>
      <c r="AL269">
        <f t="shared" si="54"/>
        <v>14.7125</v>
      </c>
      <c r="AM269">
        <f t="shared" si="55"/>
        <v>17.71708675</v>
      </c>
      <c r="AP269" s="9"/>
      <c r="AQ269" s="22">
        <v>0.49575799999999998</v>
      </c>
      <c r="AR269" s="22">
        <v>229.46700000000001</v>
      </c>
      <c r="AS269" s="22">
        <v>-1.5472400000000001E-2</v>
      </c>
      <c r="AT269" s="22">
        <v>259</v>
      </c>
      <c r="AU269" s="22">
        <v>0.49511699999999997</v>
      </c>
      <c r="AV269">
        <f t="shared" si="56"/>
        <v>15.4724</v>
      </c>
      <c r="AW269">
        <f t="shared" si="57"/>
        <v>7.6705660791999994</v>
      </c>
      <c r="AX269" s="9"/>
      <c r="AY269" s="22">
        <v>1.2042200000000001</v>
      </c>
      <c r="AZ269" s="22">
        <v>263.80700000000002</v>
      </c>
      <c r="BA269" s="22">
        <v>-1.45264E-2</v>
      </c>
      <c r="BB269" s="22">
        <v>259</v>
      </c>
      <c r="BC269" s="22">
        <v>1.2030000000000001</v>
      </c>
      <c r="BD269">
        <f t="shared" si="58"/>
        <v>14.526400000000001</v>
      </c>
      <c r="BE269">
        <f t="shared" si="59"/>
        <v>17.492981408000002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51.6736</v>
      </c>
      <c r="I270" s="22">
        <v>-1.5768399999999998E-2</v>
      </c>
      <c r="J270" s="22">
        <v>260</v>
      </c>
      <c r="K270" s="22">
        <v>0.49002099999999998</v>
      </c>
      <c r="L270">
        <f t="shared" si="48"/>
        <v>15.768399999999998</v>
      </c>
      <c r="M270">
        <f t="shared" si="49"/>
        <v>7.7379165531999989</v>
      </c>
      <c r="N270" s="9"/>
      <c r="O270" s="22">
        <v>1.20926</v>
      </c>
      <c r="P270" s="22">
        <v>101.1</v>
      </c>
      <c r="Q270" s="22">
        <v>-1.48743E-2</v>
      </c>
      <c r="R270" s="22">
        <v>260</v>
      </c>
      <c r="S270" s="22">
        <v>1.2081900000000001</v>
      </c>
      <c r="T270">
        <f t="shared" si="50"/>
        <v>14.8743</v>
      </c>
      <c r="U270">
        <f t="shared" si="51"/>
        <v>17.986896017999999</v>
      </c>
      <c r="X270" s="9"/>
      <c r="Y270" s="22">
        <v>0.49072300000000002</v>
      </c>
      <c r="Z270" s="22">
        <v>130.55699999999999</v>
      </c>
      <c r="AA270" s="22">
        <v>-1.56647E-2</v>
      </c>
      <c r="AB270" s="22">
        <v>260</v>
      </c>
      <c r="AC270" s="22">
        <v>0.49008200000000002</v>
      </c>
      <c r="AD270">
        <f t="shared" si="52"/>
        <v>15.6647</v>
      </c>
      <c r="AE270">
        <f t="shared" si="53"/>
        <v>7.6870285781000005</v>
      </c>
      <c r="AF270" s="9"/>
      <c r="AG270" s="22">
        <v>1.20926</v>
      </c>
      <c r="AH270" s="22">
        <v>180.03100000000001</v>
      </c>
      <c r="AI270" s="22">
        <v>-1.4694199999999999E-2</v>
      </c>
      <c r="AJ270" s="22">
        <v>260</v>
      </c>
      <c r="AK270" s="22">
        <v>1.2088000000000001</v>
      </c>
      <c r="AL270">
        <f t="shared" si="54"/>
        <v>14.694199999999999</v>
      </c>
      <c r="AM270">
        <f t="shared" si="55"/>
        <v>17.769108291999999</v>
      </c>
      <c r="AP270" s="9"/>
      <c r="AQ270" s="22">
        <v>0.49072300000000002</v>
      </c>
      <c r="AR270" s="22">
        <v>229.477</v>
      </c>
      <c r="AS270" s="22">
        <v>-1.54755E-2</v>
      </c>
      <c r="AT270" s="22">
        <v>260</v>
      </c>
      <c r="AU270" s="22">
        <v>0.49008200000000002</v>
      </c>
      <c r="AV270">
        <f t="shared" si="56"/>
        <v>15.4755</v>
      </c>
      <c r="AW270">
        <f t="shared" si="57"/>
        <v>7.5941837865000004</v>
      </c>
      <c r="AX270" s="9"/>
      <c r="AY270" s="22">
        <v>1.20926</v>
      </c>
      <c r="AZ270" s="22">
        <v>263.81700000000001</v>
      </c>
      <c r="BA270" s="22">
        <v>-1.4511100000000001E-2</v>
      </c>
      <c r="BB270" s="22">
        <v>260</v>
      </c>
      <c r="BC270" s="22">
        <v>1.2084999999999999</v>
      </c>
      <c r="BD270">
        <f t="shared" si="58"/>
        <v>14.511100000000001</v>
      </c>
      <c r="BE270">
        <f t="shared" si="59"/>
        <v>17.547692786000002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51.683700000000002</v>
      </c>
      <c r="I271" s="22">
        <v>-1.5765399999999999E-2</v>
      </c>
      <c r="J271" s="22">
        <v>261</v>
      </c>
      <c r="K271" s="22">
        <v>0.485016</v>
      </c>
      <c r="L271">
        <f t="shared" si="48"/>
        <v>15.7654</v>
      </c>
      <c r="M271">
        <f t="shared" si="49"/>
        <v>7.6570498297999992</v>
      </c>
      <c r="N271" s="9"/>
      <c r="O271" s="22">
        <v>1.2142900000000001</v>
      </c>
      <c r="P271" s="22">
        <v>101.11</v>
      </c>
      <c r="Q271" s="22">
        <v>-1.4843800000000001E-2</v>
      </c>
      <c r="R271" s="22">
        <v>261</v>
      </c>
      <c r="S271" s="22">
        <v>1.2130700000000001</v>
      </c>
      <c r="T271">
        <f t="shared" si="50"/>
        <v>14.8438</v>
      </c>
      <c r="U271">
        <f t="shared" si="51"/>
        <v>18.024677902000001</v>
      </c>
      <c r="X271" s="9"/>
      <c r="Y271" s="22">
        <v>0.48568699999999998</v>
      </c>
      <c r="Z271" s="22">
        <v>130.56700000000001</v>
      </c>
      <c r="AA271" s="22">
        <v>-1.5661600000000001E-2</v>
      </c>
      <c r="AB271" s="22">
        <v>261</v>
      </c>
      <c r="AC271" s="22">
        <v>0.485016</v>
      </c>
      <c r="AD271">
        <f t="shared" si="52"/>
        <v>15.661600000000002</v>
      </c>
      <c r="AE271">
        <f t="shared" si="53"/>
        <v>7.6066355192000001</v>
      </c>
      <c r="AF271" s="9"/>
      <c r="AG271" s="22">
        <v>1.2142900000000001</v>
      </c>
      <c r="AH271" s="22">
        <v>180.041</v>
      </c>
      <c r="AI271" s="22">
        <v>-1.46851E-2</v>
      </c>
      <c r="AJ271" s="22">
        <v>261</v>
      </c>
      <c r="AK271" s="22">
        <v>1.2130700000000001</v>
      </c>
      <c r="AL271">
        <f t="shared" si="54"/>
        <v>14.6851</v>
      </c>
      <c r="AM271">
        <f t="shared" si="55"/>
        <v>17.831970079000001</v>
      </c>
      <c r="AP271" s="9"/>
      <c r="AQ271" s="22">
        <v>0.48568699999999998</v>
      </c>
      <c r="AR271" s="22">
        <v>229.48699999999999</v>
      </c>
      <c r="AS271" s="22">
        <v>-1.5478499999999999E-2</v>
      </c>
      <c r="AT271" s="22">
        <v>261</v>
      </c>
      <c r="AU271" s="22">
        <v>0.484985</v>
      </c>
      <c r="AV271">
        <f t="shared" si="56"/>
        <v>15.478499999999999</v>
      </c>
      <c r="AW271">
        <f t="shared" si="57"/>
        <v>7.517706229499999</v>
      </c>
      <c r="AX271" s="9"/>
      <c r="AY271" s="22">
        <v>1.2142900000000001</v>
      </c>
      <c r="AZ271" s="22">
        <v>263.827</v>
      </c>
      <c r="BA271" s="22">
        <v>-1.44989E-2</v>
      </c>
      <c r="BB271" s="22">
        <v>261</v>
      </c>
      <c r="BC271" s="22">
        <v>1.2136800000000001</v>
      </c>
      <c r="BD271">
        <f t="shared" si="58"/>
        <v>14.498900000000001</v>
      </c>
      <c r="BE271">
        <f t="shared" si="59"/>
        <v>17.605869281000004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51.6937</v>
      </c>
      <c r="I272" s="22">
        <v>-1.5765399999999999E-2</v>
      </c>
      <c r="J272" s="22">
        <v>262</v>
      </c>
      <c r="K272" s="22">
        <v>0.47988900000000001</v>
      </c>
      <c r="L272">
        <f t="shared" si="48"/>
        <v>15.7654</v>
      </c>
      <c r="M272">
        <f t="shared" si="49"/>
        <v>7.5776710408000003</v>
      </c>
      <c r="N272" s="9"/>
      <c r="O272" s="22">
        <v>1.21933</v>
      </c>
      <c r="P272" s="22">
        <v>101.12</v>
      </c>
      <c r="Q272" s="22">
        <v>-1.4822399999999999E-2</v>
      </c>
      <c r="R272" s="22">
        <v>262</v>
      </c>
      <c r="S272" s="22">
        <v>1.2188699999999999</v>
      </c>
      <c r="T272">
        <f t="shared" si="50"/>
        <v>14.8224</v>
      </c>
      <c r="U272">
        <f t="shared" si="51"/>
        <v>18.073396991999999</v>
      </c>
      <c r="X272" s="9"/>
      <c r="Y272" s="22">
        <v>0.48065200000000002</v>
      </c>
      <c r="Z272" s="22">
        <v>130.577</v>
      </c>
      <c r="AA272" s="22">
        <v>-1.5655499999999999E-2</v>
      </c>
      <c r="AB272" s="22">
        <v>262</v>
      </c>
      <c r="AC272" s="22">
        <v>0.48001100000000002</v>
      </c>
      <c r="AD272">
        <f t="shared" si="52"/>
        <v>15.6555</v>
      </c>
      <c r="AE272">
        <f t="shared" si="53"/>
        <v>7.5248473860000002</v>
      </c>
      <c r="AF272" s="9"/>
      <c r="AG272" s="22">
        <v>1.21933</v>
      </c>
      <c r="AH272" s="22">
        <v>180.05099999999999</v>
      </c>
      <c r="AI272" s="22">
        <v>-1.46851E-2</v>
      </c>
      <c r="AJ272" s="22">
        <v>262</v>
      </c>
      <c r="AK272" s="22">
        <v>1.2182599999999999</v>
      </c>
      <c r="AL272">
        <f t="shared" si="54"/>
        <v>14.6851</v>
      </c>
      <c r="AM272">
        <f t="shared" si="55"/>
        <v>17.905982983000001</v>
      </c>
      <c r="AP272" s="9"/>
      <c r="AQ272" s="22">
        <v>0.48065200000000002</v>
      </c>
      <c r="AR272" s="22">
        <v>229.49700000000001</v>
      </c>
      <c r="AS272" s="22">
        <v>-1.5484599999999999E-2</v>
      </c>
      <c r="AT272" s="22">
        <v>262</v>
      </c>
      <c r="AU272" s="22">
        <v>0.47994999999999999</v>
      </c>
      <c r="AV272">
        <f t="shared" si="56"/>
        <v>15.484599999999999</v>
      </c>
      <c r="AW272">
        <f t="shared" si="57"/>
        <v>7.4427039591999993</v>
      </c>
      <c r="AX272" s="9"/>
      <c r="AY272" s="22">
        <v>1.21933</v>
      </c>
      <c r="AZ272" s="22">
        <v>263.83699999999999</v>
      </c>
      <c r="BA272" s="22">
        <v>-1.44867E-2</v>
      </c>
      <c r="BB272" s="22">
        <v>262</v>
      </c>
      <c r="BC272" s="22">
        <v>1.2185699999999999</v>
      </c>
      <c r="BD272">
        <f t="shared" si="58"/>
        <v>14.486700000000001</v>
      </c>
      <c r="BE272">
        <f t="shared" si="59"/>
        <v>17.664067911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51.703800000000001</v>
      </c>
      <c r="I273" s="22">
        <v>-1.5768399999999998E-2</v>
      </c>
      <c r="J273" s="22">
        <v>263</v>
      </c>
      <c r="K273" s="22">
        <v>0.47494500000000001</v>
      </c>
      <c r="L273">
        <f t="shared" si="48"/>
        <v>15.768399999999998</v>
      </c>
      <c r="M273">
        <f t="shared" si="49"/>
        <v>7.4997033343999986</v>
      </c>
      <c r="N273" s="9"/>
      <c r="O273" s="22">
        <v>1.22437</v>
      </c>
      <c r="P273" s="22">
        <v>101.13</v>
      </c>
      <c r="Q273" s="22">
        <v>-1.48071E-2</v>
      </c>
      <c r="R273" s="22">
        <v>263</v>
      </c>
      <c r="S273" s="22">
        <v>1.2240599999999999</v>
      </c>
      <c r="T273">
        <f t="shared" si="50"/>
        <v>14.8071</v>
      </c>
      <c r="U273">
        <f t="shared" si="51"/>
        <v>18.129369026999999</v>
      </c>
      <c r="X273" s="9"/>
      <c r="Y273" s="22">
        <v>0.47561599999999998</v>
      </c>
      <c r="Z273" s="22">
        <v>130.58699999999999</v>
      </c>
      <c r="AA273" s="22">
        <v>-1.5658600000000002E-2</v>
      </c>
      <c r="AB273" s="22">
        <v>263</v>
      </c>
      <c r="AC273" s="22">
        <v>0.47494500000000001</v>
      </c>
      <c r="AD273">
        <f t="shared" si="52"/>
        <v>15.658600000000002</v>
      </c>
      <c r="AE273">
        <f t="shared" si="53"/>
        <v>7.4474806976000005</v>
      </c>
      <c r="AF273" s="9"/>
      <c r="AG273" s="22">
        <v>1.22437</v>
      </c>
      <c r="AH273" s="22">
        <v>180.06100000000001</v>
      </c>
      <c r="AI273" s="22">
        <v>-1.4672899999999999E-2</v>
      </c>
      <c r="AJ273" s="22">
        <v>263</v>
      </c>
      <c r="AK273" s="22">
        <v>1.2234499999999999</v>
      </c>
      <c r="AL273">
        <f t="shared" si="54"/>
        <v>14.672899999999998</v>
      </c>
      <c r="AM273">
        <f t="shared" si="55"/>
        <v>17.965058572999997</v>
      </c>
      <c r="AP273" s="9"/>
      <c r="AQ273" s="22">
        <v>0.47561599999999998</v>
      </c>
      <c r="AR273" s="22">
        <v>229.50700000000001</v>
      </c>
      <c r="AS273" s="22">
        <v>-1.54907E-2</v>
      </c>
      <c r="AT273" s="22">
        <v>263</v>
      </c>
      <c r="AU273" s="22">
        <v>0.47488399999999997</v>
      </c>
      <c r="AV273">
        <f t="shared" si="56"/>
        <v>15.4907</v>
      </c>
      <c r="AW273">
        <f t="shared" si="57"/>
        <v>7.3676247712</v>
      </c>
      <c r="AX273" s="9"/>
      <c r="AY273" s="22">
        <v>1.22437</v>
      </c>
      <c r="AZ273" s="22">
        <v>263.84699999999998</v>
      </c>
      <c r="BA273" s="22">
        <v>-1.4471400000000001E-2</v>
      </c>
      <c r="BB273" s="22">
        <v>263</v>
      </c>
      <c r="BC273" s="22">
        <v>1.2237499999999999</v>
      </c>
      <c r="BD273">
        <f t="shared" si="58"/>
        <v>14.471400000000001</v>
      </c>
      <c r="BE273">
        <f t="shared" si="59"/>
        <v>17.718348018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51.713900000000002</v>
      </c>
      <c r="I274" s="22">
        <v>-1.5768399999999998E-2</v>
      </c>
      <c r="J274" s="22">
        <v>264</v>
      </c>
      <c r="K274" s="22">
        <v>0.46994000000000002</v>
      </c>
      <c r="L274">
        <f t="shared" si="48"/>
        <v>15.768399999999998</v>
      </c>
      <c r="M274">
        <f t="shared" si="49"/>
        <v>7.4203094403999996</v>
      </c>
      <c r="N274" s="9"/>
      <c r="O274" s="22">
        <v>1.2294</v>
      </c>
      <c r="P274" s="22">
        <v>101.14</v>
      </c>
      <c r="Q274" s="22">
        <v>-1.47919E-2</v>
      </c>
      <c r="R274" s="22">
        <v>264</v>
      </c>
      <c r="S274" s="22">
        <v>1.2283299999999999</v>
      </c>
      <c r="T274">
        <f t="shared" si="50"/>
        <v>14.7919</v>
      </c>
      <c r="U274">
        <f t="shared" si="51"/>
        <v>18.185161860000001</v>
      </c>
      <c r="X274" s="9"/>
      <c r="Y274" s="22">
        <v>0.47058100000000003</v>
      </c>
      <c r="Z274" s="22">
        <v>130.59700000000001</v>
      </c>
      <c r="AA274" s="22">
        <v>-1.56525E-2</v>
      </c>
      <c r="AB274" s="22">
        <v>264</v>
      </c>
      <c r="AC274" s="22">
        <v>0.46990999999999999</v>
      </c>
      <c r="AD274">
        <f t="shared" si="52"/>
        <v>15.6525</v>
      </c>
      <c r="AE274">
        <f t="shared" si="53"/>
        <v>7.3657691025000007</v>
      </c>
      <c r="AF274" s="9"/>
      <c r="AG274" s="22">
        <v>1.2294</v>
      </c>
      <c r="AH274" s="22">
        <v>180.071</v>
      </c>
      <c r="AI274" s="22">
        <v>-1.46515E-2</v>
      </c>
      <c r="AJ274" s="22">
        <v>264</v>
      </c>
      <c r="AK274" s="22">
        <v>1.22864</v>
      </c>
      <c r="AL274">
        <f t="shared" si="54"/>
        <v>14.6515</v>
      </c>
      <c r="AM274">
        <f t="shared" si="55"/>
        <v>18.012554100000003</v>
      </c>
      <c r="AP274" s="9"/>
      <c r="AQ274" s="22">
        <v>0.47058100000000003</v>
      </c>
      <c r="AR274" s="22">
        <v>229.517</v>
      </c>
      <c r="AS274" s="22">
        <v>-1.54938E-2</v>
      </c>
      <c r="AT274" s="22">
        <v>264</v>
      </c>
      <c r="AU274" s="22">
        <v>0.46981800000000001</v>
      </c>
      <c r="AV274">
        <f t="shared" si="56"/>
        <v>15.4938</v>
      </c>
      <c r="AW274">
        <f t="shared" si="57"/>
        <v>7.2910878978000007</v>
      </c>
      <c r="AX274" s="9"/>
      <c r="AY274" s="22">
        <v>1.2294</v>
      </c>
      <c r="AZ274" s="22">
        <v>263.85700000000003</v>
      </c>
      <c r="BA274" s="22">
        <v>-1.44501E-2</v>
      </c>
      <c r="BB274" s="22">
        <v>264</v>
      </c>
      <c r="BC274" s="22">
        <v>1.2283299999999999</v>
      </c>
      <c r="BD274">
        <f t="shared" si="58"/>
        <v>14.450100000000001</v>
      </c>
      <c r="BE274">
        <f t="shared" si="59"/>
        <v>17.764952940000001</v>
      </c>
    </row>
    <row r="275" spans="6:101">
      <c r="F275" s="9"/>
      <c r="G275" s="22">
        <v>0.46554600000000002</v>
      </c>
      <c r="H275" s="22">
        <v>51.723999999999997</v>
      </c>
      <c r="I275" s="22">
        <v>-1.5771500000000001E-2</v>
      </c>
      <c r="J275" s="22">
        <v>265</v>
      </c>
      <c r="K275" s="22">
        <v>0.46496599999999999</v>
      </c>
      <c r="L275">
        <f t="shared" si="48"/>
        <v>15.771500000000001</v>
      </c>
      <c r="M275">
        <f t="shared" si="49"/>
        <v>7.3423587390000007</v>
      </c>
      <c r="N275" s="9"/>
      <c r="O275" s="22">
        <v>1.23444</v>
      </c>
      <c r="P275" s="22">
        <v>101.15</v>
      </c>
      <c r="Q275" s="22">
        <v>-1.47736E-2</v>
      </c>
      <c r="R275" s="22">
        <v>265</v>
      </c>
      <c r="S275" s="22">
        <v>1.23322</v>
      </c>
      <c r="T275">
        <f t="shared" si="50"/>
        <v>14.7736</v>
      </c>
      <c r="U275">
        <f t="shared" si="51"/>
        <v>18.237122784</v>
      </c>
      <c r="X275" s="9"/>
      <c r="Y275" s="22">
        <v>0.46554600000000002</v>
      </c>
      <c r="Z275" s="22">
        <v>130.607</v>
      </c>
      <c r="AA275" s="22">
        <v>-1.56525E-2</v>
      </c>
      <c r="AB275" s="22">
        <v>265</v>
      </c>
      <c r="AC275" s="22">
        <v>0.46493499999999999</v>
      </c>
      <c r="AD275">
        <f t="shared" si="52"/>
        <v>15.6525</v>
      </c>
      <c r="AE275">
        <f t="shared" si="53"/>
        <v>7.2869587650000005</v>
      </c>
      <c r="AF275" s="9"/>
      <c r="AG275" s="22">
        <v>1.23444</v>
      </c>
      <c r="AH275" s="22">
        <v>180.08099999999999</v>
      </c>
      <c r="AI275" s="22">
        <v>-1.46362E-2</v>
      </c>
      <c r="AJ275" s="22">
        <v>265</v>
      </c>
      <c r="AK275" s="22">
        <v>1.23383</v>
      </c>
      <c r="AL275">
        <f t="shared" si="54"/>
        <v>14.636200000000001</v>
      </c>
      <c r="AM275">
        <f t="shared" si="55"/>
        <v>18.067510728000002</v>
      </c>
      <c r="AP275" s="9"/>
      <c r="AQ275" s="22">
        <v>0.46554600000000002</v>
      </c>
      <c r="AR275" s="22">
        <v>229.52699999999999</v>
      </c>
      <c r="AS275" s="22">
        <v>-1.54999E-2</v>
      </c>
      <c r="AT275" s="22">
        <v>265</v>
      </c>
      <c r="AU275" s="22">
        <v>0.46490500000000001</v>
      </c>
      <c r="AV275">
        <f t="shared" si="56"/>
        <v>15.4999</v>
      </c>
      <c r="AW275">
        <f t="shared" si="57"/>
        <v>7.2159164454000004</v>
      </c>
      <c r="AX275" s="9"/>
      <c r="AY275" s="22">
        <v>1.23444</v>
      </c>
      <c r="AZ275" s="22">
        <v>263.86700000000002</v>
      </c>
      <c r="BA275" s="22">
        <v>-1.44318E-2</v>
      </c>
      <c r="BB275" s="22">
        <v>265</v>
      </c>
      <c r="BC275" s="22">
        <v>1.23322</v>
      </c>
      <c r="BD275">
        <f t="shared" si="58"/>
        <v>14.431799999999999</v>
      </c>
      <c r="BE275">
        <f t="shared" si="59"/>
        <v>17.815191192</v>
      </c>
    </row>
    <row r="276" spans="6:101">
      <c r="F276" s="9"/>
      <c r="G276" s="22">
        <v>0.46050999999999997</v>
      </c>
      <c r="H276" s="22">
        <v>51.734000000000002</v>
      </c>
      <c r="I276" s="22">
        <v>-1.57745E-2</v>
      </c>
      <c r="J276" s="22">
        <v>266</v>
      </c>
      <c r="K276" s="22">
        <v>0.45993000000000001</v>
      </c>
      <c r="L276">
        <f t="shared" si="48"/>
        <v>15.7745</v>
      </c>
      <c r="M276">
        <f t="shared" si="49"/>
        <v>7.2643149949999994</v>
      </c>
      <c r="N276" s="9"/>
      <c r="O276" s="22">
        <v>1.2394700000000001</v>
      </c>
      <c r="P276" s="22">
        <v>101.16</v>
      </c>
      <c r="Q276" s="22">
        <v>-1.47583E-2</v>
      </c>
      <c r="R276" s="22">
        <v>266</v>
      </c>
      <c r="S276" s="22">
        <v>1.23871</v>
      </c>
      <c r="T276">
        <f t="shared" si="50"/>
        <v>14.7583</v>
      </c>
      <c r="U276">
        <f t="shared" si="51"/>
        <v>18.292470101000003</v>
      </c>
      <c r="X276" s="9"/>
      <c r="Y276" s="22">
        <v>0.46050999999999997</v>
      </c>
      <c r="Z276" s="22">
        <v>130.61699999999999</v>
      </c>
      <c r="AA276" s="22">
        <v>-1.5658600000000002E-2</v>
      </c>
      <c r="AB276" s="22">
        <v>266</v>
      </c>
      <c r="AC276" s="22">
        <v>0.45986900000000003</v>
      </c>
      <c r="AD276">
        <f t="shared" si="52"/>
        <v>15.658600000000002</v>
      </c>
      <c r="AE276">
        <f t="shared" si="53"/>
        <v>7.2109418860000005</v>
      </c>
      <c r="AF276" s="9"/>
      <c r="AG276" s="22">
        <v>1.2394700000000001</v>
      </c>
      <c r="AH276" s="22">
        <v>180.09100000000001</v>
      </c>
      <c r="AI276" s="22">
        <v>-1.46149E-2</v>
      </c>
      <c r="AJ276" s="22">
        <v>266</v>
      </c>
      <c r="AK276" s="22">
        <v>1.23871</v>
      </c>
      <c r="AL276">
        <f t="shared" si="54"/>
        <v>14.6149</v>
      </c>
      <c r="AM276">
        <f t="shared" si="55"/>
        <v>18.114730103000003</v>
      </c>
      <c r="AP276" s="9"/>
      <c r="AQ276" s="22">
        <v>0.46050999999999997</v>
      </c>
      <c r="AR276" s="22">
        <v>229.53700000000001</v>
      </c>
      <c r="AS276" s="22">
        <v>-1.54968E-2</v>
      </c>
      <c r="AT276" s="22">
        <v>266</v>
      </c>
      <c r="AU276" s="22">
        <v>0.459839</v>
      </c>
      <c r="AV276">
        <f t="shared" si="56"/>
        <v>15.4968</v>
      </c>
      <c r="AW276">
        <f t="shared" si="57"/>
        <v>7.1364313679999993</v>
      </c>
      <c r="AX276" s="9"/>
      <c r="AY276" s="22">
        <v>1.2394700000000001</v>
      </c>
      <c r="AZ276" s="22">
        <v>263.87799999999999</v>
      </c>
      <c r="BA276" s="22">
        <v>-1.44165E-2</v>
      </c>
      <c r="BB276" s="22">
        <v>266</v>
      </c>
      <c r="BC276" s="22">
        <v>1.2390099999999999</v>
      </c>
      <c r="BD276">
        <f t="shared" si="58"/>
        <v>14.416500000000001</v>
      </c>
      <c r="BE276">
        <f t="shared" si="59"/>
        <v>17.868819255000002</v>
      </c>
    </row>
    <row r="277" spans="6:101">
      <c r="F277" s="9"/>
      <c r="G277" s="22">
        <v>0.45547500000000002</v>
      </c>
      <c r="H277" s="22">
        <v>51.744100000000003</v>
      </c>
      <c r="I277" s="22">
        <v>-1.5777599999999999E-2</v>
      </c>
      <c r="J277" s="22">
        <v>267</v>
      </c>
      <c r="K277" s="22">
        <v>0.454926</v>
      </c>
      <c r="L277">
        <f t="shared" si="48"/>
        <v>15.7776</v>
      </c>
      <c r="M277">
        <f t="shared" si="49"/>
        <v>7.18630236</v>
      </c>
      <c r="N277" s="9"/>
      <c r="O277" s="22">
        <v>1.24451</v>
      </c>
      <c r="P277" s="22">
        <v>101.17100000000001</v>
      </c>
      <c r="Q277" s="22">
        <v>-1.474E-2</v>
      </c>
      <c r="R277" s="22">
        <v>267</v>
      </c>
      <c r="S277" s="22">
        <v>1.24329</v>
      </c>
      <c r="T277">
        <f t="shared" si="50"/>
        <v>14.74</v>
      </c>
      <c r="U277">
        <f t="shared" si="51"/>
        <v>18.3440774</v>
      </c>
      <c r="X277" s="9"/>
      <c r="Y277" s="22">
        <v>0.45547500000000002</v>
      </c>
      <c r="Z277" s="22">
        <v>130.62799999999999</v>
      </c>
      <c r="AA277" s="22">
        <v>-1.56677E-2</v>
      </c>
      <c r="AB277" s="22">
        <v>267</v>
      </c>
      <c r="AC277" s="22">
        <v>0.45489499999999999</v>
      </c>
      <c r="AD277">
        <f t="shared" si="52"/>
        <v>15.6677</v>
      </c>
      <c r="AE277">
        <f t="shared" si="53"/>
        <v>7.1362456575</v>
      </c>
      <c r="AF277" s="9"/>
      <c r="AG277" s="22">
        <v>1.24451</v>
      </c>
      <c r="AH277" s="22">
        <v>180.101</v>
      </c>
      <c r="AI277" s="22">
        <v>-1.4590499999999999E-2</v>
      </c>
      <c r="AJ277" s="22">
        <v>267</v>
      </c>
      <c r="AK277" s="22">
        <v>1.24359</v>
      </c>
      <c r="AL277">
        <f t="shared" si="54"/>
        <v>14.590499999999999</v>
      </c>
      <c r="AM277">
        <f t="shared" si="55"/>
        <v>18.158023154999999</v>
      </c>
      <c r="AP277" s="9"/>
      <c r="AQ277" s="22">
        <v>0.45547500000000002</v>
      </c>
      <c r="AR277" s="22">
        <v>229.547</v>
      </c>
      <c r="AS277" s="22">
        <v>-1.54999E-2</v>
      </c>
      <c r="AT277" s="22">
        <v>267</v>
      </c>
      <c r="AU277" s="22">
        <v>0.45480300000000001</v>
      </c>
      <c r="AV277">
        <f t="shared" si="56"/>
        <v>15.4999</v>
      </c>
      <c r="AW277">
        <f t="shared" si="57"/>
        <v>7.0598169525000003</v>
      </c>
      <c r="AX277" s="9"/>
      <c r="AY277" s="22">
        <v>1.24451</v>
      </c>
      <c r="AZ277" s="22">
        <v>263.88799999999998</v>
      </c>
      <c r="BA277" s="22">
        <v>-1.4395099999999999E-2</v>
      </c>
      <c r="BB277" s="22">
        <v>267</v>
      </c>
      <c r="BC277" s="22">
        <v>1.24329</v>
      </c>
      <c r="BD277">
        <f t="shared" si="58"/>
        <v>14.395099999999999</v>
      </c>
      <c r="BE277">
        <f t="shared" si="59"/>
        <v>17.914845901</v>
      </c>
    </row>
    <row r="278" spans="6:101">
      <c r="F278" s="9"/>
      <c r="G278" s="22">
        <v>0.45043899999999998</v>
      </c>
      <c r="H278" s="22">
        <v>51.754199999999997</v>
      </c>
      <c r="I278" s="22">
        <v>-1.5777599999999999E-2</v>
      </c>
      <c r="J278" s="22">
        <v>268</v>
      </c>
      <c r="K278" s="22">
        <v>0.44973800000000003</v>
      </c>
      <c r="L278">
        <f t="shared" si="48"/>
        <v>15.7776</v>
      </c>
      <c r="M278">
        <f t="shared" si="49"/>
        <v>7.1068463663999992</v>
      </c>
      <c r="N278" s="9"/>
      <c r="O278" s="22">
        <v>1.2495400000000001</v>
      </c>
      <c r="P278" s="22">
        <v>101.181</v>
      </c>
      <c r="Q278" s="22">
        <v>-1.4715600000000001E-2</v>
      </c>
      <c r="R278" s="22">
        <v>268</v>
      </c>
      <c r="S278" s="22">
        <v>1.24878</v>
      </c>
      <c r="T278">
        <f t="shared" si="50"/>
        <v>14.7156</v>
      </c>
      <c r="U278">
        <f t="shared" si="51"/>
        <v>18.387730824000002</v>
      </c>
      <c r="X278" s="9"/>
      <c r="Y278" s="22">
        <v>0.45043899999999998</v>
      </c>
      <c r="Z278" s="22">
        <v>130.63800000000001</v>
      </c>
      <c r="AA278" s="22">
        <v>-1.5676900000000001E-2</v>
      </c>
      <c r="AB278" s="22">
        <v>268</v>
      </c>
      <c r="AC278" s="22">
        <v>0.44982899999999998</v>
      </c>
      <c r="AD278">
        <f t="shared" si="52"/>
        <v>15.6769</v>
      </c>
      <c r="AE278">
        <f t="shared" si="53"/>
        <v>7.0614871590999995</v>
      </c>
      <c r="AF278" s="9"/>
      <c r="AG278" s="22">
        <v>1.2495400000000001</v>
      </c>
      <c r="AH278" s="22">
        <v>180.11099999999999</v>
      </c>
      <c r="AI278" s="22">
        <v>-1.45813E-2</v>
      </c>
      <c r="AJ278" s="22">
        <v>268</v>
      </c>
      <c r="AK278" s="22">
        <v>1.24878</v>
      </c>
      <c r="AL278">
        <f t="shared" si="54"/>
        <v>14.581300000000001</v>
      </c>
      <c r="AM278">
        <f t="shared" si="55"/>
        <v>18.219917602000002</v>
      </c>
      <c r="AP278" s="9"/>
      <c r="AQ278" s="22">
        <v>0.45043899999999998</v>
      </c>
      <c r="AR278" s="22">
        <v>229.55699999999999</v>
      </c>
      <c r="AS278" s="22">
        <v>-1.55029E-2</v>
      </c>
      <c r="AT278" s="22">
        <v>268</v>
      </c>
      <c r="AU278" s="22">
        <v>0.449768</v>
      </c>
      <c r="AV278">
        <f t="shared" si="56"/>
        <v>15.5029</v>
      </c>
      <c r="AW278">
        <f t="shared" si="57"/>
        <v>6.9831107730999999</v>
      </c>
      <c r="AX278" s="9"/>
      <c r="AY278" s="22">
        <v>1.2495400000000001</v>
      </c>
      <c r="AZ278" s="22">
        <v>263.89800000000002</v>
      </c>
      <c r="BA278" s="22">
        <v>-1.4367700000000001E-2</v>
      </c>
      <c r="BB278" s="22">
        <v>268</v>
      </c>
      <c r="BC278" s="22">
        <v>1.24847</v>
      </c>
      <c r="BD278">
        <f t="shared" si="58"/>
        <v>14.367700000000001</v>
      </c>
      <c r="BE278">
        <f t="shared" si="59"/>
        <v>17.953015858000004</v>
      </c>
    </row>
    <row r="279" spans="6:101">
      <c r="F279" s="9"/>
      <c r="G279" s="22">
        <v>0.44540400000000002</v>
      </c>
      <c r="H279" s="22">
        <v>51.764200000000002</v>
      </c>
      <c r="I279" s="22">
        <v>-1.5786700000000001E-2</v>
      </c>
      <c r="J279" s="22">
        <v>269</v>
      </c>
      <c r="K279" s="22">
        <v>0.44473299999999999</v>
      </c>
      <c r="L279">
        <f t="shared" si="48"/>
        <v>15.786700000000002</v>
      </c>
      <c r="M279">
        <f t="shared" si="49"/>
        <v>7.0314593268000012</v>
      </c>
      <c r="N279" s="9"/>
      <c r="O279" s="22">
        <v>1.25458</v>
      </c>
      <c r="P279" s="22">
        <v>101.191</v>
      </c>
      <c r="Q279" s="22">
        <v>-1.4694199999999999E-2</v>
      </c>
      <c r="R279" s="22">
        <v>269</v>
      </c>
      <c r="S279" s="22">
        <v>1.25397</v>
      </c>
      <c r="T279">
        <f t="shared" si="50"/>
        <v>14.694199999999999</v>
      </c>
      <c r="U279">
        <f t="shared" si="51"/>
        <v>18.435049436</v>
      </c>
      <c r="X279" s="9"/>
      <c r="Y279" s="22">
        <v>0.44540400000000002</v>
      </c>
      <c r="Z279" s="22">
        <v>130.648</v>
      </c>
      <c r="AA279" s="22">
        <v>-1.56799E-2</v>
      </c>
      <c r="AB279" s="22">
        <v>269</v>
      </c>
      <c r="AC279" s="22">
        <v>0.44476300000000002</v>
      </c>
      <c r="AD279">
        <f t="shared" si="52"/>
        <v>15.6799</v>
      </c>
      <c r="AE279">
        <f t="shared" si="53"/>
        <v>6.9838901796000004</v>
      </c>
      <c r="AF279" s="9"/>
      <c r="AG279" s="22">
        <v>1.25458</v>
      </c>
      <c r="AH279" s="22">
        <v>180.12100000000001</v>
      </c>
      <c r="AI279" s="22">
        <v>-1.45752E-2</v>
      </c>
      <c r="AJ279" s="22">
        <v>269</v>
      </c>
      <c r="AK279" s="22">
        <v>1.25397</v>
      </c>
      <c r="AL279">
        <f t="shared" si="54"/>
        <v>14.575200000000001</v>
      </c>
      <c r="AM279">
        <f t="shared" si="55"/>
        <v>18.285754416</v>
      </c>
      <c r="AP279" s="9"/>
      <c r="AQ279" s="22">
        <v>0.44540400000000002</v>
      </c>
      <c r="AR279" s="22">
        <v>229.56800000000001</v>
      </c>
      <c r="AS279" s="22">
        <v>-1.5506000000000001E-2</v>
      </c>
      <c r="AT279" s="22">
        <v>269</v>
      </c>
      <c r="AU279" s="22">
        <v>0.44479400000000002</v>
      </c>
      <c r="AV279">
        <f t="shared" si="56"/>
        <v>15.506</v>
      </c>
      <c r="AW279">
        <f t="shared" si="57"/>
        <v>6.9064344240000004</v>
      </c>
      <c r="AX279" s="9"/>
      <c r="AY279" s="22">
        <v>1.25458</v>
      </c>
      <c r="AZ279" s="22">
        <v>263.90800000000002</v>
      </c>
      <c r="BA279" s="22">
        <v>-1.4346299999999999E-2</v>
      </c>
      <c r="BB279" s="22">
        <v>269</v>
      </c>
      <c r="BC279" s="22">
        <v>1.25397</v>
      </c>
      <c r="BD279">
        <f t="shared" si="58"/>
        <v>14.346299999999999</v>
      </c>
      <c r="BE279">
        <f t="shared" si="59"/>
        <v>17.998581053999999</v>
      </c>
    </row>
    <row r="280" spans="6:101">
      <c r="F280" s="9"/>
      <c r="G280" s="22">
        <v>0.44036900000000001</v>
      </c>
      <c r="H280" s="22">
        <v>51.774299999999997</v>
      </c>
      <c r="I280" s="22">
        <v>-1.5792799999999999E-2</v>
      </c>
      <c r="J280" s="22">
        <v>270</v>
      </c>
      <c r="K280" s="22">
        <v>0.43975799999999998</v>
      </c>
      <c r="L280">
        <f t="shared" si="48"/>
        <v>15.7928</v>
      </c>
      <c r="M280">
        <f t="shared" si="49"/>
        <v>6.9546595432</v>
      </c>
      <c r="N280" s="9"/>
      <c r="O280" s="22">
        <v>1.2596099999999999</v>
      </c>
      <c r="P280" s="22">
        <v>101.20099999999999</v>
      </c>
      <c r="Q280" s="22">
        <v>-1.4678999999999999E-2</v>
      </c>
      <c r="R280" s="22">
        <v>270</v>
      </c>
      <c r="S280" s="22">
        <v>1.25885</v>
      </c>
      <c r="T280">
        <f t="shared" si="50"/>
        <v>14.678999999999998</v>
      </c>
      <c r="U280">
        <f t="shared" si="51"/>
        <v>18.489815189999998</v>
      </c>
      <c r="X280" s="9"/>
      <c r="Y280" s="22">
        <v>0.44036900000000001</v>
      </c>
      <c r="Z280" s="22">
        <v>130.65799999999999</v>
      </c>
      <c r="AA280" s="22">
        <v>-1.56921E-2</v>
      </c>
      <c r="AB280" s="22">
        <v>270</v>
      </c>
      <c r="AC280" s="22">
        <v>0.43972800000000001</v>
      </c>
      <c r="AD280">
        <f t="shared" si="52"/>
        <v>15.6921</v>
      </c>
      <c r="AE280">
        <f t="shared" si="53"/>
        <v>6.9103143849000004</v>
      </c>
      <c r="AF280" s="9"/>
      <c r="AG280" s="22">
        <v>1.2596099999999999</v>
      </c>
      <c r="AH280" s="22">
        <v>180.131</v>
      </c>
      <c r="AI280" s="22">
        <v>-1.4563E-2</v>
      </c>
      <c r="AJ280" s="22">
        <v>270</v>
      </c>
      <c r="AK280" s="22">
        <v>1.25885</v>
      </c>
      <c r="AL280">
        <f t="shared" si="54"/>
        <v>14.562999999999999</v>
      </c>
      <c r="AM280">
        <f t="shared" si="55"/>
        <v>18.343700429999998</v>
      </c>
      <c r="AP280" s="9"/>
      <c r="AQ280" s="22">
        <v>0.44036900000000001</v>
      </c>
      <c r="AR280" s="22">
        <v>229.578</v>
      </c>
      <c r="AS280" s="22">
        <v>-1.5512099999999999E-2</v>
      </c>
      <c r="AT280" s="22">
        <v>270</v>
      </c>
      <c r="AU280" s="22">
        <v>0.43975799999999998</v>
      </c>
      <c r="AV280">
        <f t="shared" si="56"/>
        <v>15.512099999999998</v>
      </c>
      <c r="AW280">
        <f t="shared" si="57"/>
        <v>6.8310479648999998</v>
      </c>
      <c r="AX280" s="9"/>
      <c r="AY280" s="22">
        <v>1.2596099999999999</v>
      </c>
      <c r="AZ280" s="22">
        <v>263.91800000000001</v>
      </c>
      <c r="BA280" s="22">
        <v>-1.43219E-2</v>
      </c>
      <c r="BB280" s="22">
        <v>270</v>
      </c>
      <c r="BC280" s="22">
        <v>1.25885</v>
      </c>
      <c r="BD280">
        <f t="shared" si="58"/>
        <v>14.321899999999999</v>
      </c>
      <c r="BE280">
        <f t="shared" si="59"/>
        <v>18.040008458999999</v>
      </c>
    </row>
    <row r="281" spans="6:101">
      <c r="F281" s="9"/>
      <c r="G281" s="22">
        <v>0.43533300000000003</v>
      </c>
      <c r="H281" s="22">
        <v>51.784399999999998</v>
      </c>
      <c r="I281" s="22">
        <v>-1.5792799999999999E-2</v>
      </c>
      <c r="J281" s="22">
        <v>271</v>
      </c>
      <c r="K281" s="22">
        <v>0.434784</v>
      </c>
      <c r="L281">
        <f t="shared" si="48"/>
        <v>15.7928</v>
      </c>
      <c r="M281">
        <f t="shared" si="49"/>
        <v>6.8751270024000002</v>
      </c>
      <c r="N281" s="9"/>
      <c r="O281" s="22">
        <v>1.2646500000000001</v>
      </c>
      <c r="P281" s="22">
        <v>101.211</v>
      </c>
      <c r="Q281" s="22">
        <v>-1.46667E-2</v>
      </c>
      <c r="R281" s="22">
        <v>271</v>
      </c>
      <c r="S281" s="22">
        <v>1.26373</v>
      </c>
      <c r="T281">
        <f t="shared" si="50"/>
        <v>14.666699999999999</v>
      </c>
      <c r="U281">
        <f t="shared" si="51"/>
        <v>18.548242155000001</v>
      </c>
      <c r="X281" s="9"/>
      <c r="Y281" s="22">
        <v>0.43533300000000003</v>
      </c>
      <c r="Z281" s="22">
        <v>130.66800000000001</v>
      </c>
      <c r="AA281" s="22">
        <v>-1.5695199999999999E-2</v>
      </c>
      <c r="AB281" s="22">
        <v>271</v>
      </c>
      <c r="AC281" s="22">
        <v>0.43466199999999999</v>
      </c>
      <c r="AD281">
        <f t="shared" si="52"/>
        <v>15.6952</v>
      </c>
      <c r="AE281">
        <f t="shared" si="53"/>
        <v>6.8326385016</v>
      </c>
      <c r="AF281" s="9"/>
      <c r="AG281" s="22">
        <v>1.2646500000000001</v>
      </c>
      <c r="AH281" s="22">
        <v>180.14099999999999</v>
      </c>
      <c r="AI281" s="22">
        <v>-1.45355E-2</v>
      </c>
      <c r="AJ281" s="22">
        <v>271</v>
      </c>
      <c r="AK281" s="22">
        <v>1.26434</v>
      </c>
      <c r="AL281">
        <f t="shared" si="54"/>
        <v>14.535499999999999</v>
      </c>
      <c r="AM281">
        <f t="shared" si="55"/>
        <v>18.382320074999999</v>
      </c>
      <c r="AP281" s="9"/>
      <c r="AQ281" s="22">
        <v>0.43533300000000003</v>
      </c>
      <c r="AR281" s="22">
        <v>229.58799999999999</v>
      </c>
      <c r="AS281" s="22">
        <v>-1.5512099999999999E-2</v>
      </c>
      <c r="AT281" s="22">
        <v>271</v>
      </c>
      <c r="AU281" s="22">
        <v>0.43466199999999999</v>
      </c>
      <c r="AV281">
        <f t="shared" si="56"/>
        <v>15.512099999999998</v>
      </c>
      <c r="AW281">
        <f t="shared" si="57"/>
        <v>6.7529290292999997</v>
      </c>
      <c r="AX281" s="9"/>
      <c r="AY281" s="22">
        <v>1.2646500000000001</v>
      </c>
      <c r="AZ281" s="22">
        <v>263.928</v>
      </c>
      <c r="BA281" s="22">
        <v>-1.43097E-2</v>
      </c>
      <c r="BB281" s="22">
        <v>271</v>
      </c>
      <c r="BC281" s="22">
        <v>1.26373</v>
      </c>
      <c r="BD281">
        <f t="shared" si="58"/>
        <v>14.309699999999999</v>
      </c>
      <c r="BE281">
        <f t="shared" si="59"/>
        <v>18.096762105</v>
      </c>
    </row>
    <row r="282" spans="6:101">
      <c r="F282" s="9"/>
      <c r="G282" s="22">
        <v>0.43029800000000001</v>
      </c>
      <c r="H282" s="22">
        <v>51.794400000000003</v>
      </c>
      <c r="I282" s="22">
        <v>-1.5792799999999999E-2</v>
      </c>
      <c r="J282" s="22">
        <v>272</v>
      </c>
      <c r="K282" s="22">
        <v>0.42971799999999999</v>
      </c>
      <c r="L282">
        <f t="shared" si="48"/>
        <v>15.7928</v>
      </c>
      <c r="M282">
        <f t="shared" si="49"/>
        <v>6.7956102543999997</v>
      </c>
      <c r="N282" s="9"/>
      <c r="O282" s="22">
        <v>1.2696799999999999</v>
      </c>
      <c r="P282" s="22">
        <v>101.221</v>
      </c>
      <c r="Q282" s="22">
        <v>-1.46576E-2</v>
      </c>
      <c r="R282" s="22">
        <v>272</v>
      </c>
      <c r="S282" s="22">
        <v>1.2686200000000001</v>
      </c>
      <c r="T282">
        <f t="shared" si="50"/>
        <v>14.6576</v>
      </c>
      <c r="U282">
        <f t="shared" si="51"/>
        <v>18.610461567999998</v>
      </c>
      <c r="X282" s="9"/>
      <c r="Y282" s="22">
        <v>0.43029800000000001</v>
      </c>
      <c r="Z282" s="22">
        <v>130.678</v>
      </c>
      <c r="AA282" s="22">
        <v>-1.5701300000000001E-2</v>
      </c>
      <c r="AB282" s="22">
        <v>272</v>
      </c>
      <c r="AC282" s="22">
        <v>0.42968800000000001</v>
      </c>
      <c r="AD282">
        <f t="shared" si="52"/>
        <v>15.701300000000002</v>
      </c>
      <c r="AE282">
        <f t="shared" si="53"/>
        <v>6.7562379874000005</v>
      </c>
      <c r="AF282" s="9"/>
      <c r="AG282" s="22">
        <v>1.2696799999999999</v>
      </c>
      <c r="AH282" s="22">
        <v>180.15100000000001</v>
      </c>
      <c r="AI282" s="22">
        <v>-1.45264E-2</v>
      </c>
      <c r="AJ282" s="22">
        <v>272</v>
      </c>
      <c r="AK282" s="22">
        <v>1.2692300000000001</v>
      </c>
      <c r="AL282">
        <f t="shared" si="54"/>
        <v>14.526400000000001</v>
      </c>
      <c r="AM282">
        <f t="shared" si="55"/>
        <v>18.443879551999999</v>
      </c>
      <c r="AP282" s="9"/>
      <c r="AQ282" s="22">
        <v>0.43029800000000001</v>
      </c>
      <c r="AR282" s="22">
        <v>229.59800000000001</v>
      </c>
      <c r="AS282" s="22">
        <v>-1.5521200000000001E-2</v>
      </c>
      <c r="AT282" s="22">
        <v>272</v>
      </c>
      <c r="AU282" s="22">
        <v>0.42965700000000001</v>
      </c>
      <c r="AV282">
        <f t="shared" si="56"/>
        <v>15.5212</v>
      </c>
      <c r="AW282">
        <f t="shared" si="57"/>
        <v>6.6787413176000001</v>
      </c>
      <c r="AX282" s="9"/>
      <c r="AY282" s="22">
        <v>1.2696799999999999</v>
      </c>
      <c r="AZ282" s="22">
        <v>263.93799999999999</v>
      </c>
      <c r="BA282" s="22">
        <v>-1.4285300000000001E-2</v>
      </c>
      <c r="BB282" s="22">
        <v>272</v>
      </c>
      <c r="BC282" s="22">
        <v>1.2692300000000001</v>
      </c>
      <c r="BD282">
        <f t="shared" si="58"/>
        <v>14.285300000000001</v>
      </c>
      <c r="BE282">
        <f t="shared" si="59"/>
        <v>18.137759704</v>
      </c>
    </row>
    <row r="283" spans="6:101">
      <c r="F283" s="9"/>
      <c r="G283" s="22">
        <v>0.42526199999999997</v>
      </c>
      <c r="H283" s="22">
        <v>51.804499999999997</v>
      </c>
      <c r="I283" s="22">
        <v>-1.5786700000000001E-2</v>
      </c>
      <c r="J283" s="22">
        <v>273</v>
      </c>
      <c r="K283" s="22">
        <v>0.424622</v>
      </c>
      <c r="L283">
        <f t="shared" si="48"/>
        <v>15.786700000000002</v>
      </c>
      <c r="M283">
        <f t="shared" si="49"/>
        <v>6.7134836154000004</v>
      </c>
      <c r="N283" s="9"/>
      <c r="O283" s="22">
        <v>1.2747200000000001</v>
      </c>
      <c r="P283" s="22">
        <v>101.23099999999999</v>
      </c>
      <c r="Q283" s="22">
        <v>-1.4639299999999999E-2</v>
      </c>
      <c r="R283" s="22">
        <v>273</v>
      </c>
      <c r="S283" s="22">
        <v>1.2741100000000001</v>
      </c>
      <c r="T283">
        <f t="shared" si="50"/>
        <v>14.639299999999999</v>
      </c>
      <c r="U283">
        <f t="shared" si="51"/>
        <v>18.661008496000001</v>
      </c>
      <c r="X283" s="9"/>
      <c r="Y283" s="22">
        <v>0.42526199999999997</v>
      </c>
      <c r="Z283" s="22">
        <v>130.68799999999999</v>
      </c>
      <c r="AA283" s="22">
        <v>-1.5698199999999999E-2</v>
      </c>
      <c r="AB283" s="22">
        <v>273</v>
      </c>
      <c r="AC283" s="22">
        <v>0.424591</v>
      </c>
      <c r="AD283">
        <f t="shared" si="52"/>
        <v>15.698199999999998</v>
      </c>
      <c r="AE283">
        <f t="shared" si="53"/>
        <v>6.6758479283999987</v>
      </c>
      <c r="AF283" s="9"/>
      <c r="AG283" s="22">
        <v>1.2747200000000001</v>
      </c>
      <c r="AH283" s="22">
        <v>180.161</v>
      </c>
      <c r="AI283" s="22">
        <v>-1.4508099999999999E-2</v>
      </c>
      <c r="AJ283" s="22">
        <v>273</v>
      </c>
      <c r="AK283" s="22">
        <v>1.2741100000000001</v>
      </c>
      <c r="AL283">
        <f t="shared" si="54"/>
        <v>14.508099999999999</v>
      </c>
      <c r="AM283">
        <f t="shared" si="55"/>
        <v>18.493765232000001</v>
      </c>
      <c r="AP283" s="9"/>
      <c r="AQ283" s="22">
        <v>0.42526199999999997</v>
      </c>
      <c r="AR283" s="22">
        <v>229.608</v>
      </c>
      <c r="AS283" s="22">
        <v>-1.5521200000000001E-2</v>
      </c>
      <c r="AT283" s="22">
        <v>273</v>
      </c>
      <c r="AU283" s="22">
        <v>0.42471300000000001</v>
      </c>
      <c r="AV283">
        <f t="shared" si="56"/>
        <v>15.5212</v>
      </c>
      <c r="AW283">
        <f t="shared" si="57"/>
        <v>6.6005765543999999</v>
      </c>
      <c r="AX283" s="9"/>
      <c r="AY283" s="22">
        <v>1.2747200000000001</v>
      </c>
      <c r="AZ283" s="22">
        <v>263.94799999999998</v>
      </c>
      <c r="BA283" s="22">
        <v>-1.42609E-2</v>
      </c>
      <c r="BB283" s="22">
        <v>273</v>
      </c>
      <c r="BC283" s="22">
        <v>1.2735000000000001</v>
      </c>
      <c r="BD283">
        <f t="shared" si="58"/>
        <v>14.260899999999999</v>
      </c>
      <c r="BE283">
        <f t="shared" si="59"/>
        <v>18.178654448</v>
      </c>
    </row>
    <row r="284" spans="6:101">
      <c r="F284" s="9"/>
      <c r="G284" s="22">
        <v>0.42022700000000002</v>
      </c>
      <c r="H284" s="22">
        <v>51.814599999999999</v>
      </c>
      <c r="I284" s="22">
        <v>-1.5780599999999999E-2</v>
      </c>
      <c r="J284" s="22">
        <v>274</v>
      </c>
      <c r="K284" s="22">
        <v>0.41955599999999998</v>
      </c>
      <c r="L284">
        <f t="shared" si="48"/>
        <v>15.780599999999998</v>
      </c>
      <c r="M284">
        <f t="shared" si="49"/>
        <v>6.6314341961999999</v>
      </c>
      <c r="N284" s="9"/>
      <c r="O284" s="22">
        <v>1.2797499999999999</v>
      </c>
      <c r="P284" s="22">
        <v>101.241</v>
      </c>
      <c r="Q284" s="22">
        <v>-1.46179E-2</v>
      </c>
      <c r="R284" s="22">
        <v>274</v>
      </c>
      <c r="S284" s="22">
        <v>1.2789900000000001</v>
      </c>
      <c r="T284">
        <f t="shared" si="50"/>
        <v>14.617899999999999</v>
      </c>
      <c r="U284">
        <f t="shared" si="51"/>
        <v>18.707257524999999</v>
      </c>
      <c r="X284" s="9"/>
      <c r="Y284" s="22">
        <v>0.42022700000000002</v>
      </c>
      <c r="Z284" s="22">
        <v>130.69800000000001</v>
      </c>
      <c r="AA284" s="22">
        <v>-1.5698199999999999E-2</v>
      </c>
      <c r="AB284" s="22">
        <v>274</v>
      </c>
      <c r="AC284" s="22">
        <v>0.41961700000000002</v>
      </c>
      <c r="AD284">
        <f t="shared" si="52"/>
        <v>15.698199999999998</v>
      </c>
      <c r="AE284">
        <f t="shared" si="53"/>
        <v>6.5968074913999999</v>
      </c>
      <c r="AF284" s="9"/>
      <c r="AG284" s="22">
        <v>1.2797499999999999</v>
      </c>
      <c r="AH284" s="22">
        <v>180.17099999999999</v>
      </c>
      <c r="AI284" s="22">
        <v>-1.44867E-2</v>
      </c>
      <c r="AJ284" s="22">
        <v>274</v>
      </c>
      <c r="AK284" s="22">
        <v>1.2793000000000001</v>
      </c>
      <c r="AL284">
        <f t="shared" si="54"/>
        <v>14.486700000000001</v>
      </c>
      <c r="AM284">
        <f t="shared" si="55"/>
        <v>18.539354325000001</v>
      </c>
      <c r="AP284" s="9"/>
      <c r="AQ284" s="22">
        <v>0.42022700000000002</v>
      </c>
      <c r="AR284" s="22">
        <v>229.61799999999999</v>
      </c>
      <c r="AS284" s="22">
        <v>-1.5551799999999999E-2</v>
      </c>
      <c r="AT284" s="22">
        <v>274</v>
      </c>
      <c r="AU284" s="22">
        <v>0.41949500000000001</v>
      </c>
      <c r="AV284">
        <f t="shared" si="56"/>
        <v>15.5518</v>
      </c>
      <c r="AW284">
        <f t="shared" si="57"/>
        <v>6.5352862586000002</v>
      </c>
      <c r="AX284" s="9"/>
      <c r="AY284" s="22">
        <v>1.2797499999999999</v>
      </c>
      <c r="AZ284" s="22">
        <v>263.95800000000003</v>
      </c>
      <c r="BA284" s="22">
        <v>-1.42303E-2</v>
      </c>
      <c r="BB284" s="22">
        <v>274</v>
      </c>
      <c r="BC284" s="22">
        <v>1.2786900000000001</v>
      </c>
      <c r="BD284">
        <f t="shared" si="58"/>
        <v>14.2303</v>
      </c>
      <c r="BE284">
        <f t="shared" si="59"/>
        <v>18.211226425</v>
      </c>
    </row>
    <row r="285" spans="6:101">
      <c r="F285" s="9"/>
      <c r="G285" s="22">
        <v>0.41519200000000001</v>
      </c>
      <c r="H285" s="22">
        <v>51.8247</v>
      </c>
      <c r="I285" s="22">
        <v>-1.57745E-2</v>
      </c>
      <c r="J285" s="22">
        <v>275</v>
      </c>
      <c r="K285" s="22">
        <v>0.41461199999999998</v>
      </c>
      <c r="L285">
        <f t="shared" si="48"/>
        <v>15.7745</v>
      </c>
      <c r="M285">
        <f t="shared" si="49"/>
        <v>6.5494462039999997</v>
      </c>
      <c r="N285" s="9"/>
      <c r="O285" s="22">
        <v>1.2847900000000001</v>
      </c>
      <c r="P285" s="22">
        <v>101.251</v>
      </c>
      <c r="Q285" s="22">
        <v>-1.4593500000000001E-2</v>
      </c>
      <c r="R285" s="22">
        <v>275</v>
      </c>
      <c r="S285" s="22">
        <v>1.2841800000000001</v>
      </c>
      <c r="T285">
        <f t="shared" si="50"/>
        <v>14.593500000000001</v>
      </c>
      <c r="U285">
        <f t="shared" si="51"/>
        <v>18.749582865000001</v>
      </c>
      <c r="X285" s="9"/>
      <c r="Y285" s="22">
        <v>0.41519200000000001</v>
      </c>
      <c r="Z285" s="22">
        <v>130.708</v>
      </c>
      <c r="AA285" s="22">
        <v>-1.5701300000000001E-2</v>
      </c>
      <c r="AB285" s="22">
        <v>275</v>
      </c>
      <c r="AC285" s="22">
        <v>0.414551</v>
      </c>
      <c r="AD285">
        <f t="shared" si="52"/>
        <v>15.701300000000002</v>
      </c>
      <c r="AE285">
        <f t="shared" si="53"/>
        <v>6.5190541496000005</v>
      </c>
      <c r="AF285" s="9"/>
      <c r="AG285" s="22">
        <v>1.2847900000000001</v>
      </c>
      <c r="AH285" s="22">
        <v>180.18199999999999</v>
      </c>
      <c r="AI285" s="22">
        <v>-1.44653E-2</v>
      </c>
      <c r="AJ285" s="22">
        <v>275</v>
      </c>
      <c r="AK285" s="22">
        <v>1.2838700000000001</v>
      </c>
      <c r="AL285">
        <f t="shared" si="54"/>
        <v>14.465300000000001</v>
      </c>
      <c r="AM285">
        <f t="shared" si="55"/>
        <v>18.584872787000002</v>
      </c>
      <c r="AP285" s="9"/>
      <c r="AQ285" s="22">
        <v>0.41519200000000001</v>
      </c>
      <c r="AR285" s="22">
        <v>229.62799999999999</v>
      </c>
      <c r="AS285" s="22">
        <v>-1.5551799999999999E-2</v>
      </c>
      <c r="AT285" s="22">
        <v>275</v>
      </c>
      <c r="AU285" s="22">
        <v>0.41449000000000003</v>
      </c>
      <c r="AV285">
        <f t="shared" si="56"/>
        <v>15.5518</v>
      </c>
      <c r="AW285">
        <f t="shared" si="57"/>
        <v>6.4569829456000001</v>
      </c>
      <c r="AX285" s="9"/>
      <c r="AY285" s="22">
        <v>1.2847900000000001</v>
      </c>
      <c r="AZ285" s="22">
        <v>263.96800000000002</v>
      </c>
      <c r="BA285" s="22">
        <v>-1.42059E-2</v>
      </c>
      <c r="BB285" s="22">
        <v>275</v>
      </c>
      <c r="BC285" s="22">
        <v>1.2841800000000001</v>
      </c>
      <c r="BD285">
        <f t="shared" si="58"/>
        <v>14.2059</v>
      </c>
      <c r="BE285">
        <f t="shared" si="59"/>
        <v>18.251598261000002</v>
      </c>
    </row>
    <row r="286" spans="6:101">
      <c r="F286" s="9"/>
      <c r="G286" s="22">
        <v>0.41015600000000002</v>
      </c>
      <c r="H286" s="22">
        <v>51.834699999999998</v>
      </c>
      <c r="I286" s="22">
        <v>-1.57745E-2</v>
      </c>
      <c r="J286" s="22">
        <v>276</v>
      </c>
      <c r="K286" s="22">
        <v>0.40942400000000001</v>
      </c>
      <c r="L286">
        <f t="shared" si="48"/>
        <v>15.7745</v>
      </c>
      <c r="M286">
        <f t="shared" si="49"/>
        <v>6.4700058220000001</v>
      </c>
      <c r="N286" s="9"/>
      <c r="O286" s="22">
        <v>1.28983</v>
      </c>
      <c r="P286" s="22">
        <v>101.261</v>
      </c>
      <c r="Q286" s="22">
        <v>-1.45691E-2</v>
      </c>
      <c r="R286" s="22">
        <v>276</v>
      </c>
      <c r="S286" s="22">
        <v>1.2887599999999999</v>
      </c>
      <c r="T286">
        <f t="shared" si="50"/>
        <v>14.569100000000001</v>
      </c>
      <c r="U286">
        <f t="shared" si="51"/>
        <v>18.791662253000002</v>
      </c>
      <c r="X286" s="9"/>
      <c r="Y286" s="22">
        <v>0.41015600000000002</v>
      </c>
      <c r="Z286" s="22">
        <v>130.71799999999999</v>
      </c>
      <c r="AA286" s="22">
        <v>-1.5704300000000001E-2</v>
      </c>
      <c r="AB286" s="22">
        <v>276</v>
      </c>
      <c r="AC286" s="22">
        <v>0.40945399999999998</v>
      </c>
      <c r="AD286">
        <f t="shared" si="52"/>
        <v>15.704300000000002</v>
      </c>
      <c r="AE286">
        <f t="shared" si="53"/>
        <v>6.4412128708000012</v>
      </c>
      <c r="AF286" s="9"/>
      <c r="AG286" s="22">
        <v>1.28983</v>
      </c>
      <c r="AH286" s="22">
        <v>180.19200000000001</v>
      </c>
      <c r="AI286" s="22">
        <v>-1.44318E-2</v>
      </c>
      <c r="AJ286" s="22">
        <v>276</v>
      </c>
      <c r="AK286" s="22">
        <v>1.2896700000000001</v>
      </c>
      <c r="AL286">
        <f t="shared" si="54"/>
        <v>14.431799999999999</v>
      </c>
      <c r="AM286">
        <f t="shared" si="55"/>
        <v>18.614568593999998</v>
      </c>
      <c r="AP286" s="9"/>
      <c r="AQ286" s="22">
        <v>0.41015600000000002</v>
      </c>
      <c r="AR286" s="22">
        <v>229.63800000000001</v>
      </c>
      <c r="AS286" s="22">
        <v>-1.5551799999999999E-2</v>
      </c>
      <c r="AT286" s="22">
        <v>276</v>
      </c>
      <c r="AU286" s="22">
        <v>0.409607</v>
      </c>
      <c r="AV286">
        <f t="shared" si="56"/>
        <v>15.5518</v>
      </c>
      <c r="AW286">
        <f t="shared" si="57"/>
        <v>6.3786640808000001</v>
      </c>
      <c r="AX286" s="9"/>
      <c r="AY286" s="22">
        <v>1.28983</v>
      </c>
      <c r="AZ286" s="22">
        <v>263.97800000000001</v>
      </c>
      <c r="BA286" s="22">
        <v>-1.41785E-2</v>
      </c>
      <c r="BB286" s="22">
        <v>276</v>
      </c>
      <c r="BC286" s="22">
        <v>1.2887599999999999</v>
      </c>
      <c r="BD286">
        <f t="shared" si="58"/>
        <v>14.1785</v>
      </c>
      <c r="BE286">
        <f t="shared" si="59"/>
        <v>18.287854655</v>
      </c>
    </row>
    <row r="287" spans="6:101">
      <c r="F287" s="9"/>
      <c r="G287" s="22">
        <v>0.40512100000000001</v>
      </c>
      <c r="H287" s="22">
        <v>51.844799999999999</v>
      </c>
      <c r="I287" s="22">
        <v>-1.57745E-2</v>
      </c>
      <c r="J287" s="22">
        <v>277</v>
      </c>
      <c r="K287" s="22">
        <v>0.40460200000000002</v>
      </c>
      <c r="L287">
        <f t="shared" si="48"/>
        <v>15.7745</v>
      </c>
      <c r="M287">
        <f t="shared" si="49"/>
        <v>6.3905812145000001</v>
      </c>
      <c r="N287" s="9"/>
      <c r="O287" s="22">
        <v>1.2948599999999999</v>
      </c>
      <c r="P287" s="22">
        <v>101.271</v>
      </c>
      <c r="Q287" s="22">
        <v>-1.45325E-2</v>
      </c>
      <c r="R287" s="22">
        <v>277</v>
      </c>
      <c r="S287" s="22">
        <v>1.2942499999999999</v>
      </c>
      <c r="T287">
        <f t="shared" si="50"/>
        <v>14.532500000000001</v>
      </c>
      <c r="U287">
        <f t="shared" si="51"/>
        <v>18.81755295</v>
      </c>
      <c r="X287" s="9"/>
      <c r="Y287" s="22">
        <v>0.40512100000000001</v>
      </c>
      <c r="Z287" s="22">
        <v>130.72800000000001</v>
      </c>
      <c r="AA287" s="22">
        <v>-1.57074E-2</v>
      </c>
      <c r="AB287" s="22">
        <v>277</v>
      </c>
      <c r="AC287" s="22">
        <v>0.40448000000000001</v>
      </c>
      <c r="AD287">
        <f t="shared" si="52"/>
        <v>15.7074</v>
      </c>
      <c r="AE287">
        <f t="shared" si="53"/>
        <v>6.3633975954000004</v>
      </c>
      <c r="AF287" s="9"/>
      <c r="AG287" s="22">
        <v>1.2948599999999999</v>
      </c>
      <c r="AH287" s="22">
        <v>180.202</v>
      </c>
      <c r="AI287" s="22">
        <v>-1.4413499999999999E-2</v>
      </c>
      <c r="AJ287" s="22">
        <v>277</v>
      </c>
      <c r="AK287" s="22">
        <v>1.2942499999999999</v>
      </c>
      <c r="AL287">
        <f t="shared" si="54"/>
        <v>14.413499999999999</v>
      </c>
      <c r="AM287">
        <f t="shared" si="55"/>
        <v>18.663464609999998</v>
      </c>
      <c r="AP287" s="9"/>
      <c r="AQ287" s="22">
        <v>0.40512100000000001</v>
      </c>
      <c r="AR287" s="22">
        <v>229.648</v>
      </c>
      <c r="AS287" s="22">
        <v>-1.5560900000000001E-2</v>
      </c>
      <c r="AT287" s="22">
        <v>277</v>
      </c>
      <c r="AU287" s="22">
        <v>0.40448000000000001</v>
      </c>
      <c r="AV287">
        <f t="shared" si="56"/>
        <v>15.5609</v>
      </c>
      <c r="AW287">
        <f t="shared" si="57"/>
        <v>6.3040473689000001</v>
      </c>
      <c r="AX287" s="9"/>
      <c r="AY287" s="22">
        <v>1.2948599999999999</v>
      </c>
      <c r="AZ287" s="22">
        <v>263.988</v>
      </c>
      <c r="BA287" s="22">
        <v>-1.41663E-2</v>
      </c>
      <c r="BB287" s="22">
        <v>277</v>
      </c>
      <c r="BC287" s="22">
        <v>1.2942499999999999</v>
      </c>
      <c r="BD287">
        <f t="shared" si="58"/>
        <v>14.1663</v>
      </c>
      <c r="BE287">
        <f t="shared" si="59"/>
        <v>18.343375217999998</v>
      </c>
    </row>
    <row r="288" spans="6:101">
      <c r="F288" s="9"/>
      <c r="G288" s="22">
        <v>0.40008500000000002</v>
      </c>
      <c r="H288" s="22">
        <v>51.854900000000001</v>
      </c>
      <c r="I288" s="22">
        <v>-1.5780599999999999E-2</v>
      </c>
      <c r="J288" s="22">
        <v>278</v>
      </c>
      <c r="K288" s="22">
        <v>0.39941399999999999</v>
      </c>
      <c r="L288">
        <f t="shared" si="48"/>
        <v>15.780599999999998</v>
      </c>
      <c r="M288">
        <f t="shared" si="49"/>
        <v>6.3135813509999998</v>
      </c>
      <c r="N288" s="9"/>
      <c r="O288" s="22">
        <v>1.2999000000000001</v>
      </c>
      <c r="P288" s="22">
        <v>101.28100000000001</v>
      </c>
      <c r="Q288" s="22">
        <v>-1.44989E-2</v>
      </c>
      <c r="R288" s="22">
        <v>278</v>
      </c>
      <c r="S288" s="22">
        <v>1.2988299999999999</v>
      </c>
      <c r="T288">
        <f t="shared" si="50"/>
        <v>14.498900000000001</v>
      </c>
      <c r="U288">
        <f t="shared" si="51"/>
        <v>18.847120110000002</v>
      </c>
      <c r="X288" s="9"/>
      <c r="Y288" s="22">
        <v>0.40008500000000002</v>
      </c>
      <c r="Z288" s="22">
        <v>130.738</v>
      </c>
      <c r="AA288" s="22">
        <v>-1.5713499999999998E-2</v>
      </c>
      <c r="AB288" s="22">
        <v>278</v>
      </c>
      <c r="AC288" s="22">
        <v>0.39938400000000002</v>
      </c>
      <c r="AD288">
        <f t="shared" si="52"/>
        <v>15.713499999999998</v>
      </c>
      <c r="AE288">
        <f t="shared" si="53"/>
        <v>6.2867356474999996</v>
      </c>
      <c r="AF288" s="9"/>
      <c r="AG288" s="22">
        <v>1.2999000000000001</v>
      </c>
      <c r="AH288" s="22">
        <v>180.21199999999999</v>
      </c>
      <c r="AI288" s="22">
        <v>-1.4385999999999999E-2</v>
      </c>
      <c r="AJ288" s="22">
        <v>278</v>
      </c>
      <c r="AK288" s="22">
        <v>1.2997399999999999</v>
      </c>
      <c r="AL288">
        <f t="shared" si="54"/>
        <v>14.385999999999999</v>
      </c>
      <c r="AM288">
        <f t="shared" si="55"/>
        <v>18.700361399999998</v>
      </c>
      <c r="AP288" s="9"/>
      <c r="AQ288" s="22">
        <v>0.40008500000000002</v>
      </c>
      <c r="AR288" s="22">
        <v>229.65799999999999</v>
      </c>
      <c r="AS288" s="22">
        <v>-1.5560900000000001E-2</v>
      </c>
      <c r="AT288" s="22">
        <v>278</v>
      </c>
      <c r="AU288" s="22">
        <v>0.39944499999999999</v>
      </c>
      <c r="AV288">
        <f t="shared" si="56"/>
        <v>15.5609</v>
      </c>
      <c r="AW288">
        <f t="shared" si="57"/>
        <v>6.2256826765000008</v>
      </c>
      <c r="AX288" s="9"/>
      <c r="AY288" s="22">
        <v>1.2999000000000001</v>
      </c>
      <c r="AZ288" s="22">
        <v>263.99799999999999</v>
      </c>
      <c r="BA288" s="22">
        <v>-1.4151E-2</v>
      </c>
      <c r="BB288" s="22">
        <v>278</v>
      </c>
      <c r="BC288" s="22">
        <v>1.2991299999999999</v>
      </c>
      <c r="BD288">
        <f t="shared" si="58"/>
        <v>14.151</v>
      </c>
      <c r="BE288">
        <f t="shared" si="59"/>
        <v>18.394884900000001</v>
      </c>
    </row>
    <row r="289" spans="6:57">
      <c r="F289" s="9"/>
      <c r="G289" s="22">
        <v>0.39505000000000001</v>
      </c>
      <c r="H289" s="22">
        <v>51.864899999999999</v>
      </c>
      <c r="I289" s="22">
        <v>-1.5783700000000001E-2</v>
      </c>
      <c r="J289" s="22">
        <v>279</v>
      </c>
      <c r="K289" s="22">
        <v>0.39437899999999998</v>
      </c>
      <c r="L289">
        <f t="shared" si="48"/>
        <v>15.783700000000001</v>
      </c>
      <c r="M289">
        <f t="shared" si="49"/>
        <v>6.2353506850000011</v>
      </c>
      <c r="N289" s="9"/>
      <c r="O289" s="22">
        <v>1.3049299999999999</v>
      </c>
      <c r="P289" s="22">
        <v>101.291</v>
      </c>
      <c r="Q289" s="22">
        <v>-1.44745E-2</v>
      </c>
      <c r="R289" s="22">
        <v>279</v>
      </c>
      <c r="S289" s="22">
        <v>1.3037099999999999</v>
      </c>
      <c r="T289">
        <f t="shared" si="50"/>
        <v>14.474499999999999</v>
      </c>
      <c r="U289">
        <f t="shared" si="51"/>
        <v>18.888209284999999</v>
      </c>
      <c r="X289" s="9"/>
      <c r="Y289" s="22">
        <v>0.39505000000000001</v>
      </c>
      <c r="Z289" s="22">
        <v>130.74799999999999</v>
      </c>
      <c r="AA289" s="22">
        <v>-1.57196E-2</v>
      </c>
      <c r="AB289" s="22">
        <v>279</v>
      </c>
      <c r="AC289" s="22">
        <v>0.39450099999999999</v>
      </c>
      <c r="AD289">
        <f t="shared" si="52"/>
        <v>15.7196</v>
      </c>
      <c r="AE289">
        <f t="shared" si="53"/>
        <v>6.2100279800000004</v>
      </c>
      <c r="AF289" s="9"/>
      <c r="AG289" s="22">
        <v>1.3049299999999999</v>
      </c>
      <c r="AH289" s="22">
        <v>180.22200000000001</v>
      </c>
      <c r="AI289" s="22">
        <v>-1.43616E-2</v>
      </c>
      <c r="AJ289" s="22">
        <v>279</v>
      </c>
      <c r="AK289" s="22">
        <v>1.30402</v>
      </c>
      <c r="AL289">
        <f t="shared" si="54"/>
        <v>14.361600000000001</v>
      </c>
      <c r="AM289">
        <f t="shared" si="55"/>
        <v>18.740882687999999</v>
      </c>
      <c r="AP289" s="9"/>
      <c r="AQ289" s="22">
        <v>0.39505000000000001</v>
      </c>
      <c r="AR289" s="22">
        <v>229.66800000000001</v>
      </c>
      <c r="AS289" s="22">
        <v>-1.55701E-2</v>
      </c>
      <c r="AT289" s="22">
        <v>279</v>
      </c>
      <c r="AU289" s="22">
        <v>0.39446999999999999</v>
      </c>
      <c r="AV289">
        <f t="shared" si="56"/>
        <v>15.5701</v>
      </c>
      <c r="AW289">
        <f t="shared" si="57"/>
        <v>6.1509680050000002</v>
      </c>
      <c r="AX289" s="9"/>
      <c r="AY289" s="22">
        <v>1.3049299999999999</v>
      </c>
      <c r="AZ289" s="22">
        <v>264.00799999999998</v>
      </c>
      <c r="BA289" s="22">
        <v>-1.41266E-2</v>
      </c>
      <c r="BB289" s="22">
        <v>279</v>
      </c>
      <c r="BC289" s="22">
        <v>1.3037099999999999</v>
      </c>
      <c r="BD289">
        <f t="shared" si="58"/>
        <v>14.1266</v>
      </c>
      <c r="BE289">
        <f t="shared" si="59"/>
        <v>18.434224137999998</v>
      </c>
    </row>
    <row r="290" spans="6:57">
      <c r="F290" s="9"/>
      <c r="G290" s="22">
        <v>0.390015</v>
      </c>
      <c r="H290" s="22">
        <v>51.875</v>
      </c>
      <c r="I290" s="22">
        <v>-1.5783700000000001E-2</v>
      </c>
      <c r="J290" s="22">
        <v>280</v>
      </c>
      <c r="K290" s="22">
        <v>0.389374</v>
      </c>
      <c r="L290">
        <f t="shared" si="48"/>
        <v>15.783700000000001</v>
      </c>
      <c r="M290">
        <f t="shared" si="49"/>
        <v>6.1558797555000009</v>
      </c>
      <c r="N290" s="9"/>
      <c r="O290" s="22">
        <v>1.3099700000000001</v>
      </c>
      <c r="P290" s="22">
        <v>101.301</v>
      </c>
      <c r="Q290" s="22">
        <v>-1.4444E-2</v>
      </c>
      <c r="R290" s="22">
        <v>280</v>
      </c>
      <c r="S290" s="22">
        <v>1.30951</v>
      </c>
      <c r="T290">
        <f t="shared" si="50"/>
        <v>14.444000000000001</v>
      </c>
      <c r="U290">
        <f t="shared" si="51"/>
        <v>18.921206680000001</v>
      </c>
      <c r="X290" s="9"/>
      <c r="Y290" s="22">
        <v>0.390015</v>
      </c>
      <c r="Z290" s="22">
        <v>130.75800000000001</v>
      </c>
      <c r="AA290" s="22">
        <v>-1.57196E-2</v>
      </c>
      <c r="AB290" s="22">
        <v>280</v>
      </c>
      <c r="AC290" s="22">
        <v>0.38955699999999999</v>
      </c>
      <c r="AD290">
        <f t="shared" si="52"/>
        <v>15.7196</v>
      </c>
      <c r="AE290">
        <f t="shared" si="53"/>
        <v>6.1308797940000002</v>
      </c>
      <c r="AF290" s="9"/>
      <c r="AG290" s="22">
        <v>1.3099700000000001</v>
      </c>
      <c r="AH290" s="22">
        <v>180.232</v>
      </c>
      <c r="AI290" s="22">
        <v>-1.4334100000000001E-2</v>
      </c>
      <c r="AJ290" s="22">
        <v>280</v>
      </c>
      <c r="AK290" s="22">
        <v>1.31012</v>
      </c>
      <c r="AL290">
        <f t="shared" si="54"/>
        <v>14.334100000000001</v>
      </c>
      <c r="AM290">
        <f t="shared" si="55"/>
        <v>18.777240977000002</v>
      </c>
      <c r="AP290" s="9"/>
      <c r="AQ290" s="22">
        <v>0.390015</v>
      </c>
      <c r="AR290" s="22">
        <v>229.678</v>
      </c>
      <c r="AS290" s="22">
        <v>-1.55762E-2</v>
      </c>
      <c r="AT290" s="22">
        <v>280</v>
      </c>
      <c r="AU290" s="22">
        <v>0.38934299999999999</v>
      </c>
      <c r="AV290">
        <f t="shared" si="56"/>
        <v>15.5762</v>
      </c>
      <c r="AW290">
        <f t="shared" si="57"/>
        <v>6.0749516430000003</v>
      </c>
      <c r="AX290" s="9"/>
      <c r="AY290" s="22">
        <v>1.3099700000000001</v>
      </c>
      <c r="AZ290" s="22">
        <v>264.01799999999997</v>
      </c>
      <c r="BA290" s="22">
        <v>-1.40991E-2</v>
      </c>
      <c r="BB290" s="22">
        <v>280</v>
      </c>
      <c r="BC290" s="22">
        <v>1.3085899999999999</v>
      </c>
      <c r="BD290">
        <f t="shared" si="58"/>
        <v>14.0991</v>
      </c>
      <c r="BE290">
        <f t="shared" si="59"/>
        <v>18.469398027</v>
      </c>
    </row>
    <row r="291" spans="6:57">
      <c r="F291" s="9"/>
      <c r="G291" s="22">
        <v>0.38497900000000002</v>
      </c>
      <c r="H291" s="22">
        <v>51.885100000000001</v>
      </c>
      <c r="I291" s="22">
        <v>-1.5780599999999999E-2</v>
      </c>
      <c r="J291" s="22">
        <v>281</v>
      </c>
      <c r="K291" s="22">
        <v>0.38430799999999998</v>
      </c>
      <c r="L291">
        <f t="shared" si="48"/>
        <v>15.780599999999998</v>
      </c>
      <c r="M291">
        <f t="shared" si="49"/>
        <v>6.0751996073999992</v>
      </c>
      <c r="N291" s="9"/>
      <c r="O291" s="22">
        <v>1.3149999999999999</v>
      </c>
      <c r="P291" s="22">
        <v>101.312</v>
      </c>
      <c r="Q291" s="22">
        <v>-1.44043E-2</v>
      </c>
      <c r="R291" s="22">
        <v>281</v>
      </c>
      <c r="S291" s="22">
        <v>1.3149999999999999</v>
      </c>
      <c r="T291">
        <f t="shared" si="50"/>
        <v>14.404299999999999</v>
      </c>
      <c r="U291">
        <f t="shared" si="51"/>
        <v>18.941654499999999</v>
      </c>
      <c r="X291" s="9"/>
      <c r="Y291" s="22">
        <v>0.38497900000000002</v>
      </c>
      <c r="Z291" s="22">
        <v>130.76900000000001</v>
      </c>
      <c r="AA291" s="22">
        <v>-1.5716600000000001E-2</v>
      </c>
      <c r="AB291" s="22">
        <v>281</v>
      </c>
      <c r="AC291" s="22">
        <v>0.38433800000000001</v>
      </c>
      <c r="AD291">
        <f t="shared" si="52"/>
        <v>15.716600000000001</v>
      </c>
      <c r="AE291">
        <f t="shared" si="53"/>
        <v>6.0505609514000005</v>
      </c>
      <c r="AF291" s="9"/>
      <c r="AG291" s="22">
        <v>1.3149999999999999</v>
      </c>
      <c r="AH291" s="22">
        <v>180.24199999999999</v>
      </c>
      <c r="AI291" s="22">
        <v>-1.43036E-2</v>
      </c>
      <c r="AJ291" s="22">
        <v>281</v>
      </c>
      <c r="AK291" s="22">
        <v>1.31409</v>
      </c>
      <c r="AL291">
        <f t="shared" si="54"/>
        <v>14.303599999999999</v>
      </c>
      <c r="AM291">
        <f t="shared" si="55"/>
        <v>18.809234</v>
      </c>
      <c r="AP291" s="9"/>
      <c r="AQ291" s="22">
        <v>0.38497900000000002</v>
      </c>
      <c r="AR291" s="22">
        <v>229.68799999999999</v>
      </c>
      <c r="AS291" s="22">
        <v>-1.55823E-2</v>
      </c>
      <c r="AT291" s="22">
        <v>281</v>
      </c>
      <c r="AU291" s="22">
        <v>0.38433800000000001</v>
      </c>
      <c r="AV291">
        <f t="shared" si="56"/>
        <v>15.5823</v>
      </c>
      <c r="AW291">
        <f t="shared" si="57"/>
        <v>5.9988582717000005</v>
      </c>
      <c r="AX291" s="9"/>
      <c r="AY291" s="22">
        <v>1.3149999999999999</v>
      </c>
      <c r="AZ291" s="22">
        <v>264.029</v>
      </c>
      <c r="BA291" s="22">
        <v>-1.40778E-2</v>
      </c>
      <c r="BB291" s="22">
        <v>281</v>
      </c>
      <c r="BC291" s="22">
        <v>1.31409</v>
      </c>
      <c r="BD291">
        <f t="shared" si="58"/>
        <v>14.0778</v>
      </c>
      <c r="BE291">
        <f t="shared" si="59"/>
        <v>18.512307</v>
      </c>
    </row>
    <row r="292" spans="6:57">
      <c r="F292" s="9"/>
      <c r="G292" s="22">
        <v>0.379944</v>
      </c>
      <c r="H292" s="22">
        <v>51.895200000000003</v>
      </c>
      <c r="I292" s="22">
        <v>-1.5783700000000001E-2</v>
      </c>
      <c r="J292" s="22">
        <v>282</v>
      </c>
      <c r="K292" s="22">
        <v>0.379303</v>
      </c>
      <c r="L292">
        <f t="shared" si="48"/>
        <v>15.783700000000001</v>
      </c>
      <c r="M292">
        <f t="shared" si="49"/>
        <v>5.996922112800001</v>
      </c>
      <c r="N292" s="9"/>
      <c r="O292" s="22">
        <v>1.3200400000000001</v>
      </c>
      <c r="P292" s="22">
        <v>101.322</v>
      </c>
      <c r="Q292" s="22">
        <v>-1.43585E-2</v>
      </c>
      <c r="R292" s="22">
        <v>282</v>
      </c>
      <c r="S292" s="22">
        <v>1.3192699999999999</v>
      </c>
      <c r="T292">
        <f t="shared" si="50"/>
        <v>14.358499999999999</v>
      </c>
      <c r="U292">
        <f t="shared" si="51"/>
        <v>18.953794340000002</v>
      </c>
      <c r="X292" s="9"/>
      <c r="Y292" s="22">
        <v>0.379944</v>
      </c>
      <c r="Z292" s="22">
        <v>130.779</v>
      </c>
      <c r="AA292" s="22">
        <v>-1.57196E-2</v>
      </c>
      <c r="AB292" s="22">
        <v>282</v>
      </c>
      <c r="AC292" s="22">
        <v>0.37933299999999998</v>
      </c>
      <c r="AD292">
        <f t="shared" si="52"/>
        <v>15.7196</v>
      </c>
      <c r="AE292">
        <f t="shared" si="53"/>
        <v>5.9725677024000001</v>
      </c>
      <c r="AF292" s="9"/>
      <c r="AG292" s="22">
        <v>1.3200400000000001</v>
      </c>
      <c r="AH292" s="22">
        <v>180.25200000000001</v>
      </c>
      <c r="AI292" s="22">
        <v>-1.42609E-2</v>
      </c>
      <c r="AJ292" s="22">
        <v>282</v>
      </c>
      <c r="AK292" s="22">
        <v>1.31897</v>
      </c>
      <c r="AL292">
        <f t="shared" si="54"/>
        <v>14.260899999999999</v>
      </c>
      <c r="AM292">
        <f t="shared" si="55"/>
        <v>18.824958435999999</v>
      </c>
      <c r="AP292" s="9"/>
      <c r="AQ292" s="22">
        <v>0.379944</v>
      </c>
      <c r="AR292" s="22">
        <v>229.69800000000001</v>
      </c>
      <c r="AS292" s="22">
        <v>-1.5594500000000001E-2</v>
      </c>
      <c r="AT292" s="22">
        <v>282</v>
      </c>
      <c r="AU292" s="22">
        <v>0.379303</v>
      </c>
      <c r="AV292">
        <f t="shared" si="56"/>
        <v>15.5945</v>
      </c>
      <c r="AW292">
        <f t="shared" si="57"/>
        <v>5.9250367080000004</v>
      </c>
      <c r="AX292" s="9"/>
      <c r="AY292" s="22">
        <v>1.3200400000000001</v>
      </c>
      <c r="AZ292" s="22">
        <v>264.03899999999999</v>
      </c>
      <c r="BA292" s="22">
        <v>-1.4047199999999999E-2</v>
      </c>
      <c r="BB292" s="22">
        <v>282</v>
      </c>
      <c r="BC292" s="22">
        <v>1.31958</v>
      </c>
      <c r="BD292">
        <f t="shared" si="58"/>
        <v>14.0472</v>
      </c>
      <c r="BE292">
        <f t="shared" si="59"/>
        <v>18.542865888000001</v>
      </c>
    </row>
    <row r="293" spans="6:57">
      <c r="F293" s="9"/>
      <c r="G293" s="22">
        <v>0.37490800000000002</v>
      </c>
      <c r="H293" s="22">
        <v>51.905200000000001</v>
      </c>
      <c r="I293" s="22">
        <v>-1.57898E-2</v>
      </c>
      <c r="J293" s="22">
        <v>283</v>
      </c>
      <c r="K293" s="22">
        <v>0.37414599999999998</v>
      </c>
      <c r="L293">
        <f t="shared" si="48"/>
        <v>15.7898</v>
      </c>
      <c r="M293">
        <f t="shared" si="49"/>
        <v>5.9197223383999997</v>
      </c>
      <c r="N293" s="9"/>
      <c r="O293" s="22">
        <v>1.32507</v>
      </c>
      <c r="P293" s="22">
        <v>101.33199999999999</v>
      </c>
      <c r="Q293" s="22">
        <v>-1.4331099999999999E-2</v>
      </c>
      <c r="R293" s="22">
        <v>283</v>
      </c>
      <c r="S293" s="22">
        <v>1.32446</v>
      </c>
      <c r="T293">
        <f t="shared" si="50"/>
        <v>14.331099999999999</v>
      </c>
      <c r="U293">
        <f t="shared" si="51"/>
        <v>18.989710676999998</v>
      </c>
      <c r="X293" s="9"/>
      <c r="Y293" s="22">
        <v>0.37490800000000002</v>
      </c>
      <c r="Z293" s="22">
        <v>130.78899999999999</v>
      </c>
      <c r="AA293" s="22">
        <v>-1.5725699999999999E-2</v>
      </c>
      <c r="AB293" s="22">
        <v>283</v>
      </c>
      <c r="AC293" s="22">
        <v>0.37429800000000002</v>
      </c>
      <c r="AD293">
        <f t="shared" si="52"/>
        <v>15.725699999999998</v>
      </c>
      <c r="AE293">
        <f t="shared" si="53"/>
        <v>5.8956907355999997</v>
      </c>
      <c r="AF293" s="9"/>
      <c r="AG293" s="22">
        <v>1.32507</v>
      </c>
      <c r="AH293" s="22">
        <v>180.262</v>
      </c>
      <c r="AI293" s="22">
        <v>-1.42273E-2</v>
      </c>
      <c r="AJ293" s="22">
        <v>283</v>
      </c>
      <c r="AK293" s="22">
        <v>1.32477</v>
      </c>
      <c r="AL293">
        <f t="shared" si="54"/>
        <v>14.2273</v>
      </c>
      <c r="AM293">
        <f t="shared" si="55"/>
        <v>18.852168410999997</v>
      </c>
      <c r="AP293" s="9"/>
      <c r="AQ293" s="22">
        <v>0.37490800000000002</v>
      </c>
      <c r="AR293" s="22">
        <v>229.709</v>
      </c>
      <c r="AS293" s="22">
        <v>-1.5594500000000001E-2</v>
      </c>
      <c r="AT293" s="22">
        <v>283</v>
      </c>
      <c r="AU293" s="22">
        <v>0.37420700000000001</v>
      </c>
      <c r="AV293">
        <f t="shared" si="56"/>
        <v>15.5945</v>
      </c>
      <c r="AW293">
        <f t="shared" si="57"/>
        <v>5.8465028060000002</v>
      </c>
      <c r="AX293" s="9"/>
      <c r="AY293" s="22">
        <v>1.32507</v>
      </c>
      <c r="AZ293" s="22">
        <v>264.04899999999998</v>
      </c>
      <c r="BA293" s="22">
        <v>-1.40289E-2</v>
      </c>
      <c r="BB293" s="22">
        <v>283</v>
      </c>
      <c r="BC293" s="22">
        <v>1.32446</v>
      </c>
      <c r="BD293">
        <f t="shared" si="58"/>
        <v>14.0289</v>
      </c>
      <c r="BE293">
        <f t="shared" si="59"/>
        <v>18.589274523</v>
      </c>
    </row>
    <row r="294" spans="6:57">
      <c r="F294" s="9"/>
      <c r="G294" s="22">
        <v>0.36987300000000001</v>
      </c>
      <c r="H294" s="22">
        <v>51.915300000000002</v>
      </c>
      <c r="I294" s="22">
        <v>-1.57898E-2</v>
      </c>
      <c r="J294" s="22">
        <v>284</v>
      </c>
      <c r="K294" s="22">
        <v>0.369232</v>
      </c>
      <c r="L294">
        <f t="shared" si="48"/>
        <v>15.7898</v>
      </c>
      <c r="M294">
        <f t="shared" si="49"/>
        <v>5.8402206954000002</v>
      </c>
      <c r="N294" s="9"/>
      <c r="O294" s="22">
        <v>1.3301099999999999</v>
      </c>
      <c r="P294" s="22">
        <v>101.342</v>
      </c>
      <c r="Q294" s="22">
        <v>-1.4306599999999999E-2</v>
      </c>
      <c r="R294" s="22">
        <v>284</v>
      </c>
      <c r="S294" s="22">
        <v>1.32935</v>
      </c>
      <c r="T294">
        <f t="shared" si="50"/>
        <v>14.3066</v>
      </c>
      <c r="U294">
        <f t="shared" si="51"/>
        <v>19.029351725999998</v>
      </c>
      <c r="X294" s="9"/>
      <c r="Y294" s="22">
        <v>0.36987300000000001</v>
      </c>
      <c r="Z294" s="22">
        <v>130.79900000000001</v>
      </c>
      <c r="AA294" s="22">
        <v>-1.5731800000000001E-2</v>
      </c>
      <c r="AB294" s="22">
        <v>284</v>
      </c>
      <c r="AC294" s="22">
        <v>0.36920199999999997</v>
      </c>
      <c r="AD294">
        <f t="shared" si="52"/>
        <v>15.7318</v>
      </c>
      <c r="AE294">
        <f t="shared" si="53"/>
        <v>5.8187680614000001</v>
      </c>
      <c r="AF294" s="9"/>
      <c r="AG294" s="22">
        <v>1.3301099999999999</v>
      </c>
      <c r="AH294" s="22">
        <v>180.27199999999999</v>
      </c>
      <c r="AI294" s="22">
        <v>-1.4190700000000001E-2</v>
      </c>
      <c r="AJ294" s="22">
        <v>284</v>
      </c>
      <c r="AK294" s="22">
        <v>1.32904</v>
      </c>
      <c r="AL294">
        <f t="shared" si="54"/>
        <v>14.1907</v>
      </c>
      <c r="AM294">
        <f t="shared" si="55"/>
        <v>18.875191976999997</v>
      </c>
      <c r="AP294" s="9"/>
      <c r="AQ294" s="22">
        <v>0.36987300000000001</v>
      </c>
      <c r="AR294" s="22">
        <v>229.71899999999999</v>
      </c>
      <c r="AS294" s="22">
        <v>-1.55975E-2</v>
      </c>
      <c r="AT294" s="22">
        <v>284</v>
      </c>
      <c r="AU294" s="22">
        <v>0.36926300000000001</v>
      </c>
      <c r="AV294">
        <f t="shared" si="56"/>
        <v>15.5975</v>
      </c>
      <c r="AW294">
        <f t="shared" si="57"/>
        <v>5.7690941174999999</v>
      </c>
      <c r="AX294" s="9"/>
      <c r="AY294" s="22">
        <v>1.3301099999999999</v>
      </c>
      <c r="AZ294" s="22">
        <v>264.05900000000003</v>
      </c>
      <c r="BA294" s="22">
        <v>-1.3998399999999999E-2</v>
      </c>
      <c r="BB294" s="22">
        <v>284</v>
      </c>
      <c r="BC294" s="22">
        <v>1.32904</v>
      </c>
      <c r="BD294">
        <f t="shared" si="58"/>
        <v>13.9984</v>
      </c>
      <c r="BE294">
        <f t="shared" si="59"/>
        <v>18.619411824</v>
      </c>
    </row>
    <row r="295" spans="6:57">
      <c r="F295" s="9"/>
      <c r="G295" s="22">
        <v>0.364838</v>
      </c>
      <c r="H295" s="22">
        <v>51.925400000000003</v>
      </c>
      <c r="I295" s="22">
        <v>-1.57898E-2</v>
      </c>
      <c r="J295" s="22">
        <v>285</v>
      </c>
      <c r="K295" s="22">
        <v>0.364319</v>
      </c>
      <c r="L295">
        <f t="shared" si="48"/>
        <v>15.7898</v>
      </c>
      <c r="M295">
        <f t="shared" si="49"/>
        <v>5.7607190523999998</v>
      </c>
      <c r="N295" s="9"/>
      <c r="O295" s="22">
        <v>1.33514</v>
      </c>
      <c r="P295" s="22">
        <v>101.352</v>
      </c>
      <c r="Q295" s="22">
        <v>-1.42822E-2</v>
      </c>
      <c r="R295" s="22">
        <v>285</v>
      </c>
      <c r="S295" s="22">
        <v>1.33453</v>
      </c>
      <c r="T295">
        <f t="shared" si="50"/>
        <v>14.2822</v>
      </c>
      <c r="U295">
        <f t="shared" si="51"/>
        <v>19.068736508000001</v>
      </c>
      <c r="X295" s="9"/>
      <c r="Y295" s="22">
        <v>0.364838</v>
      </c>
      <c r="Z295" s="22">
        <v>130.809</v>
      </c>
      <c r="AA295" s="22">
        <v>-1.5737899999999999E-2</v>
      </c>
      <c r="AB295" s="22">
        <v>285</v>
      </c>
      <c r="AC295" s="22">
        <v>0.364288</v>
      </c>
      <c r="AD295">
        <f t="shared" si="52"/>
        <v>15.7379</v>
      </c>
      <c r="AE295">
        <f t="shared" si="53"/>
        <v>5.7417839602000003</v>
      </c>
      <c r="AF295" s="9"/>
      <c r="AG295" s="22">
        <v>1.33514</v>
      </c>
      <c r="AH295" s="22">
        <v>180.28200000000001</v>
      </c>
      <c r="AI295" s="22">
        <v>-1.41479E-2</v>
      </c>
      <c r="AJ295" s="22">
        <v>285</v>
      </c>
      <c r="AK295" s="22">
        <v>1.33453</v>
      </c>
      <c r="AL295">
        <f t="shared" si="54"/>
        <v>14.1479</v>
      </c>
      <c r="AM295">
        <f t="shared" si="55"/>
        <v>18.889427206000001</v>
      </c>
      <c r="AP295" s="9"/>
      <c r="AQ295" s="22">
        <v>0.364838</v>
      </c>
      <c r="AR295" s="22">
        <v>229.72900000000001</v>
      </c>
      <c r="AS295" s="22">
        <v>-1.5594500000000001E-2</v>
      </c>
      <c r="AT295" s="22">
        <v>285</v>
      </c>
      <c r="AU295" s="22">
        <v>0.36419699999999999</v>
      </c>
      <c r="AV295">
        <f t="shared" si="56"/>
        <v>15.5945</v>
      </c>
      <c r="AW295">
        <f t="shared" si="57"/>
        <v>5.6894661910000002</v>
      </c>
      <c r="AX295" s="9"/>
      <c r="AY295" s="22">
        <v>1.33514</v>
      </c>
      <c r="AZ295" s="22">
        <v>264.06900000000002</v>
      </c>
      <c r="BA295" s="22">
        <v>-1.39679E-2</v>
      </c>
      <c r="BB295" s="22">
        <v>285</v>
      </c>
      <c r="BC295" s="22">
        <v>1.33423</v>
      </c>
      <c r="BD295">
        <f t="shared" si="58"/>
        <v>13.9679</v>
      </c>
      <c r="BE295">
        <f t="shared" si="59"/>
        <v>18.649102006</v>
      </c>
    </row>
    <row r="296" spans="6:57">
      <c r="F296" s="9"/>
      <c r="G296" s="22">
        <v>0.35980200000000001</v>
      </c>
      <c r="H296" s="22">
        <v>51.935400000000001</v>
      </c>
      <c r="I296" s="22">
        <v>-1.5792799999999999E-2</v>
      </c>
      <c r="J296" s="22">
        <v>286</v>
      </c>
      <c r="K296" s="22">
        <v>0.35913099999999998</v>
      </c>
      <c r="L296">
        <f t="shared" si="48"/>
        <v>15.7928</v>
      </c>
      <c r="M296">
        <f t="shared" si="49"/>
        <v>5.6822810256</v>
      </c>
      <c r="N296" s="9"/>
      <c r="O296" s="22">
        <v>1.3401799999999999</v>
      </c>
      <c r="P296" s="22">
        <v>101.36199999999999</v>
      </c>
      <c r="Q296" s="22">
        <v>-1.42609E-2</v>
      </c>
      <c r="R296" s="22">
        <v>286</v>
      </c>
      <c r="S296" s="22">
        <v>1.33972</v>
      </c>
      <c r="T296">
        <f t="shared" si="50"/>
        <v>14.260899999999999</v>
      </c>
      <c r="U296">
        <f t="shared" si="51"/>
        <v>19.112172961999999</v>
      </c>
      <c r="X296" s="9"/>
      <c r="Y296" s="22">
        <v>0.35980200000000001</v>
      </c>
      <c r="Z296" s="22">
        <v>130.81899999999999</v>
      </c>
      <c r="AA296" s="22">
        <v>-1.5737899999999999E-2</v>
      </c>
      <c r="AB296" s="22">
        <v>286</v>
      </c>
      <c r="AC296" s="22">
        <v>0.35916100000000001</v>
      </c>
      <c r="AD296">
        <f t="shared" si="52"/>
        <v>15.7379</v>
      </c>
      <c r="AE296">
        <f t="shared" si="53"/>
        <v>5.6625278958000003</v>
      </c>
      <c r="AF296" s="9"/>
      <c r="AG296" s="22">
        <v>1.3401799999999999</v>
      </c>
      <c r="AH296" s="22">
        <v>180.292</v>
      </c>
      <c r="AI296" s="22">
        <v>-1.41052E-2</v>
      </c>
      <c r="AJ296" s="22">
        <v>286</v>
      </c>
      <c r="AK296" s="22">
        <v>1.33911</v>
      </c>
      <c r="AL296">
        <f t="shared" si="54"/>
        <v>14.1052</v>
      </c>
      <c r="AM296">
        <f t="shared" si="55"/>
        <v>18.903506935999999</v>
      </c>
      <c r="AP296" s="9"/>
      <c r="AQ296" s="22">
        <v>0.35980200000000001</v>
      </c>
      <c r="AR296" s="22">
        <v>229.739</v>
      </c>
      <c r="AS296" s="22">
        <v>-1.5594500000000001E-2</v>
      </c>
      <c r="AT296" s="22">
        <v>286</v>
      </c>
      <c r="AU296" s="22">
        <v>0.35913099999999998</v>
      </c>
      <c r="AV296">
        <f t="shared" si="56"/>
        <v>15.5945</v>
      </c>
      <c r="AW296">
        <f t="shared" si="57"/>
        <v>5.610932289</v>
      </c>
      <c r="AX296" s="9"/>
      <c r="AY296" s="22">
        <v>1.3401799999999999</v>
      </c>
      <c r="AZ296" s="22">
        <v>264.07900000000001</v>
      </c>
      <c r="BA296" s="22">
        <v>-1.39343E-2</v>
      </c>
      <c r="BB296" s="22">
        <v>286</v>
      </c>
      <c r="BC296" s="22">
        <v>1.3394200000000001</v>
      </c>
      <c r="BD296">
        <f t="shared" si="58"/>
        <v>13.9343</v>
      </c>
      <c r="BE296">
        <f t="shared" si="59"/>
        <v>18.674470174</v>
      </c>
    </row>
    <row r="297" spans="6:57">
      <c r="F297" s="9"/>
      <c r="G297" s="22">
        <v>0.354767</v>
      </c>
      <c r="H297" s="22">
        <v>51.945500000000003</v>
      </c>
      <c r="I297" s="22">
        <v>-1.5795900000000002E-2</v>
      </c>
      <c r="J297" s="22">
        <v>287</v>
      </c>
      <c r="K297" s="22">
        <v>0.35409499999999999</v>
      </c>
      <c r="L297">
        <f t="shared" si="48"/>
        <v>15.795900000000001</v>
      </c>
      <c r="M297">
        <f t="shared" si="49"/>
        <v>5.6038640553000008</v>
      </c>
      <c r="N297" s="9"/>
      <c r="O297" s="22">
        <v>1.34521</v>
      </c>
      <c r="P297" s="22">
        <v>101.372</v>
      </c>
      <c r="Q297" s="22">
        <v>-1.42334E-2</v>
      </c>
      <c r="R297" s="22">
        <v>287</v>
      </c>
      <c r="S297" s="22">
        <v>1.3443000000000001</v>
      </c>
      <c r="T297">
        <f t="shared" si="50"/>
        <v>14.2334</v>
      </c>
      <c r="U297">
        <f t="shared" si="51"/>
        <v>19.146912013999998</v>
      </c>
      <c r="X297" s="9"/>
      <c r="Y297" s="22">
        <v>0.354767</v>
      </c>
      <c r="Z297" s="22">
        <v>130.82900000000001</v>
      </c>
      <c r="AA297" s="22">
        <v>-1.5728800000000001E-2</v>
      </c>
      <c r="AB297" s="22">
        <v>287</v>
      </c>
      <c r="AC297" s="22">
        <v>0.35415600000000003</v>
      </c>
      <c r="AD297">
        <f t="shared" si="52"/>
        <v>15.728800000000001</v>
      </c>
      <c r="AE297">
        <f t="shared" si="53"/>
        <v>5.5800591896000009</v>
      </c>
      <c r="AF297" s="9"/>
      <c r="AG297" s="22">
        <v>1.34521</v>
      </c>
      <c r="AH297" s="22">
        <v>180.30199999999999</v>
      </c>
      <c r="AI297" s="22">
        <v>-1.4065599999999999E-2</v>
      </c>
      <c r="AJ297" s="22">
        <v>287</v>
      </c>
      <c r="AK297" s="22">
        <v>1.3436900000000001</v>
      </c>
      <c r="AL297">
        <f t="shared" si="54"/>
        <v>14.0656</v>
      </c>
      <c r="AM297">
        <f t="shared" si="55"/>
        <v>18.921185776000002</v>
      </c>
      <c r="AP297" s="9"/>
      <c r="AQ297" s="22">
        <v>0.354767</v>
      </c>
      <c r="AR297" s="22">
        <v>229.749</v>
      </c>
      <c r="AS297" s="22">
        <v>-1.5600599999999999E-2</v>
      </c>
      <c r="AT297" s="22">
        <v>287</v>
      </c>
      <c r="AU297" s="22">
        <v>0.354126</v>
      </c>
      <c r="AV297">
        <f t="shared" si="56"/>
        <v>15.6006</v>
      </c>
      <c r="AW297">
        <f t="shared" si="57"/>
        <v>5.5345780602000003</v>
      </c>
      <c r="AX297" s="9"/>
      <c r="AY297" s="22">
        <v>1.34521</v>
      </c>
      <c r="AZ297" s="22">
        <v>264.089</v>
      </c>
      <c r="BA297" s="22">
        <v>-1.3894699999999999E-2</v>
      </c>
      <c r="BB297" s="22">
        <v>287</v>
      </c>
      <c r="BC297" s="22">
        <v>1.3443000000000001</v>
      </c>
      <c r="BD297">
        <f t="shared" si="58"/>
        <v>13.8947</v>
      </c>
      <c r="BE297">
        <f t="shared" si="59"/>
        <v>18.691289387000001</v>
      </c>
    </row>
    <row r="298" spans="6:57">
      <c r="F298" s="9"/>
      <c r="G298" s="22">
        <v>0.34973100000000001</v>
      </c>
      <c r="H298" s="22">
        <v>51.955599999999997</v>
      </c>
      <c r="I298" s="22">
        <v>-1.5795900000000002E-2</v>
      </c>
      <c r="J298" s="22">
        <v>288</v>
      </c>
      <c r="K298" s="22">
        <v>0.34915200000000002</v>
      </c>
      <c r="L298">
        <f t="shared" si="48"/>
        <v>15.795900000000001</v>
      </c>
      <c r="M298">
        <f t="shared" si="49"/>
        <v>5.5243159029000006</v>
      </c>
      <c r="N298" s="9"/>
      <c r="O298" s="22">
        <v>1.35025</v>
      </c>
      <c r="P298" s="22">
        <v>101.38200000000001</v>
      </c>
      <c r="Q298" s="22">
        <v>-1.4196800000000001E-2</v>
      </c>
      <c r="R298" s="22">
        <v>288</v>
      </c>
      <c r="S298" s="22">
        <v>1.34918</v>
      </c>
      <c r="T298">
        <f t="shared" si="50"/>
        <v>14.196800000000001</v>
      </c>
      <c r="U298">
        <f t="shared" si="51"/>
        <v>19.1692292</v>
      </c>
      <c r="X298" s="9"/>
      <c r="Y298" s="22">
        <v>0.34973100000000001</v>
      </c>
      <c r="Z298" s="22">
        <v>130.839</v>
      </c>
      <c r="AA298" s="22">
        <v>-1.5716600000000001E-2</v>
      </c>
      <c r="AB298" s="22">
        <v>288</v>
      </c>
      <c r="AC298" s="22">
        <v>0.34903000000000001</v>
      </c>
      <c r="AD298">
        <f t="shared" si="52"/>
        <v>15.716600000000001</v>
      </c>
      <c r="AE298">
        <f t="shared" si="53"/>
        <v>5.4965822346000008</v>
      </c>
      <c r="AF298" s="9"/>
      <c r="AG298" s="22">
        <v>1.35025</v>
      </c>
      <c r="AH298" s="22">
        <v>180.31200000000001</v>
      </c>
      <c r="AI298" s="22">
        <v>-1.40228E-2</v>
      </c>
      <c r="AJ298" s="22">
        <v>288</v>
      </c>
      <c r="AK298" s="22">
        <v>1.3488800000000001</v>
      </c>
      <c r="AL298">
        <f t="shared" si="54"/>
        <v>14.0228</v>
      </c>
      <c r="AM298">
        <f t="shared" si="55"/>
        <v>18.9342857</v>
      </c>
      <c r="AP298" s="9"/>
      <c r="AQ298" s="22">
        <v>0.34973100000000001</v>
      </c>
      <c r="AR298" s="22">
        <v>229.75899999999999</v>
      </c>
      <c r="AS298" s="22">
        <v>-1.5600599999999999E-2</v>
      </c>
      <c r="AT298" s="22">
        <v>288</v>
      </c>
      <c r="AU298" s="22">
        <v>0.34903000000000001</v>
      </c>
      <c r="AV298">
        <f t="shared" si="56"/>
        <v>15.6006</v>
      </c>
      <c r="AW298">
        <f t="shared" si="57"/>
        <v>5.4560134386000003</v>
      </c>
      <c r="AX298" s="9"/>
      <c r="AY298" s="22">
        <v>1.35025</v>
      </c>
      <c r="AZ298" s="22">
        <v>264.09899999999999</v>
      </c>
      <c r="BA298" s="22">
        <v>-1.3864100000000001E-2</v>
      </c>
      <c r="BB298" s="22">
        <v>288</v>
      </c>
      <c r="BC298" s="22">
        <v>1.3494900000000001</v>
      </c>
      <c r="BD298">
        <f t="shared" si="58"/>
        <v>13.864100000000001</v>
      </c>
      <c r="BE298">
        <f t="shared" si="59"/>
        <v>18.720001024999998</v>
      </c>
    </row>
    <row r="299" spans="6:57">
      <c r="F299" s="9"/>
      <c r="G299" s="22">
        <v>0.344696</v>
      </c>
      <c r="H299" s="22">
        <v>51.965699999999998</v>
      </c>
      <c r="I299" s="22">
        <v>-1.5795900000000002E-2</v>
      </c>
      <c r="J299" s="22">
        <v>289</v>
      </c>
      <c r="K299" s="22">
        <v>0.34402500000000003</v>
      </c>
      <c r="L299">
        <f t="shared" si="48"/>
        <v>15.795900000000001</v>
      </c>
      <c r="M299">
        <f t="shared" si="49"/>
        <v>5.444783546400001</v>
      </c>
      <c r="N299" s="9"/>
      <c r="O299" s="22">
        <v>1.3552900000000001</v>
      </c>
      <c r="P299" s="22">
        <v>101.392</v>
      </c>
      <c r="Q299" s="22">
        <v>-1.41602E-2</v>
      </c>
      <c r="R299" s="22">
        <v>289</v>
      </c>
      <c r="S299" s="22">
        <v>1.3543700000000001</v>
      </c>
      <c r="T299">
        <f t="shared" si="50"/>
        <v>14.1602</v>
      </c>
      <c r="U299">
        <f t="shared" si="51"/>
        <v>19.191177458000002</v>
      </c>
      <c r="X299" s="9"/>
      <c r="Y299" s="22">
        <v>0.344696</v>
      </c>
      <c r="Z299" s="22">
        <v>130.84899999999999</v>
      </c>
      <c r="AA299" s="22">
        <v>-1.5716600000000001E-2</v>
      </c>
      <c r="AB299" s="22">
        <v>289</v>
      </c>
      <c r="AC299" s="22">
        <v>0.344086</v>
      </c>
      <c r="AD299">
        <f t="shared" si="52"/>
        <v>15.716600000000001</v>
      </c>
      <c r="AE299">
        <f t="shared" si="53"/>
        <v>5.4174491536000007</v>
      </c>
      <c r="AF299" s="9"/>
      <c r="AG299" s="22">
        <v>1.3552900000000001</v>
      </c>
      <c r="AH299" s="22">
        <v>180.32300000000001</v>
      </c>
      <c r="AI299" s="22">
        <v>-1.39893E-2</v>
      </c>
      <c r="AJ299" s="22">
        <v>289</v>
      </c>
      <c r="AK299" s="22">
        <v>1.3543700000000001</v>
      </c>
      <c r="AL299">
        <f t="shared" si="54"/>
        <v>13.9893</v>
      </c>
      <c r="AM299">
        <f t="shared" si="55"/>
        <v>18.959558397000002</v>
      </c>
      <c r="AP299" s="9"/>
      <c r="AQ299" s="22">
        <v>0.344696</v>
      </c>
      <c r="AR299" s="22">
        <v>229.76900000000001</v>
      </c>
      <c r="AS299" s="22">
        <v>-1.5594500000000001E-2</v>
      </c>
      <c r="AT299" s="22">
        <v>289</v>
      </c>
      <c r="AU299" s="22">
        <v>0.344055</v>
      </c>
      <c r="AV299">
        <f t="shared" si="56"/>
        <v>15.5945</v>
      </c>
      <c r="AW299">
        <f t="shared" si="57"/>
        <v>5.3753617719999998</v>
      </c>
      <c r="AX299" s="9"/>
      <c r="AY299" s="22">
        <v>1.3552900000000001</v>
      </c>
      <c r="AZ299" s="22">
        <v>264.10899999999998</v>
      </c>
      <c r="BA299" s="22">
        <v>-1.38184E-2</v>
      </c>
      <c r="BB299" s="22">
        <v>289</v>
      </c>
      <c r="BC299" s="22">
        <v>1.3546800000000001</v>
      </c>
      <c r="BD299">
        <f t="shared" si="58"/>
        <v>13.8184</v>
      </c>
      <c r="BE299">
        <f t="shared" si="59"/>
        <v>18.727939336000002</v>
      </c>
    </row>
    <row r="300" spans="6:57">
      <c r="F300" s="9"/>
      <c r="G300" s="22">
        <v>0.33966099999999999</v>
      </c>
      <c r="H300" s="22">
        <v>51.975700000000003</v>
      </c>
      <c r="I300" s="22">
        <v>-1.5792799999999999E-2</v>
      </c>
      <c r="J300" s="22">
        <v>290</v>
      </c>
      <c r="K300" s="22">
        <v>0.33905000000000002</v>
      </c>
      <c r="L300">
        <f t="shared" si="48"/>
        <v>15.7928</v>
      </c>
      <c r="M300">
        <f t="shared" si="49"/>
        <v>5.3641982407999995</v>
      </c>
      <c r="N300" s="9"/>
      <c r="O300" s="22">
        <v>1.36032</v>
      </c>
      <c r="P300" s="22">
        <v>101.402</v>
      </c>
      <c r="Q300" s="22">
        <v>-1.4129600000000001E-2</v>
      </c>
      <c r="R300" s="22">
        <v>290</v>
      </c>
      <c r="S300" s="22">
        <v>1.3595600000000001</v>
      </c>
      <c r="T300">
        <f t="shared" si="50"/>
        <v>14.129600000000002</v>
      </c>
      <c r="U300">
        <f t="shared" si="51"/>
        <v>19.220777472000002</v>
      </c>
      <c r="X300" s="9"/>
      <c r="Y300" s="22">
        <v>0.33966099999999999</v>
      </c>
      <c r="Z300" s="22">
        <v>130.85900000000001</v>
      </c>
      <c r="AA300" s="22">
        <v>-1.57196E-2</v>
      </c>
      <c r="AB300" s="22">
        <v>290</v>
      </c>
      <c r="AC300" s="22">
        <v>0.33889799999999998</v>
      </c>
      <c r="AD300">
        <f t="shared" si="52"/>
        <v>15.7196</v>
      </c>
      <c r="AE300">
        <f t="shared" si="53"/>
        <v>5.3393350555999994</v>
      </c>
      <c r="AF300" s="9"/>
      <c r="AG300" s="22">
        <v>1.36032</v>
      </c>
      <c r="AH300" s="22">
        <v>180.333</v>
      </c>
      <c r="AI300" s="22">
        <v>-1.3952600000000001E-2</v>
      </c>
      <c r="AJ300" s="22">
        <v>290</v>
      </c>
      <c r="AK300" s="22">
        <v>1.3592500000000001</v>
      </c>
      <c r="AL300">
        <f t="shared" si="54"/>
        <v>13.9526</v>
      </c>
      <c r="AM300">
        <f t="shared" si="55"/>
        <v>18.980000832000002</v>
      </c>
      <c r="AP300" s="9"/>
      <c r="AQ300" s="22">
        <v>0.33966099999999999</v>
      </c>
      <c r="AR300" s="22">
        <v>229.779</v>
      </c>
      <c r="AS300" s="22">
        <v>-1.55914E-2</v>
      </c>
      <c r="AT300" s="22">
        <v>290</v>
      </c>
      <c r="AU300" s="22">
        <v>0.33892800000000001</v>
      </c>
      <c r="AV300">
        <f t="shared" si="56"/>
        <v>15.5914</v>
      </c>
      <c r="AW300">
        <f t="shared" si="57"/>
        <v>5.2957905154000002</v>
      </c>
      <c r="AX300" s="9"/>
      <c r="AY300" s="22">
        <v>1.36032</v>
      </c>
      <c r="AZ300" s="22">
        <v>264.11900000000003</v>
      </c>
      <c r="BA300" s="22">
        <v>-1.37695E-2</v>
      </c>
      <c r="BB300" s="22">
        <v>290</v>
      </c>
      <c r="BC300" s="22">
        <v>1.3601700000000001</v>
      </c>
      <c r="BD300">
        <f t="shared" si="58"/>
        <v>13.769500000000001</v>
      </c>
      <c r="BE300">
        <f t="shared" si="59"/>
        <v>18.730926240000002</v>
      </c>
    </row>
    <row r="301" spans="6:57">
      <c r="F301" s="9"/>
      <c r="G301" s="22">
        <v>0.33462500000000001</v>
      </c>
      <c r="H301" s="22">
        <v>51.985799999999998</v>
      </c>
      <c r="I301" s="22">
        <v>-1.5792799999999999E-2</v>
      </c>
      <c r="J301" s="22">
        <v>291</v>
      </c>
      <c r="K301" s="22">
        <v>0.33404499999999998</v>
      </c>
      <c r="L301">
        <f t="shared" si="48"/>
        <v>15.7928</v>
      </c>
      <c r="M301">
        <f t="shared" si="49"/>
        <v>5.2846656999999997</v>
      </c>
      <c r="N301" s="9"/>
      <c r="O301" s="22">
        <v>1.3653599999999999</v>
      </c>
      <c r="P301" s="22">
        <v>101.41200000000001</v>
      </c>
      <c r="Q301" s="22">
        <v>-1.40991E-2</v>
      </c>
      <c r="R301" s="22">
        <v>291</v>
      </c>
      <c r="S301" s="22">
        <v>1.3650500000000001</v>
      </c>
      <c r="T301">
        <f t="shared" si="50"/>
        <v>14.0991</v>
      </c>
      <c r="U301">
        <f t="shared" si="51"/>
        <v>19.250347175999998</v>
      </c>
      <c r="X301" s="9"/>
      <c r="Y301" s="22">
        <v>0.33462500000000001</v>
      </c>
      <c r="Z301" s="22">
        <v>130.869</v>
      </c>
      <c r="AA301" s="22">
        <v>-1.5725699999999999E-2</v>
      </c>
      <c r="AB301" s="22">
        <v>291</v>
      </c>
      <c r="AC301" s="22">
        <v>0.33395399999999997</v>
      </c>
      <c r="AD301">
        <f t="shared" si="52"/>
        <v>15.725699999999998</v>
      </c>
      <c r="AE301">
        <f t="shared" si="53"/>
        <v>5.2622123624999997</v>
      </c>
      <c r="AF301" s="9"/>
      <c r="AG301" s="22">
        <v>1.3653599999999999</v>
      </c>
      <c r="AH301" s="22">
        <v>180.34299999999999</v>
      </c>
      <c r="AI301" s="22">
        <v>-1.39069E-2</v>
      </c>
      <c r="AJ301" s="22">
        <v>291</v>
      </c>
      <c r="AK301" s="22">
        <v>1.3647499999999999</v>
      </c>
      <c r="AL301">
        <f t="shared" si="54"/>
        <v>13.9069</v>
      </c>
      <c r="AM301">
        <f t="shared" si="55"/>
        <v>18.987924983999999</v>
      </c>
      <c r="AP301" s="9"/>
      <c r="AQ301" s="22">
        <v>0.33462500000000001</v>
      </c>
      <c r="AR301" s="22">
        <v>229.78899999999999</v>
      </c>
      <c r="AS301" s="22">
        <v>-1.55975E-2</v>
      </c>
      <c r="AT301" s="22">
        <v>291</v>
      </c>
      <c r="AU301" s="22">
        <v>0.333984</v>
      </c>
      <c r="AV301">
        <f t="shared" si="56"/>
        <v>15.5975</v>
      </c>
      <c r="AW301">
        <f t="shared" si="57"/>
        <v>5.2193134375000003</v>
      </c>
      <c r="AX301" s="9"/>
      <c r="AY301" s="22">
        <v>1.3653599999999999</v>
      </c>
      <c r="AZ301" s="22">
        <v>264.12900000000002</v>
      </c>
      <c r="BA301" s="22">
        <v>-1.3717699999999999E-2</v>
      </c>
      <c r="BB301" s="22">
        <v>291</v>
      </c>
      <c r="BC301" s="22">
        <v>1.3638300000000001</v>
      </c>
      <c r="BD301">
        <f t="shared" si="58"/>
        <v>13.717699999999999</v>
      </c>
      <c r="BE301">
        <f t="shared" si="59"/>
        <v>18.729598871999997</v>
      </c>
    </row>
    <row r="302" spans="6:57">
      <c r="F302" s="9"/>
      <c r="G302" s="22">
        <v>0.32958999999999999</v>
      </c>
      <c r="H302" s="22">
        <v>51.995899999999999</v>
      </c>
      <c r="I302" s="22">
        <v>-1.57898E-2</v>
      </c>
      <c r="J302" s="22">
        <v>292</v>
      </c>
      <c r="K302" s="22">
        <v>0.32897900000000002</v>
      </c>
      <c r="L302">
        <f t="shared" si="48"/>
        <v>15.7898</v>
      </c>
      <c r="M302">
        <f t="shared" si="49"/>
        <v>5.2041601819999999</v>
      </c>
      <c r="N302" s="9"/>
      <c r="O302" s="22">
        <v>1.37039</v>
      </c>
      <c r="P302" s="22">
        <v>101.422</v>
      </c>
      <c r="Q302" s="22">
        <v>-1.40564E-2</v>
      </c>
      <c r="R302" s="22">
        <v>292</v>
      </c>
      <c r="S302" s="22">
        <v>1.3693200000000001</v>
      </c>
      <c r="T302">
        <f t="shared" si="50"/>
        <v>14.0564</v>
      </c>
      <c r="U302">
        <f t="shared" si="51"/>
        <v>19.262749996</v>
      </c>
      <c r="X302" s="9"/>
      <c r="Y302" s="22">
        <v>0.32958999999999999</v>
      </c>
      <c r="Z302" s="22">
        <v>130.87899999999999</v>
      </c>
      <c r="AA302" s="22">
        <v>-1.5728800000000001E-2</v>
      </c>
      <c r="AB302" s="22">
        <v>292</v>
      </c>
      <c r="AC302" s="22">
        <v>0.32901000000000002</v>
      </c>
      <c r="AD302">
        <f t="shared" si="52"/>
        <v>15.728800000000001</v>
      </c>
      <c r="AE302">
        <f t="shared" si="53"/>
        <v>5.1840551920000006</v>
      </c>
      <c r="AF302" s="9"/>
      <c r="AG302" s="22">
        <v>1.37039</v>
      </c>
      <c r="AH302" s="22">
        <v>180.35300000000001</v>
      </c>
      <c r="AI302" s="22">
        <v>-1.3854999999999999E-2</v>
      </c>
      <c r="AJ302" s="22">
        <v>292</v>
      </c>
      <c r="AK302" s="22">
        <v>1.3699300000000001</v>
      </c>
      <c r="AL302">
        <f t="shared" si="54"/>
        <v>13.854999999999999</v>
      </c>
      <c r="AM302">
        <f t="shared" si="55"/>
        <v>18.986753449999998</v>
      </c>
      <c r="AP302" s="9"/>
      <c r="AQ302" s="22">
        <v>0.32958999999999999</v>
      </c>
      <c r="AR302" s="22">
        <v>229.79900000000001</v>
      </c>
      <c r="AS302" s="22">
        <v>-1.5606699999999999E-2</v>
      </c>
      <c r="AT302" s="22">
        <v>292</v>
      </c>
      <c r="AU302" s="22">
        <v>0.32894899999999999</v>
      </c>
      <c r="AV302">
        <f t="shared" si="56"/>
        <v>15.6067</v>
      </c>
      <c r="AW302">
        <f t="shared" si="57"/>
        <v>5.1438122530000001</v>
      </c>
      <c r="AX302" s="9"/>
      <c r="AY302" s="22">
        <v>1.37039</v>
      </c>
      <c r="AZ302" s="22">
        <v>264.13900000000001</v>
      </c>
      <c r="BA302" s="22">
        <v>-1.36749E-2</v>
      </c>
      <c r="BB302" s="22">
        <v>292</v>
      </c>
      <c r="BC302" s="22">
        <v>1.3696299999999999</v>
      </c>
      <c r="BD302">
        <f t="shared" si="58"/>
        <v>13.674900000000001</v>
      </c>
      <c r="BE302">
        <f t="shared" si="59"/>
        <v>18.739946211000003</v>
      </c>
    </row>
    <row r="303" spans="6:57">
      <c r="F303" s="9"/>
      <c r="G303" s="22">
        <v>0.32455400000000001</v>
      </c>
      <c r="H303" s="22">
        <v>52.005899999999997</v>
      </c>
      <c r="I303" s="22">
        <v>-1.5795900000000002E-2</v>
      </c>
      <c r="J303" s="22">
        <v>293</v>
      </c>
      <c r="K303" s="22">
        <v>0.32394400000000001</v>
      </c>
      <c r="L303">
        <f t="shared" si="48"/>
        <v>15.795900000000001</v>
      </c>
      <c r="M303">
        <f t="shared" si="49"/>
        <v>5.1266225286000005</v>
      </c>
      <c r="N303" s="9"/>
      <c r="O303" s="22">
        <v>1.3754299999999999</v>
      </c>
      <c r="P303" s="22">
        <v>101.432</v>
      </c>
      <c r="Q303" s="22">
        <v>-1.40167E-2</v>
      </c>
      <c r="R303" s="22">
        <v>293</v>
      </c>
      <c r="S303" s="22">
        <v>1.3745099999999999</v>
      </c>
      <c r="T303">
        <f t="shared" si="50"/>
        <v>14.0167</v>
      </c>
      <c r="U303">
        <f t="shared" si="51"/>
        <v>19.278989680999999</v>
      </c>
      <c r="X303" s="9"/>
      <c r="Y303" s="22">
        <v>0.32455400000000001</v>
      </c>
      <c r="Z303" s="22">
        <v>130.88900000000001</v>
      </c>
      <c r="AA303" s="22">
        <v>-1.5731800000000001E-2</v>
      </c>
      <c r="AB303" s="22">
        <v>293</v>
      </c>
      <c r="AC303" s="22">
        <v>0.32388299999999998</v>
      </c>
      <c r="AD303">
        <f t="shared" si="52"/>
        <v>15.7318</v>
      </c>
      <c r="AE303">
        <f t="shared" si="53"/>
        <v>5.1058186171999997</v>
      </c>
      <c r="AF303" s="9"/>
      <c r="AG303" s="22">
        <v>1.3754299999999999</v>
      </c>
      <c r="AH303" s="22">
        <v>180.363</v>
      </c>
      <c r="AI303" s="22">
        <v>-1.3809200000000001E-2</v>
      </c>
      <c r="AJ303" s="22">
        <v>293</v>
      </c>
      <c r="AK303" s="22">
        <v>1.3742099999999999</v>
      </c>
      <c r="AL303">
        <f t="shared" si="54"/>
        <v>13.809200000000001</v>
      </c>
      <c r="AM303">
        <f t="shared" si="55"/>
        <v>18.993587955999999</v>
      </c>
      <c r="AP303" s="9"/>
      <c r="AQ303" s="22">
        <v>0.32455400000000001</v>
      </c>
      <c r="AR303" s="22">
        <v>229.809</v>
      </c>
      <c r="AS303" s="22">
        <v>-1.56128E-2</v>
      </c>
      <c r="AT303" s="22">
        <v>293</v>
      </c>
      <c r="AU303" s="22">
        <v>0.32388299999999998</v>
      </c>
      <c r="AV303">
        <f t="shared" si="56"/>
        <v>15.6128</v>
      </c>
      <c r="AW303">
        <f t="shared" si="57"/>
        <v>5.0671966912000004</v>
      </c>
      <c r="AX303" s="9"/>
      <c r="AY303" s="22">
        <v>1.3754299999999999</v>
      </c>
      <c r="AZ303" s="22">
        <v>264.149</v>
      </c>
      <c r="BA303" s="22">
        <v>-1.3632200000000001E-2</v>
      </c>
      <c r="BB303" s="22">
        <v>293</v>
      </c>
      <c r="BC303" s="22">
        <v>1.3745099999999999</v>
      </c>
      <c r="BD303">
        <f t="shared" si="58"/>
        <v>13.632200000000001</v>
      </c>
      <c r="BE303">
        <f t="shared" si="59"/>
        <v>18.750136846</v>
      </c>
    </row>
    <row r="304" spans="6:57">
      <c r="F304" s="9"/>
      <c r="G304" s="22">
        <v>0.319519</v>
      </c>
      <c r="H304" s="22">
        <v>52.015999999999998</v>
      </c>
      <c r="I304" s="22">
        <v>-1.5799000000000001E-2</v>
      </c>
      <c r="J304" s="22">
        <v>294</v>
      </c>
      <c r="K304" s="22">
        <v>0.31887799999999999</v>
      </c>
      <c r="L304">
        <f t="shared" si="48"/>
        <v>15.799000000000001</v>
      </c>
      <c r="M304">
        <f t="shared" si="49"/>
        <v>5.0480806810000001</v>
      </c>
      <c r="N304" s="9"/>
      <c r="O304" s="22">
        <v>1.38046</v>
      </c>
      <c r="P304" s="22">
        <v>101.44199999999999</v>
      </c>
      <c r="Q304" s="22">
        <v>-1.39679E-2</v>
      </c>
      <c r="R304" s="22">
        <v>294</v>
      </c>
      <c r="S304" s="22">
        <v>1.3793899999999999</v>
      </c>
      <c r="T304">
        <f t="shared" si="50"/>
        <v>13.9679</v>
      </c>
      <c r="U304">
        <f t="shared" si="51"/>
        <v>19.282127234000001</v>
      </c>
      <c r="X304" s="9"/>
      <c r="Y304" s="22">
        <v>0.319519</v>
      </c>
      <c r="Z304" s="22">
        <v>130.899</v>
      </c>
      <c r="AA304" s="22">
        <v>-1.57349E-2</v>
      </c>
      <c r="AB304" s="22">
        <v>294</v>
      </c>
      <c r="AC304" s="22">
        <v>0.31878699999999999</v>
      </c>
      <c r="AD304">
        <f t="shared" si="52"/>
        <v>15.7349</v>
      </c>
      <c r="AE304">
        <f t="shared" si="53"/>
        <v>5.0275995131000002</v>
      </c>
      <c r="AF304" s="9"/>
      <c r="AG304" s="22">
        <v>1.38046</v>
      </c>
      <c r="AH304" s="22">
        <v>180.37299999999999</v>
      </c>
      <c r="AI304" s="22">
        <v>-1.3766499999999999E-2</v>
      </c>
      <c r="AJ304" s="22">
        <v>294</v>
      </c>
      <c r="AK304" s="22">
        <v>1.3790899999999999</v>
      </c>
      <c r="AL304">
        <f t="shared" si="54"/>
        <v>13.766499999999999</v>
      </c>
      <c r="AM304">
        <f t="shared" si="55"/>
        <v>19.004102589999999</v>
      </c>
      <c r="AP304" s="9"/>
      <c r="AQ304" s="22">
        <v>0.319519</v>
      </c>
      <c r="AR304" s="22">
        <v>229.81899999999999</v>
      </c>
      <c r="AS304" s="22">
        <v>-1.56189E-2</v>
      </c>
      <c r="AT304" s="22">
        <v>294</v>
      </c>
      <c r="AU304" s="22">
        <v>0.31887799999999999</v>
      </c>
      <c r="AV304">
        <f t="shared" si="56"/>
        <v>15.6189</v>
      </c>
      <c r="AW304">
        <f t="shared" si="57"/>
        <v>4.9905353091000002</v>
      </c>
      <c r="AX304" s="9"/>
      <c r="AY304" s="22">
        <v>1.38046</v>
      </c>
      <c r="AZ304" s="22">
        <v>264.15899999999999</v>
      </c>
      <c r="BA304" s="22">
        <v>-1.3589499999999999E-2</v>
      </c>
      <c r="BB304" s="22">
        <v>294</v>
      </c>
      <c r="BC304" s="22">
        <v>1.3793899999999999</v>
      </c>
      <c r="BD304">
        <f t="shared" si="58"/>
        <v>13.589499999999999</v>
      </c>
      <c r="BE304">
        <f t="shared" si="59"/>
        <v>18.759761170000001</v>
      </c>
    </row>
    <row r="305" spans="6:57">
      <c r="F305" s="9"/>
      <c r="G305" s="22">
        <v>0.31448399999999999</v>
      </c>
      <c r="H305" s="22">
        <v>52.0261</v>
      </c>
      <c r="I305" s="22">
        <v>-1.5811200000000001E-2</v>
      </c>
      <c r="J305" s="22">
        <v>295</v>
      </c>
      <c r="K305" s="22">
        <v>0.31384299999999998</v>
      </c>
      <c r="L305">
        <f t="shared" si="48"/>
        <v>15.811200000000001</v>
      </c>
      <c r="M305">
        <f t="shared" si="49"/>
        <v>4.9723694207999998</v>
      </c>
      <c r="N305" s="9"/>
      <c r="O305" s="22">
        <v>1.3855</v>
      </c>
      <c r="P305" s="22">
        <v>101.453</v>
      </c>
      <c r="Q305" s="22">
        <v>-1.39221E-2</v>
      </c>
      <c r="R305" s="22">
        <v>295</v>
      </c>
      <c r="S305" s="22">
        <v>1.38489</v>
      </c>
      <c r="T305">
        <f t="shared" si="50"/>
        <v>13.9221</v>
      </c>
      <c r="U305">
        <f t="shared" si="51"/>
        <v>19.289069550000001</v>
      </c>
      <c r="X305" s="9"/>
      <c r="Y305" s="22">
        <v>0.31448399999999999</v>
      </c>
      <c r="Z305" s="22">
        <v>130.91</v>
      </c>
      <c r="AA305" s="22">
        <v>-1.57349E-2</v>
      </c>
      <c r="AB305" s="22">
        <v>295</v>
      </c>
      <c r="AC305" s="22">
        <v>0.31384299999999998</v>
      </c>
      <c r="AD305">
        <f t="shared" si="52"/>
        <v>15.7349</v>
      </c>
      <c r="AE305">
        <f t="shared" si="53"/>
        <v>4.9483742915999995</v>
      </c>
      <c r="AF305" s="9"/>
      <c r="AG305" s="22">
        <v>1.3855</v>
      </c>
      <c r="AH305" s="22">
        <v>180.38300000000001</v>
      </c>
      <c r="AI305" s="22">
        <v>-1.37238E-2</v>
      </c>
      <c r="AJ305" s="22">
        <v>295</v>
      </c>
      <c r="AK305" s="22">
        <v>1.38428</v>
      </c>
      <c r="AL305">
        <f t="shared" si="54"/>
        <v>13.723799999999999</v>
      </c>
      <c r="AM305">
        <f t="shared" si="55"/>
        <v>19.014324899999998</v>
      </c>
      <c r="AP305" s="9"/>
      <c r="AQ305" s="22">
        <v>0.31448399999999999</v>
      </c>
      <c r="AR305" s="22">
        <v>229.82900000000001</v>
      </c>
      <c r="AS305" s="22">
        <v>-1.5625E-2</v>
      </c>
      <c r="AT305" s="22">
        <v>295</v>
      </c>
      <c r="AU305" s="22">
        <v>0.31384299999999998</v>
      </c>
      <c r="AV305">
        <f t="shared" si="56"/>
        <v>15.625</v>
      </c>
      <c r="AW305">
        <f t="shared" si="57"/>
        <v>4.9138124999999997</v>
      </c>
      <c r="AX305" s="9"/>
      <c r="AY305" s="22">
        <v>1.3855</v>
      </c>
      <c r="AZ305" s="22">
        <v>264.17</v>
      </c>
      <c r="BA305" s="22">
        <v>-1.3543700000000001E-2</v>
      </c>
      <c r="BB305" s="22">
        <v>295</v>
      </c>
      <c r="BC305" s="22">
        <v>1.38428</v>
      </c>
      <c r="BD305">
        <f t="shared" si="58"/>
        <v>13.543700000000001</v>
      </c>
      <c r="BE305">
        <f t="shared" si="59"/>
        <v>18.764796350000001</v>
      </c>
    </row>
    <row r="306" spans="6:57">
      <c r="F306" s="9"/>
      <c r="G306" s="22">
        <v>0.309448</v>
      </c>
      <c r="H306" s="22">
        <v>52.036200000000001</v>
      </c>
      <c r="I306" s="22">
        <v>-1.5817299999999999E-2</v>
      </c>
      <c r="J306" s="22">
        <v>296</v>
      </c>
      <c r="K306" s="22">
        <v>0.30868499999999999</v>
      </c>
      <c r="L306">
        <f t="shared" si="48"/>
        <v>15.817299999999999</v>
      </c>
      <c r="M306">
        <f t="shared" si="49"/>
        <v>4.8946318503999997</v>
      </c>
      <c r="N306" s="9"/>
      <c r="O306" s="22">
        <v>1.39053</v>
      </c>
      <c r="P306" s="22">
        <v>101.46299999999999</v>
      </c>
      <c r="Q306" s="22">
        <v>-1.3876299999999999E-2</v>
      </c>
      <c r="R306" s="22">
        <v>296</v>
      </c>
      <c r="S306" s="22">
        <v>1.38947</v>
      </c>
      <c r="T306">
        <f t="shared" si="50"/>
        <v>13.876299999999999</v>
      </c>
      <c r="U306">
        <f t="shared" si="51"/>
        <v>19.295411438999999</v>
      </c>
      <c r="X306" s="9"/>
      <c r="Y306" s="22">
        <v>0.309448</v>
      </c>
      <c r="Z306" s="22">
        <v>130.91999999999999</v>
      </c>
      <c r="AA306" s="22">
        <v>-1.57349E-2</v>
      </c>
      <c r="AB306" s="22">
        <v>296</v>
      </c>
      <c r="AC306" s="22">
        <v>0.30877700000000002</v>
      </c>
      <c r="AD306">
        <f t="shared" si="52"/>
        <v>15.7349</v>
      </c>
      <c r="AE306">
        <f t="shared" si="53"/>
        <v>4.8691333351999999</v>
      </c>
      <c r="AF306" s="9"/>
      <c r="AG306" s="22">
        <v>1.39053</v>
      </c>
      <c r="AH306" s="22">
        <v>180.393</v>
      </c>
      <c r="AI306" s="22">
        <v>-1.36749E-2</v>
      </c>
      <c r="AJ306" s="22">
        <v>296</v>
      </c>
      <c r="AK306" s="22">
        <v>1.3897699999999999</v>
      </c>
      <c r="AL306">
        <f t="shared" si="54"/>
        <v>13.674900000000001</v>
      </c>
      <c r="AM306">
        <f t="shared" si="55"/>
        <v>19.015358697000003</v>
      </c>
      <c r="AP306" s="9"/>
      <c r="AQ306" s="22">
        <v>0.309448</v>
      </c>
      <c r="AR306" s="22">
        <v>229.839</v>
      </c>
      <c r="AS306" s="22">
        <v>-1.5634200000000001E-2</v>
      </c>
      <c r="AT306" s="22">
        <v>296</v>
      </c>
      <c r="AU306" s="22">
        <v>0.308807</v>
      </c>
      <c r="AV306">
        <f t="shared" si="56"/>
        <v>15.634200000000002</v>
      </c>
      <c r="AW306">
        <f t="shared" si="57"/>
        <v>4.8379719216000003</v>
      </c>
      <c r="AX306" s="9"/>
      <c r="AY306" s="22">
        <v>1.39053</v>
      </c>
      <c r="AZ306" s="22">
        <v>264.18</v>
      </c>
      <c r="BA306" s="22">
        <v>-1.3494900000000001E-2</v>
      </c>
      <c r="BB306" s="22">
        <v>296</v>
      </c>
      <c r="BC306" s="22">
        <v>1.3897699999999999</v>
      </c>
      <c r="BD306">
        <f t="shared" si="58"/>
        <v>13.494900000000001</v>
      </c>
      <c r="BE306">
        <f t="shared" si="59"/>
        <v>18.765063297000001</v>
      </c>
    </row>
    <row r="307" spans="6:57">
      <c r="F307" s="9"/>
      <c r="G307" s="22">
        <v>0.30441299999999999</v>
      </c>
      <c r="H307" s="22">
        <v>52.046199999999999</v>
      </c>
      <c r="I307" s="22">
        <v>-1.5820299999999999E-2</v>
      </c>
      <c r="J307" s="22">
        <v>297</v>
      </c>
      <c r="K307" s="22">
        <v>0.30377199999999999</v>
      </c>
      <c r="L307">
        <f t="shared" si="48"/>
        <v>15.8203</v>
      </c>
      <c r="M307">
        <f t="shared" si="49"/>
        <v>4.8159049838999994</v>
      </c>
      <c r="N307" s="9"/>
      <c r="O307" s="22">
        <v>1.39557</v>
      </c>
      <c r="P307" s="22">
        <v>101.473</v>
      </c>
      <c r="Q307" s="22">
        <v>-1.38275E-2</v>
      </c>
      <c r="R307" s="22">
        <v>297</v>
      </c>
      <c r="S307" s="22">
        <v>1.3940399999999999</v>
      </c>
      <c r="T307">
        <f t="shared" si="50"/>
        <v>13.827499999999999</v>
      </c>
      <c r="U307">
        <f t="shared" si="51"/>
        <v>19.297244174999999</v>
      </c>
      <c r="X307" s="9"/>
      <c r="Y307" s="22">
        <v>0.30441299999999999</v>
      </c>
      <c r="Z307" s="22">
        <v>130.93</v>
      </c>
      <c r="AA307" s="22">
        <v>-1.57349E-2</v>
      </c>
      <c r="AB307" s="22">
        <v>297</v>
      </c>
      <c r="AC307" s="22">
        <v>0.30377199999999999</v>
      </c>
      <c r="AD307">
        <f t="shared" si="52"/>
        <v>15.7349</v>
      </c>
      <c r="AE307">
        <f t="shared" si="53"/>
        <v>4.7899081137000001</v>
      </c>
      <c r="AF307" s="9"/>
      <c r="AG307" s="22">
        <v>1.39557</v>
      </c>
      <c r="AH307" s="22">
        <v>180.40299999999999</v>
      </c>
      <c r="AI307" s="22">
        <v>-1.3623E-2</v>
      </c>
      <c r="AJ307" s="22">
        <v>297</v>
      </c>
      <c r="AK307" s="22">
        <v>1.3946499999999999</v>
      </c>
      <c r="AL307">
        <f t="shared" si="54"/>
        <v>13.622999999999999</v>
      </c>
      <c r="AM307">
        <f t="shared" si="55"/>
        <v>19.011850109999997</v>
      </c>
      <c r="AP307" s="9"/>
      <c r="AQ307" s="22">
        <v>0.30441299999999999</v>
      </c>
      <c r="AR307" s="22">
        <v>229.85</v>
      </c>
      <c r="AS307" s="22">
        <v>-1.5640299999999999E-2</v>
      </c>
      <c r="AT307" s="22">
        <v>297</v>
      </c>
      <c r="AU307" s="22">
        <v>0.30380200000000002</v>
      </c>
      <c r="AV307">
        <f t="shared" si="56"/>
        <v>15.6403</v>
      </c>
      <c r="AW307">
        <f t="shared" si="57"/>
        <v>4.7611106438999995</v>
      </c>
      <c r="AX307" s="9"/>
      <c r="AY307" s="22">
        <v>1.39557</v>
      </c>
      <c r="AZ307" s="22">
        <v>264.19</v>
      </c>
      <c r="BA307" s="22">
        <v>-1.34552E-2</v>
      </c>
      <c r="BB307" s="22">
        <v>297</v>
      </c>
      <c r="BC307" s="22">
        <v>1.39496</v>
      </c>
      <c r="BD307">
        <f t="shared" si="58"/>
        <v>13.455200000000001</v>
      </c>
      <c r="BE307">
        <f t="shared" si="59"/>
        <v>18.777673464000003</v>
      </c>
    </row>
    <row r="308" spans="6:57">
      <c r="F308" s="9"/>
      <c r="G308" s="22">
        <v>0.299377</v>
      </c>
      <c r="H308" s="22">
        <v>52.0563</v>
      </c>
      <c r="I308" s="22">
        <v>-1.5823400000000001E-2</v>
      </c>
      <c r="J308" s="22">
        <v>298</v>
      </c>
      <c r="K308" s="22">
        <v>0.298676</v>
      </c>
      <c r="L308">
        <f t="shared" si="48"/>
        <v>15.823400000000001</v>
      </c>
      <c r="M308">
        <f t="shared" si="49"/>
        <v>4.7371620218000006</v>
      </c>
      <c r="N308" s="9"/>
      <c r="O308" s="22">
        <v>1.4006000000000001</v>
      </c>
      <c r="P308" s="22">
        <v>101.483</v>
      </c>
      <c r="Q308" s="22">
        <v>-1.37787E-2</v>
      </c>
      <c r="R308" s="22">
        <v>298</v>
      </c>
      <c r="S308" s="22">
        <v>1.39954</v>
      </c>
      <c r="T308">
        <f t="shared" si="50"/>
        <v>13.778699999999999</v>
      </c>
      <c r="U308">
        <f t="shared" si="51"/>
        <v>19.29844722</v>
      </c>
      <c r="X308" s="9"/>
      <c r="Y308" s="22">
        <v>0.299377</v>
      </c>
      <c r="Z308" s="22">
        <v>130.94</v>
      </c>
      <c r="AA308" s="22">
        <v>-1.57349E-2</v>
      </c>
      <c r="AB308" s="22">
        <v>298</v>
      </c>
      <c r="AC308" s="22">
        <v>0.29882799999999998</v>
      </c>
      <c r="AD308">
        <f t="shared" si="52"/>
        <v>15.7349</v>
      </c>
      <c r="AE308">
        <f t="shared" si="53"/>
        <v>4.7106671572999996</v>
      </c>
      <c r="AF308" s="9"/>
      <c r="AG308" s="22">
        <v>1.4006000000000001</v>
      </c>
      <c r="AH308" s="22">
        <v>180.41300000000001</v>
      </c>
      <c r="AI308" s="22">
        <v>-1.35773E-2</v>
      </c>
      <c r="AJ308" s="22">
        <v>298</v>
      </c>
      <c r="AK308" s="22">
        <v>1.39954</v>
      </c>
      <c r="AL308">
        <f t="shared" si="54"/>
        <v>13.577300000000001</v>
      </c>
      <c r="AM308">
        <f t="shared" si="55"/>
        <v>19.016366380000001</v>
      </c>
      <c r="AP308" s="9"/>
      <c r="AQ308" s="22">
        <v>0.299377</v>
      </c>
      <c r="AR308" s="22">
        <v>229.86</v>
      </c>
      <c r="AS308" s="22">
        <v>-1.5646400000000001E-2</v>
      </c>
      <c r="AT308" s="22">
        <v>298</v>
      </c>
      <c r="AU308" s="22">
        <v>0.29873699999999997</v>
      </c>
      <c r="AV308">
        <f t="shared" si="56"/>
        <v>15.646400000000002</v>
      </c>
      <c r="AW308">
        <f t="shared" si="57"/>
        <v>4.6841722928000005</v>
      </c>
      <c r="AX308" s="9"/>
      <c r="AY308" s="22">
        <v>1.4006000000000001</v>
      </c>
      <c r="AZ308" s="22">
        <v>264.2</v>
      </c>
      <c r="BA308" s="22">
        <v>-1.34094E-2</v>
      </c>
      <c r="BB308" s="22">
        <v>298</v>
      </c>
      <c r="BC308" s="22">
        <v>1.39984</v>
      </c>
      <c r="BD308">
        <f t="shared" si="58"/>
        <v>13.4094</v>
      </c>
      <c r="BE308">
        <f t="shared" si="59"/>
        <v>18.78120564</v>
      </c>
    </row>
    <row r="309" spans="6:57">
      <c r="F309" s="9"/>
      <c r="G309" s="22">
        <v>0.29434199999999999</v>
      </c>
      <c r="H309" s="22">
        <v>52.066400000000002</v>
      </c>
      <c r="I309" s="22">
        <v>-1.5823400000000001E-2</v>
      </c>
      <c r="J309" s="22">
        <v>299</v>
      </c>
      <c r="K309" s="22">
        <v>0.29370099999999999</v>
      </c>
      <c r="L309">
        <f t="shared" si="48"/>
        <v>15.823400000000001</v>
      </c>
      <c r="M309">
        <f t="shared" si="49"/>
        <v>4.6574912028000002</v>
      </c>
      <c r="N309" s="9"/>
      <c r="O309" s="22">
        <v>1.40564</v>
      </c>
      <c r="P309" s="22">
        <v>101.49299999999999</v>
      </c>
      <c r="Q309" s="22">
        <v>-1.3726800000000001E-2</v>
      </c>
      <c r="R309" s="22">
        <v>299</v>
      </c>
      <c r="S309" s="22">
        <v>1.40503</v>
      </c>
      <c r="T309">
        <f t="shared" si="50"/>
        <v>13.726800000000001</v>
      </c>
      <c r="U309">
        <f t="shared" si="51"/>
        <v>19.294939152000001</v>
      </c>
      <c r="X309" s="9"/>
      <c r="Y309" s="22">
        <v>0.29434199999999999</v>
      </c>
      <c r="Z309" s="22">
        <v>130.94999999999999</v>
      </c>
      <c r="AA309" s="22">
        <v>-1.57349E-2</v>
      </c>
      <c r="AB309" s="22">
        <v>299</v>
      </c>
      <c r="AC309" s="22">
        <v>0.29376200000000002</v>
      </c>
      <c r="AD309">
        <f t="shared" si="52"/>
        <v>15.7349</v>
      </c>
      <c r="AE309">
        <f t="shared" si="53"/>
        <v>4.6314419357999999</v>
      </c>
      <c r="AF309" s="9"/>
      <c r="AG309" s="22">
        <v>1.40564</v>
      </c>
      <c r="AH309" s="22">
        <v>180.423</v>
      </c>
      <c r="AI309" s="22">
        <v>-1.3528399999999999E-2</v>
      </c>
      <c r="AJ309" s="22">
        <v>299</v>
      </c>
      <c r="AK309" s="22">
        <v>1.40472</v>
      </c>
      <c r="AL309">
        <f t="shared" si="54"/>
        <v>13.5284</v>
      </c>
      <c r="AM309">
        <f t="shared" si="55"/>
        <v>19.016060176</v>
      </c>
      <c r="AP309" s="9"/>
      <c r="AQ309" s="22">
        <v>0.29434199999999999</v>
      </c>
      <c r="AR309" s="22">
        <v>229.87</v>
      </c>
      <c r="AS309" s="22">
        <v>-1.5640299999999999E-2</v>
      </c>
      <c r="AT309" s="22">
        <v>299</v>
      </c>
      <c r="AU309" s="22">
        <v>0.29376200000000002</v>
      </c>
      <c r="AV309">
        <f t="shared" si="56"/>
        <v>15.6403</v>
      </c>
      <c r="AW309">
        <f t="shared" si="57"/>
        <v>4.6035971825999997</v>
      </c>
      <c r="AX309" s="9"/>
      <c r="AY309" s="22">
        <v>1.40564</v>
      </c>
      <c r="AZ309" s="22">
        <v>264.20999999999998</v>
      </c>
      <c r="BA309" s="22">
        <v>-1.33606E-2</v>
      </c>
      <c r="BB309" s="22">
        <v>299</v>
      </c>
      <c r="BC309" s="22">
        <v>1.40472</v>
      </c>
      <c r="BD309">
        <f t="shared" si="58"/>
        <v>13.3606</v>
      </c>
      <c r="BE309">
        <f t="shared" si="59"/>
        <v>18.780193784000002</v>
      </c>
    </row>
    <row r="310" spans="6:57">
      <c r="F310" s="9"/>
      <c r="G310" s="22">
        <v>0.28930699999999998</v>
      </c>
      <c r="H310" s="22">
        <v>52.0764</v>
      </c>
      <c r="I310" s="22">
        <v>-1.5820299999999999E-2</v>
      </c>
      <c r="J310" s="22">
        <v>300</v>
      </c>
      <c r="K310" s="22">
        <v>0.28869600000000001</v>
      </c>
      <c r="L310">
        <f t="shared" si="48"/>
        <v>15.8203</v>
      </c>
      <c r="M310">
        <f t="shared" si="49"/>
        <v>4.5769235320999995</v>
      </c>
      <c r="N310" s="9"/>
      <c r="O310" s="22">
        <v>1.4106799999999999</v>
      </c>
      <c r="P310" s="22">
        <v>101.503</v>
      </c>
      <c r="Q310" s="22">
        <v>-1.3677999999999999E-2</v>
      </c>
      <c r="R310" s="22">
        <v>300</v>
      </c>
      <c r="S310" s="22">
        <v>1.40991</v>
      </c>
      <c r="T310">
        <f t="shared" si="50"/>
        <v>13.677999999999999</v>
      </c>
      <c r="U310">
        <f t="shared" si="51"/>
        <v>19.295281039999999</v>
      </c>
      <c r="X310" s="9"/>
      <c r="Y310" s="22">
        <v>0.28930699999999998</v>
      </c>
      <c r="Z310" s="22">
        <v>130.96</v>
      </c>
      <c r="AA310" s="22">
        <v>-1.57349E-2</v>
      </c>
      <c r="AB310" s="22">
        <v>300</v>
      </c>
      <c r="AC310" s="22">
        <v>0.28875699999999999</v>
      </c>
      <c r="AD310">
        <f t="shared" si="52"/>
        <v>15.7349</v>
      </c>
      <c r="AE310">
        <f t="shared" si="53"/>
        <v>4.5522167142999992</v>
      </c>
      <c r="AF310" s="9"/>
      <c r="AG310" s="22">
        <v>1.4106799999999999</v>
      </c>
      <c r="AH310" s="22">
        <v>180.43299999999999</v>
      </c>
      <c r="AI310" s="22">
        <v>-1.3473499999999999E-2</v>
      </c>
      <c r="AJ310" s="22">
        <v>300</v>
      </c>
      <c r="AK310" s="22">
        <v>1.40961</v>
      </c>
      <c r="AL310">
        <f t="shared" si="54"/>
        <v>13.4735</v>
      </c>
      <c r="AM310">
        <f t="shared" si="55"/>
        <v>19.006796979999997</v>
      </c>
      <c r="AP310" s="9"/>
      <c r="AQ310" s="22">
        <v>0.28930699999999998</v>
      </c>
      <c r="AR310" s="22">
        <v>229.88</v>
      </c>
      <c r="AS310" s="22">
        <v>-1.5640299999999999E-2</v>
      </c>
      <c r="AT310" s="22">
        <v>300</v>
      </c>
      <c r="AU310" s="22">
        <v>0.28869600000000001</v>
      </c>
      <c r="AV310">
        <f t="shared" si="56"/>
        <v>15.6403</v>
      </c>
      <c r="AW310">
        <f t="shared" si="57"/>
        <v>4.5248482720999998</v>
      </c>
      <c r="AX310" s="9"/>
      <c r="AY310" s="22">
        <v>1.4106799999999999</v>
      </c>
      <c r="AZ310" s="22">
        <v>264.22000000000003</v>
      </c>
      <c r="BA310" s="22">
        <v>-1.33057E-2</v>
      </c>
      <c r="BB310" s="22">
        <v>300</v>
      </c>
      <c r="BC310" s="22">
        <v>1.40991</v>
      </c>
      <c r="BD310">
        <f t="shared" si="58"/>
        <v>13.3057</v>
      </c>
      <c r="BE310">
        <f t="shared" si="59"/>
        <v>18.770084875999999</v>
      </c>
    </row>
    <row r="311" spans="6:57">
      <c r="F311" s="9"/>
      <c r="G311" s="22">
        <v>0.284271</v>
      </c>
      <c r="H311" s="22">
        <v>52.086500000000001</v>
      </c>
      <c r="I311" s="22">
        <v>-1.5823400000000001E-2</v>
      </c>
      <c r="J311" s="22">
        <v>301</v>
      </c>
      <c r="K311" s="22">
        <v>0.28362999999999999</v>
      </c>
      <c r="L311">
        <f t="shared" si="48"/>
        <v>15.823400000000001</v>
      </c>
      <c r="M311">
        <f t="shared" si="49"/>
        <v>4.4981337414000002</v>
      </c>
      <c r="N311" s="9"/>
      <c r="O311" s="22">
        <v>1.41571</v>
      </c>
      <c r="P311" s="22">
        <v>101.51300000000001</v>
      </c>
      <c r="Q311" s="22">
        <v>-1.362E-2</v>
      </c>
      <c r="R311" s="22">
        <v>301</v>
      </c>
      <c r="S311" s="22">
        <v>1.41479</v>
      </c>
      <c r="T311">
        <f t="shared" si="50"/>
        <v>13.620000000000001</v>
      </c>
      <c r="U311">
        <f t="shared" si="51"/>
        <v>19.281970200000004</v>
      </c>
      <c r="X311" s="9"/>
      <c r="Y311" s="22">
        <v>0.284271</v>
      </c>
      <c r="Z311" s="22">
        <v>130.97</v>
      </c>
      <c r="AA311" s="22">
        <v>-1.5737899999999999E-2</v>
      </c>
      <c r="AB311" s="22">
        <v>301</v>
      </c>
      <c r="AC311" s="22">
        <v>0.283661</v>
      </c>
      <c r="AD311">
        <f t="shared" si="52"/>
        <v>15.7379</v>
      </c>
      <c r="AE311">
        <f t="shared" si="53"/>
        <v>4.4738285709000003</v>
      </c>
      <c r="AF311" s="9"/>
      <c r="AG311" s="22">
        <v>1.41571</v>
      </c>
      <c r="AH311" s="22">
        <v>180.44300000000001</v>
      </c>
      <c r="AI311" s="22">
        <v>-1.3421600000000001E-2</v>
      </c>
      <c r="AJ311" s="22">
        <v>301</v>
      </c>
      <c r="AK311" s="22">
        <v>1.4151</v>
      </c>
      <c r="AL311">
        <f t="shared" si="54"/>
        <v>13.4216</v>
      </c>
      <c r="AM311">
        <f t="shared" si="55"/>
        <v>19.001093336</v>
      </c>
      <c r="AP311" s="9"/>
      <c r="AQ311" s="22">
        <v>0.284271</v>
      </c>
      <c r="AR311" s="22">
        <v>229.89</v>
      </c>
      <c r="AS311" s="22">
        <v>-1.5640299999999999E-2</v>
      </c>
      <c r="AT311" s="22">
        <v>301</v>
      </c>
      <c r="AU311" s="22">
        <v>0.28362999999999999</v>
      </c>
      <c r="AV311">
        <f t="shared" si="56"/>
        <v>15.6403</v>
      </c>
      <c r="AW311">
        <f t="shared" si="57"/>
        <v>4.4460837213</v>
      </c>
      <c r="AX311" s="9"/>
      <c r="AY311" s="22">
        <v>1.41571</v>
      </c>
      <c r="AZ311" s="22">
        <v>264.23</v>
      </c>
      <c r="BA311" s="22">
        <v>-1.3250700000000001E-2</v>
      </c>
      <c r="BB311" s="22">
        <v>301</v>
      </c>
      <c r="BC311" s="22">
        <v>1.41479</v>
      </c>
      <c r="BD311">
        <f t="shared" si="58"/>
        <v>13.2507</v>
      </c>
      <c r="BE311">
        <f t="shared" si="59"/>
        <v>18.759148497000002</v>
      </c>
    </row>
    <row r="312" spans="6:57">
      <c r="F312" s="9"/>
      <c r="G312" s="22">
        <v>0.27923599999999998</v>
      </c>
      <c r="H312" s="22">
        <v>52.096600000000002</v>
      </c>
      <c r="I312" s="22">
        <v>-1.58295E-2</v>
      </c>
      <c r="J312" s="22">
        <v>302</v>
      </c>
      <c r="K312" s="22">
        <v>0.27856399999999998</v>
      </c>
      <c r="L312">
        <f t="shared" si="48"/>
        <v>15.829499999999999</v>
      </c>
      <c r="M312">
        <f t="shared" si="49"/>
        <v>4.4201662619999995</v>
      </c>
      <c r="N312" s="9"/>
      <c r="O312" s="22">
        <v>1.42075</v>
      </c>
      <c r="P312" s="22">
        <v>101.523</v>
      </c>
      <c r="Q312" s="22">
        <v>-1.3555899999999999E-2</v>
      </c>
      <c r="R312" s="22">
        <v>302</v>
      </c>
      <c r="S312" s="22">
        <v>1.41998</v>
      </c>
      <c r="T312">
        <f t="shared" si="50"/>
        <v>13.555899999999999</v>
      </c>
      <c r="U312">
        <f t="shared" si="51"/>
        <v>19.259544925</v>
      </c>
      <c r="X312" s="9"/>
      <c r="Y312" s="22">
        <v>0.27923599999999998</v>
      </c>
      <c r="Z312" s="22">
        <v>130.97999999999999</v>
      </c>
      <c r="AA312" s="22">
        <v>-1.5741000000000002E-2</v>
      </c>
      <c r="AB312" s="22">
        <v>302</v>
      </c>
      <c r="AC312" s="22">
        <v>0.27859499999999998</v>
      </c>
      <c r="AD312">
        <f t="shared" si="52"/>
        <v>15.741000000000001</v>
      </c>
      <c r="AE312">
        <f t="shared" si="53"/>
        <v>4.3954538760000004</v>
      </c>
      <c r="AF312" s="9"/>
      <c r="AG312" s="22">
        <v>1.42075</v>
      </c>
      <c r="AH312" s="22">
        <v>180.453</v>
      </c>
      <c r="AI312" s="22">
        <v>-1.33606E-2</v>
      </c>
      <c r="AJ312" s="22">
        <v>302</v>
      </c>
      <c r="AK312" s="22">
        <v>1.41998</v>
      </c>
      <c r="AL312">
        <f t="shared" si="54"/>
        <v>13.3606</v>
      </c>
      <c r="AM312">
        <f t="shared" si="55"/>
        <v>18.98207245</v>
      </c>
      <c r="AP312" s="9"/>
      <c r="AQ312" s="22">
        <v>0.27923599999999998</v>
      </c>
      <c r="AR312" s="22">
        <v>229.9</v>
      </c>
      <c r="AS312" s="22">
        <v>-1.56372E-2</v>
      </c>
      <c r="AT312" s="22">
        <v>302</v>
      </c>
      <c r="AU312" s="22">
        <v>0.27871699999999999</v>
      </c>
      <c r="AV312">
        <f t="shared" si="56"/>
        <v>15.6372</v>
      </c>
      <c r="AW312">
        <f t="shared" si="57"/>
        <v>4.3664691792000001</v>
      </c>
      <c r="AX312" s="9"/>
      <c r="AY312" s="22">
        <v>1.42075</v>
      </c>
      <c r="AZ312" s="22">
        <v>264.24</v>
      </c>
      <c r="BA312" s="22">
        <v>-1.31927E-2</v>
      </c>
      <c r="BB312" s="22">
        <v>302</v>
      </c>
      <c r="BC312" s="22">
        <v>1.4196800000000001</v>
      </c>
      <c r="BD312">
        <f t="shared" si="58"/>
        <v>13.1927</v>
      </c>
      <c r="BE312">
        <f t="shared" si="59"/>
        <v>18.743528524999999</v>
      </c>
    </row>
    <row r="313" spans="6:57">
      <c r="F313" s="9"/>
      <c r="G313" s="22">
        <v>0.2742</v>
      </c>
      <c r="H313" s="22">
        <v>52.1066</v>
      </c>
      <c r="I313" s="22">
        <v>-1.5832499999999999E-2</v>
      </c>
      <c r="J313" s="22">
        <v>303</v>
      </c>
      <c r="K313" s="22">
        <v>0.273621</v>
      </c>
      <c r="L313">
        <f t="shared" si="48"/>
        <v>15.8325</v>
      </c>
      <c r="M313">
        <f t="shared" si="49"/>
        <v>4.3412714999999995</v>
      </c>
      <c r="N313" s="9"/>
      <c r="O313" s="22">
        <v>1.42578</v>
      </c>
      <c r="P313" s="22">
        <v>101.533</v>
      </c>
      <c r="Q313" s="22">
        <v>-1.34979E-2</v>
      </c>
      <c r="R313" s="22">
        <v>303</v>
      </c>
      <c r="S313" s="22">
        <v>1.42517</v>
      </c>
      <c r="T313">
        <f t="shared" si="50"/>
        <v>13.4979</v>
      </c>
      <c r="U313">
        <f t="shared" si="51"/>
        <v>19.245035862000002</v>
      </c>
      <c r="X313" s="9"/>
      <c r="Y313" s="22">
        <v>0.2742</v>
      </c>
      <c r="Z313" s="22">
        <v>130.99</v>
      </c>
      <c r="AA313" s="22">
        <v>-1.57471E-2</v>
      </c>
      <c r="AB313" s="22">
        <v>303</v>
      </c>
      <c r="AC313" s="22">
        <v>0.27356000000000003</v>
      </c>
      <c r="AD313">
        <f t="shared" si="52"/>
        <v>15.7471</v>
      </c>
      <c r="AE313">
        <f t="shared" si="53"/>
        <v>4.31785482</v>
      </c>
      <c r="AF313" s="9"/>
      <c r="AG313" s="22">
        <v>1.42578</v>
      </c>
      <c r="AH313" s="22">
        <v>180.464</v>
      </c>
      <c r="AI313" s="22">
        <v>-1.3296499999999999E-2</v>
      </c>
      <c r="AJ313" s="22">
        <v>303</v>
      </c>
      <c r="AK313" s="22">
        <v>1.42456</v>
      </c>
      <c r="AL313">
        <f t="shared" si="54"/>
        <v>13.2965</v>
      </c>
      <c r="AM313">
        <f t="shared" si="55"/>
        <v>18.957883770000002</v>
      </c>
      <c r="AP313" s="9"/>
      <c r="AQ313" s="22">
        <v>0.2742</v>
      </c>
      <c r="AR313" s="22">
        <v>229.91</v>
      </c>
      <c r="AS313" s="22">
        <v>-1.5631099999999998E-2</v>
      </c>
      <c r="AT313" s="22">
        <v>303</v>
      </c>
      <c r="AU313" s="22">
        <v>0.273621</v>
      </c>
      <c r="AV313">
        <f t="shared" si="56"/>
        <v>15.631099999999998</v>
      </c>
      <c r="AW313">
        <f t="shared" si="57"/>
        <v>4.2860476199999997</v>
      </c>
      <c r="AX313" s="9"/>
      <c r="AY313" s="22">
        <v>1.42578</v>
      </c>
      <c r="AZ313" s="22">
        <v>264.25</v>
      </c>
      <c r="BA313" s="22">
        <v>-1.31226E-2</v>
      </c>
      <c r="BB313" s="22">
        <v>303</v>
      </c>
      <c r="BC313" s="22">
        <v>1.42517</v>
      </c>
      <c r="BD313">
        <f t="shared" si="58"/>
        <v>13.1226</v>
      </c>
      <c r="BE313">
        <f t="shared" si="59"/>
        <v>18.709940628000002</v>
      </c>
    </row>
    <row r="314" spans="6:57">
      <c r="F314" s="9"/>
      <c r="G314" s="22">
        <v>0.26916499999999999</v>
      </c>
      <c r="H314" s="22">
        <v>52.116700000000002</v>
      </c>
      <c r="I314" s="22">
        <v>-1.5835599999999998E-2</v>
      </c>
      <c r="J314" s="22">
        <v>304</v>
      </c>
      <c r="K314" s="22">
        <v>0.26843299999999998</v>
      </c>
      <c r="L314">
        <f t="shared" si="48"/>
        <v>15.835599999999998</v>
      </c>
      <c r="M314">
        <f t="shared" si="49"/>
        <v>4.2623892739999993</v>
      </c>
      <c r="N314" s="9"/>
      <c r="O314" s="22">
        <v>1.43082</v>
      </c>
      <c r="P314" s="22">
        <v>101.54300000000001</v>
      </c>
      <c r="Q314" s="22">
        <v>-1.3421600000000001E-2</v>
      </c>
      <c r="R314" s="22">
        <v>304</v>
      </c>
      <c r="S314" s="22">
        <v>1.4297500000000001</v>
      </c>
      <c r="T314">
        <f t="shared" si="50"/>
        <v>13.4216</v>
      </c>
      <c r="U314">
        <f t="shared" si="51"/>
        <v>19.203893711999999</v>
      </c>
      <c r="X314" s="9"/>
      <c r="Y314" s="22">
        <v>0.26916499999999999</v>
      </c>
      <c r="Z314" s="22">
        <v>131</v>
      </c>
      <c r="AA314" s="22">
        <v>-1.5753199999999998E-2</v>
      </c>
      <c r="AB314" s="22">
        <v>304</v>
      </c>
      <c r="AC314" s="22">
        <v>0.26849400000000001</v>
      </c>
      <c r="AD314">
        <f t="shared" si="52"/>
        <v>15.753199999999998</v>
      </c>
      <c r="AE314">
        <f t="shared" si="53"/>
        <v>4.2402100779999996</v>
      </c>
      <c r="AF314" s="9"/>
      <c r="AG314" s="22">
        <v>1.43082</v>
      </c>
      <c r="AH314" s="22">
        <v>180.47399999999999</v>
      </c>
      <c r="AI314" s="22">
        <v>-1.32263E-2</v>
      </c>
      <c r="AJ314" s="22">
        <v>304</v>
      </c>
      <c r="AK314" s="22">
        <v>1.4297500000000001</v>
      </c>
      <c r="AL314">
        <f t="shared" si="54"/>
        <v>13.2263</v>
      </c>
      <c r="AM314">
        <f t="shared" si="55"/>
        <v>18.924454566000001</v>
      </c>
      <c r="AP314" s="9"/>
      <c r="AQ314" s="22">
        <v>0.26916499999999999</v>
      </c>
      <c r="AR314" s="22">
        <v>229.92</v>
      </c>
      <c r="AS314" s="22">
        <v>-1.5628099999999999E-2</v>
      </c>
      <c r="AT314" s="22">
        <v>304</v>
      </c>
      <c r="AU314" s="22">
        <v>0.26858500000000002</v>
      </c>
      <c r="AV314">
        <f t="shared" si="56"/>
        <v>15.628099999999998</v>
      </c>
      <c r="AW314">
        <f t="shared" si="57"/>
        <v>4.2065375364999991</v>
      </c>
      <c r="AX314" s="9"/>
      <c r="AY314" s="22">
        <v>1.43082</v>
      </c>
      <c r="AZ314" s="22">
        <v>264.26</v>
      </c>
      <c r="BA314" s="22">
        <v>-1.30554E-2</v>
      </c>
      <c r="BB314" s="22">
        <v>304</v>
      </c>
      <c r="BC314" s="22">
        <v>1.4297500000000001</v>
      </c>
      <c r="BD314">
        <f t="shared" si="58"/>
        <v>13.055400000000001</v>
      </c>
      <c r="BE314">
        <f t="shared" si="59"/>
        <v>18.679927427999999</v>
      </c>
    </row>
    <row r="315" spans="6:57">
      <c r="F315" s="9"/>
      <c r="G315" s="22">
        <v>0.26412999999999998</v>
      </c>
      <c r="H315" s="22">
        <v>52.126800000000003</v>
      </c>
      <c r="I315" s="22">
        <v>-1.5832499999999999E-2</v>
      </c>
      <c r="J315" s="22">
        <v>305</v>
      </c>
      <c r="K315" s="22">
        <v>0.26345800000000003</v>
      </c>
      <c r="L315">
        <f t="shared" si="48"/>
        <v>15.8325</v>
      </c>
      <c r="M315">
        <f t="shared" si="49"/>
        <v>4.1818382249999999</v>
      </c>
      <c r="N315" s="9"/>
      <c r="O315" s="22">
        <v>1.4358500000000001</v>
      </c>
      <c r="P315" s="22">
        <v>101.553</v>
      </c>
      <c r="Q315" s="22">
        <v>-1.3339200000000001E-2</v>
      </c>
      <c r="R315" s="22">
        <v>305</v>
      </c>
      <c r="S315" s="22">
        <v>1.4346300000000001</v>
      </c>
      <c r="T315">
        <f t="shared" si="50"/>
        <v>13.3392</v>
      </c>
      <c r="U315">
        <f t="shared" si="51"/>
        <v>19.15309032</v>
      </c>
      <c r="X315" s="9"/>
      <c r="Y315" s="22">
        <v>0.26412999999999998</v>
      </c>
      <c r="Z315" s="22">
        <v>131.01</v>
      </c>
      <c r="AA315" s="22">
        <v>-1.5753199999999998E-2</v>
      </c>
      <c r="AB315" s="22">
        <v>305</v>
      </c>
      <c r="AC315" s="22">
        <v>0.263519</v>
      </c>
      <c r="AD315">
        <f t="shared" si="52"/>
        <v>15.753199999999998</v>
      </c>
      <c r="AE315">
        <f t="shared" si="53"/>
        <v>4.1608927159999993</v>
      </c>
      <c r="AF315" s="9"/>
      <c r="AG315" s="22">
        <v>1.4358500000000001</v>
      </c>
      <c r="AH315" s="22">
        <v>180.48400000000001</v>
      </c>
      <c r="AI315" s="22">
        <v>-1.3162200000000001E-2</v>
      </c>
      <c r="AJ315" s="22">
        <v>305</v>
      </c>
      <c r="AK315" s="22">
        <v>1.4352400000000001</v>
      </c>
      <c r="AL315">
        <f t="shared" si="54"/>
        <v>13.1622</v>
      </c>
      <c r="AM315">
        <f t="shared" si="55"/>
        <v>18.898944870000001</v>
      </c>
      <c r="AP315" s="9"/>
      <c r="AQ315" s="22">
        <v>0.26412999999999998</v>
      </c>
      <c r="AR315" s="22">
        <v>229.93</v>
      </c>
      <c r="AS315" s="22">
        <v>-1.5634200000000001E-2</v>
      </c>
      <c r="AT315" s="22">
        <v>305</v>
      </c>
      <c r="AU315" s="22">
        <v>0.26348899999999997</v>
      </c>
      <c r="AV315">
        <f t="shared" si="56"/>
        <v>15.634200000000002</v>
      </c>
      <c r="AW315">
        <f t="shared" si="57"/>
        <v>4.129461246</v>
      </c>
      <c r="AX315" s="9"/>
      <c r="AY315" s="22">
        <v>1.4358500000000001</v>
      </c>
      <c r="AZ315" s="22">
        <v>264.27</v>
      </c>
      <c r="BA315" s="22">
        <v>-1.30005E-2</v>
      </c>
      <c r="BB315" s="22">
        <v>305</v>
      </c>
      <c r="BC315" s="22">
        <v>1.4349400000000001</v>
      </c>
      <c r="BD315">
        <f t="shared" si="58"/>
        <v>13.000500000000001</v>
      </c>
      <c r="BE315">
        <f t="shared" si="59"/>
        <v>18.666767925000002</v>
      </c>
    </row>
    <row r="316" spans="6:57">
      <c r="F316" s="9"/>
      <c r="G316" s="22">
        <v>0.25909399999999999</v>
      </c>
      <c r="H316" s="22">
        <v>52.136899999999997</v>
      </c>
      <c r="I316" s="22">
        <v>-1.5832499999999999E-2</v>
      </c>
      <c r="J316" s="22">
        <v>306</v>
      </c>
      <c r="K316" s="22">
        <v>0.25845299999999999</v>
      </c>
      <c r="L316">
        <f t="shared" si="48"/>
        <v>15.8325</v>
      </c>
      <c r="M316">
        <f t="shared" si="49"/>
        <v>4.1021057550000002</v>
      </c>
      <c r="N316" s="9"/>
      <c r="O316" s="22">
        <v>1.44089</v>
      </c>
      <c r="P316" s="22">
        <v>101.563</v>
      </c>
      <c r="Q316" s="22">
        <v>-1.32721E-2</v>
      </c>
      <c r="R316" s="22">
        <v>306</v>
      </c>
      <c r="S316" s="22">
        <v>1.4395100000000001</v>
      </c>
      <c r="T316">
        <f t="shared" si="50"/>
        <v>13.2721</v>
      </c>
      <c r="U316">
        <f t="shared" si="51"/>
        <v>19.123636169000001</v>
      </c>
      <c r="X316" s="9"/>
      <c r="Y316" s="22">
        <v>0.25909399999999999</v>
      </c>
      <c r="Z316" s="22">
        <v>131.02000000000001</v>
      </c>
      <c r="AA316" s="22">
        <v>-1.57501E-2</v>
      </c>
      <c r="AB316" s="22">
        <v>306</v>
      </c>
      <c r="AC316" s="22">
        <v>0.25842300000000001</v>
      </c>
      <c r="AD316">
        <f t="shared" si="52"/>
        <v>15.7501</v>
      </c>
      <c r="AE316">
        <f t="shared" si="53"/>
        <v>4.0807564094000002</v>
      </c>
      <c r="AF316" s="9"/>
      <c r="AG316" s="22">
        <v>1.44089</v>
      </c>
      <c r="AH316" s="22">
        <v>180.494</v>
      </c>
      <c r="AI316" s="22">
        <v>-1.3089E-2</v>
      </c>
      <c r="AJ316" s="22">
        <v>306</v>
      </c>
      <c r="AK316" s="22">
        <v>1.4401200000000001</v>
      </c>
      <c r="AL316">
        <f t="shared" si="54"/>
        <v>13.089</v>
      </c>
      <c r="AM316">
        <f t="shared" si="55"/>
        <v>18.859809210000002</v>
      </c>
      <c r="AP316" s="9"/>
      <c r="AQ316" s="22">
        <v>0.25909399999999999</v>
      </c>
      <c r="AR316" s="22">
        <v>229.94</v>
      </c>
      <c r="AS316" s="22">
        <v>-1.5643299999999999E-2</v>
      </c>
      <c r="AT316" s="22">
        <v>306</v>
      </c>
      <c r="AU316" s="22">
        <v>0.25851400000000002</v>
      </c>
      <c r="AV316">
        <f t="shared" si="56"/>
        <v>15.643299999999998</v>
      </c>
      <c r="AW316">
        <f t="shared" si="57"/>
        <v>4.0530851701999993</v>
      </c>
      <c r="AX316" s="9"/>
      <c r="AY316" s="22">
        <v>1.44089</v>
      </c>
      <c r="AZ316" s="22">
        <v>264.27999999999997</v>
      </c>
      <c r="BA316" s="22">
        <v>-1.29395E-2</v>
      </c>
      <c r="BB316" s="22">
        <v>306</v>
      </c>
      <c r="BC316" s="22">
        <v>1.4404300000000001</v>
      </c>
      <c r="BD316">
        <f t="shared" si="58"/>
        <v>12.939499999999999</v>
      </c>
      <c r="BE316">
        <f t="shared" si="59"/>
        <v>18.644396154999999</v>
      </c>
    </row>
    <row r="317" spans="6:57">
      <c r="F317" s="9"/>
      <c r="G317" s="22">
        <v>0.25405899999999998</v>
      </c>
      <c r="H317" s="22">
        <v>52.146900000000002</v>
      </c>
      <c r="I317" s="22">
        <v>-1.58295E-2</v>
      </c>
      <c r="J317" s="22">
        <v>307</v>
      </c>
      <c r="K317" s="22">
        <v>0.25344800000000001</v>
      </c>
      <c r="L317">
        <f t="shared" si="48"/>
        <v>15.829499999999999</v>
      </c>
      <c r="M317">
        <f t="shared" si="49"/>
        <v>4.0216269404999991</v>
      </c>
      <c r="N317" s="9"/>
      <c r="O317" s="22">
        <v>1.4459200000000001</v>
      </c>
      <c r="P317" s="22">
        <v>101.57299999999999</v>
      </c>
      <c r="Q317" s="22">
        <v>-1.3195800000000001E-2</v>
      </c>
      <c r="R317" s="22">
        <v>307</v>
      </c>
      <c r="S317" s="22">
        <v>1.4459200000000001</v>
      </c>
      <c r="T317">
        <f t="shared" si="50"/>
        <v>13.1958</v>
      </c>
      <c r="U317">
        <f t="shared" si="51"/>
        <v>19.080071136000001</v>
      </c>
      <c r="X317" s="9"/>
      <c r="Y317" s="22">
        <v>0.25405899999999998</v>
      </c>
      <c r="Z317" s="22">
        <v>131.03</v>
      </c>
      <c r="AA317" s="22">
        <v>-1.57501E-2</v>
      </c>
      <c r="AB317" s="22">
        <v>307</v>
      </c>
      <c r="AC317" s="22">
        <v>0.253357</v>
      </c>
      <c r="AD317">
        <f t="shared" si="52"/>
        <v>15.7501</v>
      </c>
      <c r="AE317">
        <f t="shared" si="53"/>
        <v>4.0014546558999999</v>
      </c>
      <c r="AF317" s="9"/>
      <c r="AG317" s="22">
        <v>1.4459200000000001</v>
      </c>
      <c r="AH317" s="22">
        <v>180.50399999999999</v>
      </c>
      <c r="AI317" s="22">
        <v>-1.30096E-2</v>
      </c>
      <c r="AJ317" s="22">
        <v>307</v>
      </c>
      <c r="AK317" s="22">
        <v>1.4453100000000001</v>
      </c>
      <c r="AL317">
        <f t="shared" si="54"/>
        <v>13.009599999999999</v>
      </c>
      <c r="AM317">
        <f t="shared" si="55"/>
        <v>18.810840832</v>
      </c>
      <c r="AP317" s="9"/>
      <c r="AQ317" s="22">
        <v>0.25405899999999998</v>
      </c>
      <c r="AR317" s="22">
        <v>229.95</v>
      </c>
      <c r="AS317" s="22">
        <v>-1.5649400000000001E-2</v>
      </c>
      <c r="AT317" s="22">
        <v>307</v>
      </c>
      <c r="AU317" s="22">
        <v>0.25341799999999998</v>
      </c>
      <c r="AV317">
        <f t="shared" si="56"/>
        <v>15.6494</v>
      </c>
      <c r="AW317">
        <f t="shared" si="57"/>
        <v>3.9758709145999998</v>
      </c>
      <c r="AX317" s="9"/>
      <c r="AY317" s="22">
        <v>1.4459200000000001</v>
      </c>
      <c r="AZ317" s="22">
        <v>264.29000000000002</v>
      </c>
      <c r="BA317" s="22">
        <v>-1.28754E-2</v>
      </c>
      <c r="BB317" s="22">
        <v>307</v>
      </c>
      <c r="BC317" s="22">
        <v>1.4456199999999999</v>
      </c>
      <c r="BD317">
        <f t="shared" si="58"/>
        <v>12.875400000000001</v>
      </c>
      <c r="BE317">
        <f t="shared" si="59"/>
        <v>18.616798368000001</v>
      </c>
    </row>
    <row r="318" spans="6:57">
      <c r="F318" s="9"/>
      <c r="G318" s="22">
        <v>0.24902299999999999</v>
      </c>
      <c r="H318" s="22">
        <v>52.156999999999996</v>
      </c>
      <c r="I318" s="22">
        <v>-1.58295E-2</v>
      </c>
      <c r="J318" s="22">
        <v>308</v>
      </c>
      <c r="K318" s="22">
        <v>0.24838299999999999</v>
      </c>
      <c r="L318">
        <f t="shared" si="48"/>
        <v>15.829499999999999</v>
      </c>
      <c r="M318">
        <f t="shared" si="49"/>
        <v>3.9419095784999998</v>
      </c>
      <c r="N318" s="9"/>
      <c r="O318" s="22">
        <v>1.45096</v>
      </c>
      <c r="P318" s="22">
        <v>101.583</v>
      </c>
      <c r="Q318" s="22">
        <v>-1.31165E-2</v>
      </c>
      <c r="R318" s="22">
        <v>308</v>
      </c>
      <c r="S318" s="22">
        <v>1.4504999999999999</v>
      </c>
      <c r="T318">
        <f t="shared" si="50"/>
        <v>13.1165</v>
      </c>
      <c r="U318">
        <f t="shared" si="51"/>
        <v>19.031516840000002</v>
      </c>
      <c r="X318" s="9"/>
      <c r="Y318" s="22">
        <v>0.24902299999999999</v>
      </c>
      <c r="Z318" s="22">
        <v>131.04</v>
      </c>
      <c r="AA318" s="22">
        <v>-1.5753199999999998E-2</v>
      </c>
      <c r="AB318" s="22">
        <v>308</v>
      </c>
      <c r="AC318" s="22">
        <v>0.248444</v>
      </c>
      <c r="AD318">
        <f t="shared" si="52"/>
        <v>15.753199999999998</v>
      </c>
      <c r="AE318">
        <f t="shared" si="53"/>
        <v>3.9229091235999993</v>
      </c>
      <c r="AF318" s="9"/>
      <c r="AG318" s="22">
        <v>1.45096</v>
      </c>
      <c r="AH318" s="22">
        <v>180.51400000000001</v>
      </c>
      <c r="AI318" s="22">
        <v>-1.29333E-2</v>
      </c>
      <c r="AJ318" s="22">
        <v>308</v>
      </c>
      <c r="AK318" s="22">
        <v>1.4501999999999999</v>
      </c>
      <c r="AL318">
        <f t="shared" si="54"/>
        <v>12.933299999999999</v>
      </c>
      <c r="AM318">
        <f t="shared" si="55"/>
        <v>18.765700967999997</v>
      </c>
      <c r="AP318" s="9"/>
      <c r="AQ318" s="22">
        <v>0.24902299999999999</v>
      </c>
      <c r="AR318" s="22">
        <v>229.96</v>
      </c>
      <c r="AS318" s="22">
        <v>-1.5649400000000001E-2</v>
      </c>
      <c r="AT318" s="22">
        <v>308</v>
      </c>
      <c r="AU318" s="22">
        <v>0.248444</v>
      </c>
      <c r="AV318">
        <f t="shared" si="56"/>
        <v>15.6494</v>
      </c>
      <c r="AW318">
        <f t="shared" si="57"/>
        <v>3.8970605361999997</v>
      </c>
      <c r="AX318" s="9"/>
      <c r="AY318" s="22">
        <v>1.45096</v>
      </c>
      <c r="AZ318" s="22">
        <v>264.3</v>
      </c>
      <c r="BA318" s="22">
        <v>-1.28021E-2</v>
      </c>
      <c r="BB318" s="22">
        <v>308</v>
      </c>
      <c r="BC318" s="22">
        <v>1.4501999999999999</v>
      </c>
      <c r="BD318">
        <f t="shared" si="58"/>
        <v>12.802100000000001</v>
      </c>
      <c r="BE318">
        <f t="shared" si="59"/>
        <v>18.575335016</v>
      </c>
    </row>
    <row r="319" spans="6:57">
      <c r="F319" s="9"/>
      <c r="G319" s="22">
        <v>0.24398800000000001</v>
      </c>
      <c r="H319" s="22">
        <v>52.167099999999998</v>
      </c>
      <c r="I319" s="22">
        <v>-1.58295E-2</v>
      </c>
      <c r="J319" s="22">
        <v>309</v>
      </c>
      <c r="K319" s="22">
        <v>0.243225</v>
      </c>
      <c r="L319">
        <f t="shared" si="48"/>
        <v>15.829499999999999</v>
      </c>
      <c r="M319">
        <f t="shared" si="49"/>
        <v>3.8622080460000001</v>
      </c>
      <c r="N319" s="9"/>
      <c r="O319" s="22">
        <v>1.4559899999999999</v>
      </c>
      <c r="P319" s="22">
        <v>101.593</v>
      </c>
      <c r="Q319" s="22">
        <v>-1.30341E-2</v>
      </c>
      <c r="R319" s="22">
        <v>309</v>
      </c>
      <c r="S319" s="22">
        <v>1.4553799999999999</v>
      </c>
      <c r="T319">
        <f t="shared" si="50"/>
        <v>13.0341</v>
      </c>
      <c r="U319">
        <f t="shared" si="51"/>
        <v>18.977519259000001</v>
      </c>
      <c r="X319" s="9"/>
      <c r="Y319" s="22">
        <v>0.24398800000000001</v>
      </c>
      <c r="Z319" s="22">
        <v>131.05099999999999</v>
      </c>
      <c r="AA319" s="22">
        <v>-1.5756200000000001E-2</v>
      </c>
      <c r="AB319" s="22">
        <v>309</v>
      </c>
      <c r="AC319" s="22">
        <v>0.24334700000000001</v>
      </c>
      <c r="AD319">
        <f t="shared" si="52"/>
        <v>15.756200000000002</v>
      </c>
      <c r="AE319">
        <f t="shared" si="53"/>
        <v>3.8443237256000007</v>
      </c>
      <c r="AF319" s="9"/>
      <c r="AG319" s="22">
        <v>1.4559899999999999</v>
      </c>
      <c r="AH319" s="22">
        <v>180.524</v>
      </c>
      <c r="AI319" s="22">
        <v>-1.28418E-2</v>
      </c>
      <c r="AJ319" s="22">
        <v>309</v>
      </c>
      <c r="AK319" s="22">
        <v>1.4553799999999999</v>
      </c>
      <c r="AL319">
        <f t="shared" si="54"/>
        <v>12.841800000000001</v>
      </c>
      <c r="AM319">
        <f t="shared" si="55"/>
        <v>18.697532381999999</v>
      </c>
      <c r="AP319" s="9"/>
      <c r="AQ319" s="22">
        <v>0.24398800000000001</v>
      </c>
      <c r="AR319" s="22">
        <v>229.97</v>
      </c>
      <c r="AS319" s="22">
        <v>-1.5649400000000001E-2</v>
      </c>
      <c r="AT319" s="22">
        <v>309</v>
      </c>
      <c r="AU319" s="22">
        <v>0.243286</v>
      </c>
      <c r="AV319">
        <f t="shared" si="56"/>
        <v>15.6494</v>
      </c>
      <c r="AW319">
        <f t="shared" si="57"/>
        <v>3.8182658072</v>
      </c>
      <c r="AX319" s="9"/>
      <c r="AY319" s="22">
        <v>1.4559899999999999</v>
      </c>
      <c r="AZ319" s="22">
        <v>264.31099999999998</v>
      </c>
      <c r="BA319" s="22">
        <v>-1.2722799999999999E-2</v>
      </c>
      <c r="BB319" s="22">
        <v>309</v>
      </c>
      <c r="BC319" s="22">
        <v>1.4553799999999999</v>
      </c>
      <c r="BD319">
        <f t="shared" si="58"/>
        <v>12.722799999999999</v>
      </c>
      <c r="BE319">
        <f t="shared" si="59"/>
        <v>18.524269571999998</v>
      </c>
    </row>
    <row r="320" spans="6:57">
      <c r="F320" s="9"/>
      <c r="G320" s="22">
        <v>0.238953</v>
      </c>
      <c r="H320" s="22">
        <v>52.177100000000003</v>
      </c>
      <c r="I320" s="22">
        <v>-1.5832499999999999E-2</v>
      </c>
      <c r="J320" s="22">
        <v>310</v>
      </c>
      <c r="K320" s="22">
        <v>0.238342</v>
      </c>
      <c r="L320">
        <f t="shared" si="48"/>
        <v>15.8325</v>
      </c>
      <c r="M320">
        <f t="shared" si="49"/>
        <v>3.7832233724999997</v>
      </c>
      <c r="N320" s="9"/>
      <c r="O320" s="22">
        <v>1.4610300000000001</v>
      </c>
      <c r="P320" s="22">
        <v>101.604</v>
      </c>
      <c r="Q320" s="22">
        <v>-1.2948599999999999E-2</v>
      </c>
      <c r="R320" s="22">
        <v>310</v>
      </c>
      <c r="S320" s="22">
        <v>1.46027</v>
      </c>
      <c r="T320">
        <f t="shared" si="50"/>
        <v>12.948599999999999</v>
      </c>
      <c r="U320">
        <f t="shared" si="51"/>
        <v>18.918293058</v>
      </c>
      <c r="X320" s="9"/>
      <c r="Y320" s="22">
        <v>0.238953</v>
      </c>
      <c r="Z320" s="22">
        <v>131.06100000000001</v>
      </c>
      <c r="AA320" s="22">
        <v>-1.57593E-2</v>
      </c>
      <c r="AB320" s="22">
        <v>310</v>
      </c>
      <c r="AC320" s="22">
        <v>0.238373</v>
      </c>
      <c r="AD320">
        <f t="shared" si="52"/>
        <v>15.7593</v>
      </c>
      <c r="AE320">
        <f t="shared" si="53"/>
        <v>3.7657320129</v>
      </c>
      <c r="AF320" s="9"/>
      <c r="AG320" s="22">
        <v>1.4610300000000001</v>
      </c>
      <c r="AH320" s="22">
        <v>180.53399999999999</v>
      </c>
      <c r="AI320" s="22">
        <v>-1.27533E-2</v>
      </c>
      <c r="AJ320" s="22">
        <v>310</v>
      </c>
      <c r="AK320" s="22">
        <v>1.4605699999999999</v>
      </c>
      <c r="AL320">
        <f t="shared" si="54"/>
        <v>12.753300000000001</v>
      </c>
      <c r="AM320">
        <f t="shared" si="55"/>
        <v>18.632953899000004</v>
      </c>
      <c r="AP320" s="9"/>
      <c r="AQ320" s="22">
        <v>0.238953</v>
      </c>
      <c r="AR320" s="22">
        <v>229.98</v>
      </c>
      <c r="AS320" s="22">
        <v>-1.5655499999999999E-2</v>
      </c>
      <c r="AT320" s="22">
        <v>310</v>
      </c>
      <c r="AU320" s="22">
        <v>0.238373</v>
      </c>
      <c r="AV320">
        <f t="shared" si="56"/>
        <v>15.6555</v>
      </c>
      <c r="AW320">
        <f t="shared" si="57"/>
        <v>3.7409286915000002</v>
      </c>
      <c r="AX320" s="9"/>
      <c r="AY320" s="22">
        <v>1.4610300000000001</v>
      </c>
      <c r="AZ320" s="22">
        <v>264.32100000000003</v>
      </c>
      <c r="BA320" s="22">
        <v>-1.2634299999999999E-2</v>
      </c>
      <c r="BB320" s="22">
        <v>310</v>
      </c>
      <c r="BC320" s="22">
        <v>1.46027</v>
      </c>
      <c r="BD320">
        <f t="shared" si="58"/>
        <v>12.6343</v>
      </c>
      <c r="BE320">
        <f t="shared" si="59"/>
        <v>18.459091329</v>
      </c>
    </row>
    <row r="321" spans="6:57">
      <c r="F321" s="9"/>
      <c r="G321" s="22">
        <v>0.23391700000000001</v>
      </c>
      <c r="H321" s="22">
        <v>52.187199999999997</v>
      </c>
      <c r="I321" s="22">
        <v>-1.5838600000000001E-2</v>
      </c>
      <c r="J321" s="22">
        <v>311</v>
      </c>
      <c r="K321" s="22">
        <v>0.23333699999999999</v>
      </c>
      <c r="L321">
        <f t="shared" si="48"/>
        <v>15.838600000000001</v>
      </c>
      <c r="M321">
        <f t="shared" si="49"/>
        <v>3.7049177962000006</v>
      </c>
      <c r="N321" s="9"/>
      <c r="O321" s="22">
        <v>1.4660599999999999</v>
      </c>
      <c r="P321" s="22">
        <v>101.614</v>
      </c>
      <c r="Q321" s="22">
        <v>-1.2854000000000001E-2</v>
      </c>
      <c r="R321" s="22">
        <v>311</v>
      </c>
      <c r="S321" s="22">
        <v>1.4654499999999999</v>
      </c>
      <c r="T321">
        <f t="shared" si="50"/>
        <v>12.854000000000001</v>
      </c>
      <c r="U321">
        <f t="shared" si="51"/>
        <v>18.844735240000002</v>
      </c>
      <c r="X321" s="9"/>
      <c r="Y321" s="22">
        <v>0.23391700000000001</v>
      </c>
      <c r="Z321" s="22">
        <v>131.071</v>
      </c>
      <c r="AA321" s="22">
        <v>-1.57623E-2</v>
      </c>
      <c r="AB321" s="22">
        <v>311</v>
      </c>
      <c r="AC321" s="22">
        <v>0.233429</v>
      </c>
      <c r="AD321">
        <f t="shared" si="52"/>
        <v>15.7623</v>
      </c>
      <c r="AE321">
        <f t="shared" si="53"/>
        <v>3.6870699291000002</v>
      </c>
      <c r="AF321" s="9"/>
      <c r="AG321" s="22">
        <v>1.4660599999999999</v>
      </c>
      <c r="AH321" s="22">
        <v>180.54400000000001</v>
      </c>
      <c r="AI321" s="22">
        <v>-1.26678E-2</v>
      </c>
      <c r="AJ321" s="22">
        <v>311</v>
      </c>
      <c r="AK321" s="22">
        <v>1.4654499999999999</v>
      </c>
      <c r="AL321">
        <f t="shared" si="54"/>
        <v>12.6678</v>
      </c>
      <c r="AM321">
        <f t="shared" si="55"/>
        <v>18.571754867999999</v>
      </c>
      <c r="AP321" s="9"/>
      <c r="AQ321" s="22">
        <v>0.23391700000000001</v>
      </c>
      <c r="AR321" s="22">
        <v>229.99100000000001</v>
      </c>
      <c r="AS321" s="22">
        <v>-1.56647E-2</v>
      </c>
      <c r="AT321" s="22">
        <v>311</v>
      </c>
      <c r="AU321" s="22">
        <v>0.23336799999999999</v>
      </c>
      <c r="AV321">
        <f t="shared" si="56"/>
        <v>15.6647</v>
      </c>
      <c r="AW321">
        <f t="shared" si="57"/>
        <v>3.6642396299</v>
      </c>
      <c r="AX321" s="9"/>
      <c r="AY321" s="22">
        <v>1.4660599999999999</v>
      </c>
      <c r="AZ321" s="22">
        <v>264.33100000000002</v>
      </c>
      <c r="BA321" s="22">
        <v>-1.2545799999999999E-2</v>
      </c>
      <c r="BB321" s="22">
        <v>311</v>
      </c>
      <c r="BC321" s="22">
        <v>1.4648399999999999</v>
      </c>
      <c r="BD321">
        <f t="shared" si="58"/>
        <v>12.5458</v>
      </c>
      <c r="BE321">
        <f t="shared" si="59"/>
        <v>18.392895547999998</v>
      </c>
    </row>
    <row r="322" spans="6:57">
      <c r="F322" s="9"/>
      <c r="G322" s="22">
        <v>0.228882</v>
      </c>
      <c r="H322" s="22">
        <v>52.197299999999998</v>
      </c>
      <c r="I322" s="22">
        <v>-1.5838600000000001E-2</v>
      </c>
      <c r="J322" s="22">
        <v>312</v>
      </c>
      <c r="K322" s="22">
        <v>0.22821</v>
      </c>
      <c r="L322">
        <f t="shared" si="48"/>
        <v>15.838600000000001</v>
      </c>
      <c r="M322">
        <f t="shared" si="49"/>
        <v>3.6251704452000002</v>
      </c>
      <c r="N322" s="9"/>
      <c r="O322" s="22">
        <v>1.4711000000000001</v>
      </c>
      <c r="P322" s="22">
        <v>101.624</v>
      </c>
      <c r="Q322" s="22">
        <v>-1.2765500000000001E-2</v>
      </c>
      <c r="R322" s="22">
        <v>312</v>
      </c>
      <c r="S322" s="22">
        <v>1.4706399999999999</v>
      </c>
      <c r="T322">
        <f t="shared" si="50"/>
        <v>12.765500000000001</v>
      </c>
      <c r="U322">
        <f t="shared" si="51"/>
        <v>18.779327050000003</v>
      </c>
      <c r="X322" s="9"/>
      <c r="Y322" s="22">
        <v>0.228882</v>
      </c>
      <c r="Z322" s="22">
        <v>131.08099999999999</v>
      </c>
      <c r="AA322" s="22">
        <v>-1.5768399999999998E-2</v>
      </c>
      <c r="AB322" s="22">
        <v>312</v>
      </c>
      <c r="AC322" s="22">
        <v>0.228271</v>
      </c>
      <c r="AD322">
        <f t="shared" si="52"/>
        <v>15.768399999999998</v>
      </c>
      <c r="AE322">
        <f t="shared" si="53"/>
        <v>3.6091029287999996</v>
      </c>
      <c r="AF322" s="9"/>
      <c r="AG322" s="22">
        <v>1.4711000000000001</v>
      </c>
      <c r="AH322" s="22">
        <v>180.554</v>
      </c>
      <c r="AI322" s="22">
        <v>-1.25854E-2</v>
      </c>
      <c r="AJ322" s="22">
        <v>312</v>
      </c>
      <c r="AK322" s="22">
        <v>1.47034</v>
      </c>
      <c r="AL322">
        <f t="shared" si="54"/>
        <v>12.5854</v>
      </c>
      <c r="AM322">
        <f t="shared" si="55"/>
        <v>18.51438194</v>
      </c>
      <c r="AP322" s="9"/>
      <c r="AQ322" s="22">
        <v>0.228882</v>
      </c>
      <c r="AR322" s="22">
        <v>230.001</v>
      </c>
      <c r="AS322" s="22">
        <v>-1.5673800000000002E-2</v>
      </c>
      <c r="AT322" s="22">
        <v>312</v>
      </c>
      <c r="AU322" s="22">
        <v>0.228271</v>
      </c>
      <c r="AV322">
        <f t="shared" si="56"/>
        <v>15.673800000000002</v>
      </c>
      <c r="AW322">
        <f t="shared" si="57"/>
        <v>3.5874506916000004</v>
      </c>
      <c r="AX322" s="9"/>
      <c r="AY322" s="22">
        <v>1.4711000000000001</v>
      </c>
      <c r="AZ322" s="22">
        <v>264.34100000000001</v>
      </c>
      <c r="BA322" s="22">
        <v>-1.2457299999999999E-2</v>
      </c>
      <c r="BB322" s="22">
        <v>312</v>
      </c>
      <c r="BC322" s="22">
        <v>1.4706399999999999</v>
      </c>
      <c r="BD322">
        <f t="shared" si="58"/>
        <v>12.4573</v>
      </c>
      <c r="BE322">
        <f t="shared" si="59"/>
        <v>18.325934030000003</v>
      </c>
    </row>
    <row r="323" spans="6:57">
      <c r="F323" s="9"/>
      <c r="G323" s="22">
        <v>0.22384599999999999</v>
      </c>
      <c r="H323" s="22">
        <v>52.2074</v>
      </c>
      <c r="I323" s="22">
        <v>-1.58417E-2</v>
      </c>
      <c r="J323" s="22">
        <v>313</v>
      </c>
      <c r="K323" s="22">
        <v>0.22323599999999999</v>
      </c>
      <c r="L323">
        <f t="shared" si="48"/>
        <v>15.841699999999999</v>
      </c>
      <c r="M323">
        <f t="shared" si="49"/>
        <v>3.5461011781999998</v>
      </c>
      <c r="N323" s="9"/>
      <c r="O323" s="22">
        <v>1.47614</v>
      </c>
      <c r="P323" s="22">
        <v>101.634</v>
      </c>
      <c r="Q323" s="22">
        <v>-1.2674E-2</v>
      </c>
      <c r="R323" s="22">
        <v>313</v>
      </c>
      <c r="S323" s="22">
        <v>1.47522</v>
      </c>
      <c r="T323">
        <f t="shared" si="50"/>
        <v>12.673999999999999</v>
      </c>
      <c r="U323">
        <f t="shared" si="51"/>
        <v>18.70859836</v>
      </c>
      <c r="X323" s="9"/>
      <c r="Y323" s="22">
        <v>0.22384599999999999</v>
      </c>
      <c r="Z323" s="22">
        <v>131.09100000000001</v>
      </c>
      <c r="AA323" s="22">
        <v>-1.5771500000000001E-2</v>
      </c>
      <c r="AB323" s="22">
        <v>313</v>
      </c>
      <c r="AC323" s="22">
        <v>0.22323599999999999</v>
      </c>
      <c r="AD323">
        <f t="shared" si="52"/>
        <v>15.771500000000001</v>
      </c>
      <c r="AE323">
        <f t="shared" si="53"/>
        <v>3.5303871890000003</v>
      </c>
      <c r="AF323" s="9"/>
      <c r="AG323" s="22">
        <v>1.47614</v>
      </c>
      <c r="AH323" s="22">
        <v>180.56399999999999</v>
      </c>
      <c r="AI323" s="22">
        <v>-1.24969E-2</v>
      </c>
      <c r="AJ323" s="22">
        <v>313</v>
      </c>
      <c r="AK323" s="22">
        <v>1.4755199999999999</v>
      </c>
      <c r="AL323">
        <f t="shared" si="54"/>
        <v>12.4969</v>
      </c>
      <c r="AM323">
        <f t="shared" si="55"/>
        <v>18.447173966000001</v>
      </c>
      <c r="AP323" s="9"/>
      <c r="AQ323" s="22">
        <v>0.22384599999999999</v>
      </c>
      <c r="AR323" s="22">
        <v>230.011</v>
      </c>
      <c r="AS323" s="22">
        <v>-1.5676900000000001E-2</v>
      </c>
      <c r="AT323" s="22">
        <v>313</v>
      </c>
      <c r="AU323" s="22">
        <v>0.22317500000000001</v>
      </c>
      <c r="AV323">
        <f t="shared" si="56"/>
        <v>15.6769</v>
      </c>
      <c r="AW323">
        <f t="shared" si="57"/>
        <v>3.5092113573999999</v>
      </c>
      <c r="AX323" s="9"/>
      <c r="AY323" s="22">
        <v>1.47614</v>
      </c>
      <c r="AZ323" s="22">
        <v>264.351</v>
      </c>
      <c r="BA323" s="22">
        <v>-1.2362700000000001E-2</v>
      </c>
      <c r="BB323" s="22">
        <v>313</v>
      </c>
      <c r="BC323" s="22">
        <v>1.4755199999999999</v>
      </c>
      <c r="BD323">
        <f t="shared" si="58"/>
        <v>12.3627</v>
      </c>
      <c r="BE323">
        <f t="shared" si="59"/>
        <v>18.249075978</v>
      </c>
    </row>
    <row r="324" spans="6:57">
      <c r="F324" s="9"/>
      <c r="G324" s="22">
        <v>0.21881100000000001</v>
      </c>
      <c r="H324" s="22">
        <v>52.217399999999998</v>
      </c>
      <c r="I324" s="22">
        <v>-1.5835599999999998E-2</v>
      </c>
      <c r="J324" s="22">
        <v>314</v>
      </c>
      <c r="K324" s="22">
        <v>0.21826200000000001</v>
      </c>
      <c r="L324">
        <f t="shared" si="48"/>
        <v>15.835599999999998</v>
      </c>
      <c r="M324">
        <f t="shared" si="49"/>
        <v>3.4650034715999998</v>
      </c>
      <c r="N324" s="9"/>
      <c r="O324" s="22">
        <v>1.4811700000000001</v>
      </c>
      <c r="P324" s="22">
        <v>101.64400000000001</v>
      </c>
      <c r="Q324" s="22">
        <v>-1.25763E-2</v>
      </c>
      <c r="R324" s="22">
        <v>314</v>
      </c>
      <c r="S324" s="22">
        <v>1.48041</v>
      </c>
      <c r="T324">
        <f t="shared" si="50"/>
        <v>12.5763</v>
      </c>
      <c r="U324">
        <f t="shared" si="51"/>
        <v>18.627638271000002</v>
      </c>
      <c r="X324" s="9"/>
      <c r="Y324" s="22">
        <v>0.21881100000000001</v>
      </c>
      <c r="Z324" s="22">
        <v>131.101</v>
      </c>
      <c r="AA324" s="22">
        <v>-1.5777599999999999E-2</v>
      </c>
      <c r="AB324" s="22">
        <v>314</v>
      </c>
      <c r="AC324" s="22">
        <v>0.21826200000000001</v>
      </c>
      <c r="AD324">
        <f t="shared" si="52"/>
        <v>15.7776</v>
      </c>
      <c r="AE324">
        <f t="shared" si="53"/>
        <v>3.4523124336</v>
      </c>
      <c r="AF324" s="9"/>
      <c r="AG324" s="22">
        <v>1.4811700000000001</v>
      </c>
      <c r="AH324" s="22">
        <v>180.57400000000001</v>
      </c>
      <c r="AI324" s="22">
        <v>-1.24054E-2</v>
      </c>
      <c r="AJ324" s="22">
        <v>314</v>
      </c>
      <c r="AK324" s="22">
        <v>1.48041</v>
      </c>
      <c r="AL324">
        <f t="shared" si="54"/>
        <v>12.4054</v>
      </c>
      <c r="AM324">
        <f t="shared" si="55"/>
        <v>18.374506318000002</v>
      </c>
      <c r="AP324" s="9"/>
      <c r="AQ324" s="22">
        <v>0.21881100000000001</v>
      </c>
      <c r="AR324" s="22">
        <v>230.02099999999999</v>
      </c>
      <c r="AS324" s="22">
        <v>-1.56799E-2</v>
      </c>
      <c r="AT324" s="22">
        <v>314</v>
      </c>
      <c r="AU324" s="22">
        <v>0.21817</v>
      </c>
      <c r="AV324">
        <f t="shared" si="56"/>
        <v>15.6799</v>
      </c>
      <c r="AW324">
        <f t="shared" si="57"/>
        <v>3.4309345989</v>
      </c>
      <c r="AX324" s="9"/>
      <c r="AY324" s="22">
        <v>1.4811700000000001</v>
      </c>
      <c r="AZ324" s="22">
        <v>264.36099999999999</v>
      </c>
      <c r="BA324" s="22">
        <v>-1.22711E-2</v>
      </c>
      <c r="BB324" s="22">
        <v>314</v>
      </c>
      <c r="BC324" s="22">
        <v>1.48071</v>
      </c>
      <c r="BD324">
        <f t="shared" si="58"/>
        <v>12.271100000000001</v>
      </c>
      <c r="BE324">
        <f t="shared" si="59"/>
        <v>18.175585187000003</v>
      </c>
    </row>
    <row r="325" spans="6:57">
      <c r="F325" s="9"/>
      <c r="G325" s="22">
        <v>0.21377599999999999</v>
      </c>
      <c r="H325" s="22">
        <v>52.227499999999999</v>
      </c>
      <c r="I325" s="22">
        <v>-1.5832499999999999E-2</v>
      </c>
      <c r="J325" s="22">
        <v>315</v>
      </c>
      <c r="K325" s="22">
        <v>0.213287</v>
      </c>
      <c r="L325">
        <f t="shared" si="48"/>
        <v>15.8325</v>
      </c>
      <c r="M325">
        <f t="shared" si="49"/>
        <v>3.38460852</v>
      </c>
      <c r="N325" s="9"/>
      <c r="O325" s="22">
        <v>1.48621</v>
      </c>
      <c r="P325" s="22">
        <v>101.654</v>
      </c>
      <c r="Q325" s="22">
        <v>-1.2478599999999999E-2</v>
      </c>
      <c r="R325" s="22">
        <v>315</v>
      </c>
      <c r="S325" s="22">
        <v>1.4856</v>
      </c>
      <c r="T325">
        <f t="shared" si="50"/>
        <v>12.4786</v>
      </c>
      <c r="U325">
        <f t="shared" si="51"/>
        <v>18.545820106000001</v>
      </c>
      <c r="X325" s="9"/>
      <c r="Y325" s="22">
        <v>0.21377599999999999</v>
      </c>
      <c r="Z325" s="22">
        <v>131.11099999999999</v>
      </c>
      <c r="AA325" s="22">
        <v>-1.5777599999999999E-2</v>
      </c>
      <c r="AB325" s="22">
        <v>315</v>
      </c>
      <c r="AC325" s="22">
        <v>0.213257</v>
      </c>
      <c r="AD325">
        <f t="shared" si="52"/>
        <v>15.7776</v>
      </c>
      <c r="AE325">
        <f t="shared" si="53"/>
        <v>3.3728722175999999</v>
      </c>
      <c r="AF325" s="9"/>
      <c r="AG325" s="22">
        <v>1.48621</v>
      </c>
      <c r="AH325" s="22">
        <v>180.584</v>
      </c>
      <c r="AI325" s="22">
        <v>-1.23047E-2</v>
      </c>
      <c r="AJ325" s="22">
        <v>315</v>
      </c>
      <c r="AK325" s="22">
        <v>1.48529</v>
      </c>
      <c r="AL325">
        <f t="shared" si="54"/>
        <v>12.3047</v>
      </c>
      <c r="AM325">
        <f t="shared" si="55"/>
        <v>18.287368187000002</v>
      </c>
      <c r="AP325" s="9"/>
      <c r="AQ325" s="22">
        <v>0.21377599999999999</v>
      </c>
      <c r="AR325" s="22">
        <v>230.03100000000001</v>
      </c>
      <c r="AS325" s="22">
        <v>-1.56799E-2</v>
      </c>
      <c r="AT325" s="22">
        <v>315</v>
      </c>
      <c r="AU325" s="22">
        <v>0.21310399999999999</v>
      </c>
      <c r="AV325">
        <f t="shared" si="56"/>
        <v>15.6799</v>
      </c>
      <c r="AW325">
        <f t="shared" si="57"/>
        <v>3.3519863023999998</v>
      </c>
      <c r="AX325" s="9"/>
      <c r="AY325" s="22">
        <v>1.48621</v>
      </c>
      <c r="AZ325" s="22">
        <v>264.37099999999998</v>
      </c>
      <c r="BA325" s="22">
        <v>-1.2164299999999999E-2</v>
      </c>
      <c r="BB325" s="22">
        <v>315</v>
      </c>
      <c r="BC325" s="22">
        <v>1.4856</v>
      </c>
      <c r="BD325">
        <f t="shared" si="58"/>
        <v>12.164299999999999</v>
      </c>
      <c r="BE325">
        <f t="shared" si="59"/>
        <v>18.078704302999999</v>
      </c>
    </row>
    <row r="326" spans="6:57">
      <c r="F326" s="9"/>
      <c r="G326" s="22">
        <v>0.20874000000000001</v>
      </c>
      <c r="H326" s="22">
        <v>52.2376</v>
      </c>
      <c r="I326" s="22">
        <v>-1.5832499999999999E-2</v>
      </c>
      <c r="J326" s="22">
        <v>316</v>
      </c>
      <c r="K326" s="22">
        <v>0.20819099999999999</v>
      </c>
      <c r="L326">
        <f t="shared" si="48"/>
        <v>15.8325</v>
      </c>
      <c r="M326">
        <f t="shared" si="49"/>
        <v>3.3048760499999998</v>
      </c>
      <c r="N326" s="9"/>
      <c r="O326" s="22">
        <v>1.4912399999999999</v>
      </c>
      <c r="P326" s="22">
        <v>101.664</v>
      </c>
      <c r="Q326" s="22">
        <v>-1.2368799999999999E-2</v>
      </c>
      <c r="R326" s="22">
        <v>316</v>
      </c>
      <c r="S326" s="22">
        <v>1.49078</v>
      </c>
      <c r="T326">
        <f t="shared" si="50"/>
        <v>12.368799999999998</v>
      </c>
      <c r="U326">
        <f t="shared" si="51"/>
        <v>18.444849311999995</v>
      </c>
      <c r="X326" s="9"/>
      <c r="Y326" s="22">
        <v>0.20874000000000001</v>
      </c>
      <c r="Z326" s="22">
        <v>131.12100000000001</v>
      </c>
      <c r="AA326" s="22">
        <v>-1.5780599999999999E-2</v>
      </c>
      <c r="AB326" s="22">
        <v>316</v>
      </c>
      <c r="AC326" s="22">
        <v>0.20819099999999999</v>
      </c>
      <c r="AD326">
        <f t="shared" si="52"/>
        <v>15.780599999999998</v>
      </c>
      <c r="AE326">
        <f t="shared" si="53"/>
        <v>3.2940424439999996</v>
      </c>
      <c r="AF326" s="9"/>
      <c r="AG326" s="22">
        <v>1.4912399999999999</v>
      </c>
      <c r="AH326" s="22">
        <v>180.59399999999999</v>
      </c>
      <c r="AI326" s="22">
        <v>-1.2200900000000001E-2</v>
      </c>
      <c r="AJ326" s="22">
        <v>316</v>
      </c>
      <c r="AK326" s="22">
        <v>1.48987</v>
      </c>
      <c r="AL326">
        <f t="shared" si="54"/>
        <v>12.200900000000001</v>
      </c>
      <c r="AM326">
        <f t="shared" si="55"/>
        <v>18.194470116000002</v>
      </c>
      <c r="AP326" s="9"/>
      <c r="AQ326" s="22">
        <v>0.20874000000000001</v>
      </c>
      <c r="AR326" s="22">
        <v>230.041</v>
      </c>
      <c r="AS326" s="22">
        <v>-1.5682999999999999E-2</v>
      </c>
      <c r="AT326" s="22">
        <v>316</v>
      </c>
      <c r="AU326" s="22">
        <v>0.20819099999999999</v>
      </c>
      <c r="AV326">
        <f t="shared" si="56"/>
        <v>15.683</v>
      </c>
      <c r="AW326">
        <f t="shared" si="57"/>
        <v>3.2736694200000001</v>
      </c>
      <c r="AX326" s="9"/>
      <c r="AY326" s="22">
        <v>1.4912399999999999</v>
      </c>
      <c r="AZ326" s="22">
        <v>264.38099999999997</v>
      </c>
      <c r="BA326" s="22">
        <v>-1.20483E-2</v>
      </c>
      <c r="BB326" s="22">
        <v>316</v>
      </c>
      <c r="BC326" s="22">
        <v>1.49048</v>
      </c>
      <c r="BD326">
        <f t="shared" si="58"/>
        <v>12.048299999999999</v>
      </c>
      <c r="BE326">
        <f t="shared" si="59"/>
        <v>17.966906891999997</v>
      </c>
    </row>
    <row r="327" spans="6:57">
      <c r="F327" s="9"/>
      <c r="G327" s="22">
        <v>0.203705</v>
      </c>
      <c r="H327" s="22">
        <v>52.247599999999998</v>
      </c>
      <c r="I327" s="22">
        <v>-1.58295E-2</v>
      </c>
      <c r="J327" s="22">
        <v>317</v>
      </c>
      <c r="K327" s="22">
        <v>0.20300299999999999</v>
      </c>
      <c r="L327">
        <f t="shared" si="48"/>
        <v>15.829499999999999</v>
      </c>
      <c r="M327">
        <f t="shared" si="49"/>
        <v>3.2245482974999997</v>
      </c>
      <c r="N327" s="9"/>
      <c r="O327" s="22">
        <v>1.4962800000000001</v>
      </c>
      <c r="P327" s="22">
        <v>101.67400000000001</v>
      </c>
      <c r="Q327" s="22">
        <v>-1.22589E-2</v>
      </c>
      <c r="R327" s="22">
        <v>317</v>
      </c>
      <c r="S327" s="22">
        <v>1.4950600000000001</v>
      </c>
      <c r="T327">
        <f t="shared" si="50"/>
        <v>12.258899999999999</v>
      </c>
      <c r="U327">
        <f t="shared" si="51"/>
        <v>18.342746891999997</v>
      </c>
      <c r="X327" s="9"/>
      <c r="Y327" s="22">
        <v>0.203705</v>
      </c>
      <c r="Z327" s="22">
        <v>131.131</v>
      </c>
      <c r="AA327" s="22">
        <v>-1.5777599999999999E-2</v>
      </c>
      <c r="AB327" s="22">
        <v>317</v>
      </c>
      <c r="AC327" s="22">
        <v>0.203156</v>
      </c>
      <c r="AD327">
        <f t="shared" si="52"/>
        <v>15.7776</v>
      </c>
      <c r="AE327">
        <f t="shared" si="53"/>
        <v>3.2139760079999999</v>
      </c>
      <c r="AF327" s="9"/>
      <c r="AG327" s="22">
        <v>1.4962800000000001</v>
      </c>
      <c r="AH327" s="22">
        <v>180.60499999999999</v>
      </c>
      <c r="AI327" s="22">
        <v>-1.2097200000000001E-2</v>
      </c>
      <c r="AJ327" s="22">
        <v>317</v>
      </c>
      <c r="AK327" s="22">
        <v>1.49597</v>
      </c>
      <c r="AL327">
        <f t="shared" si="54"/>
        <v>12.097200000000001</v>
      </c>
      <c r="AM327">
        <f t="shared" si="55"/>
        <v>18.100798416000003</v>
      </c>
      <c r="AP327" s="9"/>
      <c r="AQ327" s="22">
        <v>0.203705</v>
      </c>
      <c r="AR327" s="22">
        <v>230.05099999999999</v>
      </c>
      <c r="AS327" s="22">
        <v>-1.5682999999999999E-2</v>
      </c>
      <c r="AT327" s="22">
        <v>317</v>
      </c>
      <c r="AU327" s="22">
        <v>0.203094</v>
      </c>
      <c r="AV327">
        <f t="shared" si="56"/>
        <v>15.683</v>
      </c>
      <c r="AW327">
        <f t="shared" si="57"/>
        <v>3.1947055149999999</v>
      </c>
      <c r="AX327" s="9"/>
      <c r="AY327" s="22">
        <v>1.4962800000000001</v>
      </c>
      <c r="AZ327" s="22">
        <v>264.39100000000002</v>
      </c>
      <c r="BA327" s="22">
        <v>-1.19232E-2</v>
      </c>
      <c r="BB327" s="22">
        <v>317</v>
      </c>
      <c r="BC327" s="22">
        <v>1.49536</v>
      </c>
      <c r="BD327">
        <f t="shared" si="58"/>
        <v>11.9232</v>
      </c>
      <c r="BE327">
        <f t="shared" si="59"/>
        <v>17.840445696</v>
      </c>
    </row>
    <row r="328" spans="6:57">
      <c r="F328" s="9"/>
      <c r="G328" s="22">
        <v>0.19866900000000001</v>
      </c>
      <c r="H328" s="22">
        <v>52.2577</v>
      </c>
      <c r="I328" s="22">
        <v>-1.5835599999999998E-2</v>
      </c>
      <c r="J328" s="22">
        <v>318</v>
      </c>
      <c r="K328" s="22">
        <v>0.19815099999999999</v>
      </c>
      <c r="L328">
        <f t="shared" si="48"/>
        <v>15.835599999999998</v>
      </c>
      <c r="M328">
        <f t="shared" si="49"/>
        <v>3.1460428163999996</v>
      </c>
      <c r="N328" s="9"/>
      <c r="O328" s="22">
        <v>1.5013099999999999</v>
      </c>
      <c r="P328" s="22">
        <v>101.684</v>
      </c>
      <c r="Q328" s="22">
        <v>-1.2149E-2</v>
      </c>
      <c r="R328" s="22">
        <v>318</v>
      </c>
      <c r="S328" s="22">
        <v>1.5005500000000001</v>
      </c>
      <c r="T328">
        <f t="shared" si="50"/>
        <v>12.149000000000001</v>
      </c>
      <c r="U328">
        <f t="shared" si="51"/>
        <v>18.239415189999999</v>
      </c>
      <c r="X328" s="9"/>
      <c r="Y328" s="22">
        <v>0.19866900000000001</v>
      </c>
      <c r="Z328" s="22">
        <v>131.14099999999999</v>
      </c>
      <c r="AA328" s="22">
        <v>-1.5780599999999999E-2</v>
      </c>
      <c r="AB328" s="22">
        <v>318</v>
      </c>
      <c r="AC328" s="22">
        <v>0.19811999999999999</v>
      </c>
      <c r="AD328">
        <f t="shared" si="52"/>
        <v>15.780599999999998</v>
      </c>
      <c r="AE328">
        <f t="shared" si="53"/>
        <v>3.1351160214</v>
      </c>
      <c r="AF328" s="9"/>
      <c r="AG328" s="22">
        <v>1.5013099999999999</v>
      </c>
      <c r="AH328" s="22">
        <v>180.61500000000001</v>
      </c>
      <c r="AI328" s="22">
        <v>-1.19995E-2</v>
      </c>
      <c r="AJ328" s="22">
        <v>318</v>
      </c>
      <c r="AK328" s="22">
        <v>1.5005500000000001</v>
      </c>
      <c r="AL328">
        <f t="shared" si="54"/>
        <v>11.999499999999999</v>
      </c>
      <c r="AM328">
        <f t="shared" si="55"/>
        <v>18.014969344999997</v>
      </c>
      <c r="AP328" s="9"/>
      <c r="AQ328" s="22">
        <v>0.19866900000000001</v>
      </c>
      <c r="AR328" s="22">
        <v>230.06100000000001</v>
      </c>
      <c r="AS328" s="22">
        <v>-1.5682999999999999E-2</v>
      </c>
      <c r="AT328" s="22">
        <v>318</v>
      </c>
      <c r="AU328" s="22">
        <v>0.19811999999999999</v>
      </c>
      <c r="AV328">
        <f t="shared" si="56"/>
        <v>15.683</v>
      </c>
      <c r="AW328">
        <f t="shared" si="57"/>
        <v>3.1157259270000002</v>
      </c>
      <c r="AX328" s="9"/>
      <c r="AY328" s="22">
        <v>1.5013099999999999</v>
      </c>
      <c r="AZ328" s="22">
        <v>264.40100000000001</v>
      </c>
      <c r="BA328" s="22">
        <v>-1.1804200000000001E-2</v>
      </c>
      <c r="BB328" s="22">
        <v>318</v>
      </c>
      <c r="BC328" s="22">
        <v>1.5005500000000001</v>
      </c>
      <c r="BD328">
        <f t="shared" si="58"/>
        <v>11.804200000000002</v>
      </c>
      <c r="BE328">
        <f t="shared" si="59"/>
        <v>17.721763502000002</v>
      </c>
    </row>
    <row r="329" spans="6:57">
      <c r="F329" s="9"/>
      <c r="G329" s="22">
        <v>0.193634</v>
      </c>
      <c r="H329" s="22">
        <v>52.267800000000001</v>
      </c>
      <c r="I329" s="22">
        <v>-1.5838600000000001E-2</v>
      </c>
      <c r="J329" s="22">
        <v>319</v>
      </c>
      <c r="K329" s="22">
        <v>0.19293199999999999</v>
      </c>
      <c r="L329">
        <f t="shared" si="48"/>
        <v>15.838600000000001</v>
      </c>
      <c r="M329">
        <f t="shared" si="49"/>
        <v>3.0668914724000005</v>
      </c>
      <c r="N329" s="9"/>
      <c r="O329" s="22">
        <v>1.5063500000000001</v>
      </c>
      <c r="P329" s="22">
        <v>101.694</v>
      </c>
      <c r="Q329" s="22">
        <v>-1.2036099999999999E-2</v>
      </c>
      <c r="R329" s="22">
        <v>319</v>
      </c>
      <c r="S329" s="22">
        <v>1.5057400000000001</v>
      </c>
      <c r="T329">
        <f t="shared" si="50"/>
        <v>12.036099999999999</v>
      </c>
      <c r="U329">
        <f t="shared" si="51"/>
        <v>18.130579234999999</v>
      </c>
      <c r="X329" s="9"/>
      <c r="Y329" s="22">
        <v>0.193634</v>
      </c>
      <c r="Z329" s="22">
        <v>131.15100000000001</v>
      </c>
      <c r="AA329" s="22">
        <v>-1.5786700000000001E-2</v>
      </c>
      <c r="AB329" s="22">
        <v>319</v>
      </c>
      <c r="AC329" s="22">
        <v>0.19308500000000001</v>
      </c>
      <c r="AD329">
        <f t="shared" si="52"/>
        <v>15.786700000000002</v>
      </c>
      <c r="AE329">
        <f t="shared" si="53"/>
        <v>3.0568418678000002</v>
      </c>
      <c r="AF329" s="9"/>
      <c r="AG329" s="22">
        <v>1.5063500000000001</v>
      </c>
      <c r="AH329" s="22">
        <v>180.625</v>
      </c>
      <c r="AI329" s="22">
        <v>-1.1898799999999999E-2</v>
      </c>
      <c r="AJ329" s="22">
        <v>319</v>
      </c>
      <c r="AK329" s="22">
        <v>1.50543</v>
      </c>
      <c r="AL329">
        <f t="shared" si="54"/>
        <v>11.8988</v>
      </c>
      <c r="AM329">
        <f t="shared" si="55"/>
        <v>17.923757380000001</v>
      </c>
      <c r="AP329" s="9"/>
      <c r="AQ329" s="22">
        <v>0.193634</v>
      </c>
      <c r="AR329" s="22">
        <v>230.071</v>
      </c>
      <c r="AS329" s="22">
        <v>-1.5682999999999999E-2</v>
      </c>
      <c r="AT329" s="22">
        <v>319</v>
      </c>
      <c r="AU329" s="22">
        <v>0.193054</v>
      </c>
      <c r="AV329">
        <f t="shared" si="56"/>
        <v>15.683</v>
      </c>
      <c r="AW329">
        <f t="shared" si="57"/>
        <v>3.036762022</v>
      </c>
      <c r="AX329" s="9"/>
      <c r="AY329" s="22">
        <v>1.5063500000000001</v>
      </c>
      <c r="AZ329" s="22">
        <v>264.411</v>
      </c>
      <c r="BA329" s="22">
        <v>-1.1688199999999999E-2</v>
      </c>
      <c r="BB329" s="22">
        <v>319</v>
      </c>
      <c r="BC329" s="22">
        <v>1.5057400000000001</v>
      </c>
      <c r="BD329">
        <f t="shared" si="58"/>
        <v>11.6882</v>
      </c>
      <c r="BE329">
        <f t="shared" si="59"/>
        <v>17.606520070000002</v>
      </c>
    </row>
    <row r="330" spans="6:57">
      <c r="F330" s="9"/>
      <c r="G330" s="22">
        <v>0.18859899999999999</v>
      </c>
      <c r="H330" s="22">
        <v>52.277900000000002</v>
      </c>
      <c r="I330" s="22">
        <v>-1.58447E-2</v>
      </c>
      <c r="J330" s="22">
        <v>320</v>
      </c>
      <c r="K330" s="22">
        <v>0.18798799999999999</v>
      </c>
      <c r="L330">
        <f t="shared" si="48"/>
        <v>15.8447</v>
      </c>
      <c r="M330">
        <f t="shared" si="49"/>
        <v>2.9882945752999999</v>
      </c>
      <c r="N330" s="9"/>
      <c r="O330" s="22">
        <v>1.5113799999999999</v>
      </c>
      <c r="P330" s="22">
        <v>101.70399999999999</v>
      </c>
      <c r="Q330" s="22">
        <v>-1.19171E-2</v>
      </c>
      <c r="R330" s="22">
        <v>320</v>
      </c>
      <c r="S330" s="22">
        <v>1.5106200000000001</v>
      </c>
      <c r="T330">
        <f t="shared" si="50"/>
        <v>11.9171</v>
      </c>
      <c r="U330">
        <f t="shared" si="51"/>
        <v>18.011266597999999</v>
      </c>
      <c r="X330" s="9"/>
      <c r="Y330" s="22">
        <v>0.18859899999999999</v>
      </c>
      <c r="Z330" s="22">
        <v>131.161</v>
      </c>
      <c r="AA330" s="22">
        <v>-1.57898E-2</v>
      </c>
      <c r="AB330" s="22">
        <v>320</v>
      </c>
      <c r="AC330" s="22">
        <v>0.18792700000000001</v>
      </c>
      <c r="AD330">
        <f t="shared" si="52"/>
        <v>15.7898</v>
      </c>
      <c r="AE330">
        <f t="shared" si="53"/>
        <v>2.9779404902</v>
      </c>
      <c r="AF330" s="9"/>
      <c r="AG330" s="22">
        <v>1.5113799999999999</v>
      </c>
      <c r="AH330" s="22">
        <v>180.63499999999999</v>
      </c>
      <c r="AI330" s="22">
        <v>-1.17859E-2</v>
      </c>
      <c r="AJ330" s="22">
        <v>320</v>
      </c>
      <c r="AK330" s="22">
        <v>1.5106200000000001</v>
      </c>
      <c r="AL330">
        <f t="shared" si="54"/>
        <v>11.7859</v>
      </c>
      <c r="AM330">
        <f t="shared" si="55"/>
        <v>17.812973541999998</v>
      </c>
      <c r="AP330" s="9"/>
      <c r="AQ330" s="22">
        <v>0.18859899999999999</v>
      </c>
      <c r="AR330" s="22">
        <v>230.08099999999999</v>
      </c>
      <c r="AS330" s="22">
        <v>-1.56799E-2</v>
      </c>
      <c r="AT330" s="22">
        <v>320</v>
      </c>
      <c r="AU330" s="22">
        <v>0.18801899999999999</v>
      </c>
      <c r="AV330">
        <f t="shared" si="56"/>
        <v>15.6799</v>
      </c>
      <c r="AW330">
        <f t="shared" si="57"/>
        <v>2.9572134600999997</v>
      </c>
      <c r="AX330" s="9"/>
      <c r="AY330" s="22">
        <v>1.5113799999999999</v>
      </c>
      <c r="AZ330" s="22">
        <v>264.42099999999999</v>
      </c>
      <c r="BA330" s="22">
        <v>-1.15662E-2</v>
      </c>
      <c r="BB330" s="22">
        <v>320</v>
      </c>
      <c r="BC330" s="22">
        <v>1.5106200000000001</v>
      </c>
      <c r="BD330">
        <f t="shared" si="58"/>
        <v>11.5662</v>
      </c>
      <c r="BE330">
        <f t="shared" si="59"/>
        <v>17.480923355999998</v>
      </c>
    </row>
    <row r="331" spans="6:57">
      <c r="F331" s="9"/>
      <c r="G331" s="22">
        <v>0.183563</v>
      </c>
      <c r="H331" s="22">
        <v>52.2879</v>
      </c>
      <c r="I331" s="22">
        <v>-1.5853900000000001E-2</v>
      </c>
      <c r="J331" s="22">
        <v>321</v>
      </c>
      <c r="K331" s="22">
        <v>0.18298300000000001</v>
      </c>
      <c r="L331">
        <f t="shared" si="48"/>
        <v>15.853900000000001</v>
      </c>
      <c r="M331">
        <f t="shared" si="49"/>
        <v>2.9101894457000004</v>
      </c>
      <c r="N331" s="9"/>
      <c r="O331" s="22">
        <v>1.5164200000000001</v>
      </c>
      <c r="P331" s="22">
        <v>101.714</v>
      </c>
      <c r="Q331" s="22">
        <v>-1.1792E-2</v>
      </c>
      <c r="R331" s="22">
        <v>321</v>
      </c>
      <c r="S331" s="22">
        <v>1.5158100000000001</v>
      </c>
      <c r="T331">
        <f t="shared" si="50"/>
        <v>11.792</v>
      </c>
      <c r="U331">
        <f t="shared" si="51"/>
        <v>17.881624640000002</v>
      </c>
      <c r="X331" s="9"/>
      <c r="Y331" s="22">
        <v>0.183563</v>
      </c>
      <c r="Z331" s="22">
        <v>131.17099999999999</v>
      </c>
      <c r="AA331" s="22">
        <v>-1.5786700000000001E-2</v>
      </c>
      <c r="AB331" s="22">
        <v>321</v>
      </c>
      <c r="AC331" s="22">
        <v>0.182953</v>
      </c>
      <c r="AD331">
        <f t="shared" si="52"/>
        <v>15.786700000000002</v>
      </c>
      <c r="AE331">
        <f t="shared" si="53"/>
        <v>2.8978540121000003</v>
      </c>
      <c r="AF331" s="9"/>
      <c r="AG331" s="22">
        <v>1.5164200000000001</v>
      </c>
      <c r="AH331" s="22">
        <v>180.64500000000001</v>
      </c>
      <c r="AI331" s="22">
        <v>-1.1672999999999999E-2</v>
      </c>
      <c r="AJ331" s="22">
        <v>321</v>
      </c>
      <c r="AK331" s="22">
        <v>1.5161100000000001</v>
      </c>
      <c r="AL331">
        <f t="shared" si="54"/>
        <v>11.673</v>
      </c>
      <c r="AM331">
        <f t="shared" si="55"/>
        <v>17.701170660000002</v>
      </c>
      <c r="AP331" s="9"/>
      <c r="AQ331" s="22">
        <v>0.183563</v>
      </c>
      <c r="AR331" s="22">
        <v>230.09100000000001</v>
      </c>
      <c r="AS331" s="22">
        <v>-1.56799E-2</v>
      </c>
      <c r="AT331" s="22">
        <v>321</v>
      </c>
      <c r="AU331" s="22">
        <v>0.18298300000000001</v>
      </c>
      <c r="AV331">
        <f t="shared" si="56"/>
        <v>15.6799</v>
      </c>
      <c r="AW331">
        <f t="shared" si="57"/>
        <v>2.8782494836999999</v>
      </c>
      <c r="AX331" s="9"/>
      <c r="AY331" s="22">
        <v>1.5164200000000001</v>
      </c>
      <c r="AZ331" s="22">
        <v>264.43099999999998</v>
      </c>
      <c r="BA331" s="22">
        <v>-1.14441E-2</v>
      </c>
      <c r="BB331" s="22">
        <v>321</v>
      </c>
      <c r="BC331" s="22">
        <v>1.5158100000000001</v>
      </c>
      <c r="BD331">
        <f t="shared" si="58"/>
        <v>11.444100000000001</v>
      </c>
      <c r="BE331">
        <f t="shared" si="59"/>
        <v>17.354062122000002</v>
      </c>
    </row>
    <row r="332" spans="6:57">
      <c r="F332" s="9"/>
      <c r="G332" s="22">
        <v>0.17852799999999999</v>
      </c>
      <c r="H332" s="22">
        <v>52.298000000000002</v>
      </c>
      <c r="I332" s="22">
        <v>-1.5866100000000001E-2</v>
      </c>
      <c r="J332" s="22">
        <v>322</v>
      </c>
      <c r="K332" s="22">
        <v>0.178009</v>
      </c>
      <c r="L332">
        <f t="shared" ref="L332:L388" si="60">-I332/$F$2*1000</f>
        <v>15.866100000000001</v>
      </c>
      <c r="M332">
        <f t="shared" ref="M332:M388" si="61">L332*G332</f>
        <v>2.8325431008000002</v>
      </c>
      <c r="N332" s="9"/>
      <c r="O332" s="22">
        <v>1.52145</v>
      </c>
      <c r="P332" s="22">
        <v>101.724</v>
      </c>
      <c r="Q332" s="22">
        <v>-1.1660800000000001E-2</v>
      </c>
      <c r="R332" s="22">
        <v>322</v>
      </c>
      <c r="S332" s="22">
        <v>1.5206900000000001</v>
      </c>
      <c r="T332">
        <f t="shared" ref="T332:T388" si="62">-Q332/$F$2*1000</f>
        <v>11.6608</v>
      </c>
      <c r="U332">
        <f t="shared" ref="U332:U388" si="63">T332*O332</f>
        <v>17.741324160000001</v>
      </c>
      <c r="X332" s="9"/>
      <c r="Y332" s="22">
        <v>0.17852799999999999</v>
      </c>
      <c r="Z332" s="22">
        <v>131.18100000000001</v>
      </c>
      <c r="AA332" s="22">
        <v>-1.5786700000000001E-2</v>
      </c>
      <c r="AB332" s="22">
        <v>322</v>
      </c>
      <c r="AC332" s="22">
        <v>0.178009</v>
      </c>
      <c r="AD332">
        <f t="shared" ref="AD332:AD388" si="64">-AA332/$F$2*1000</f>
        <v>15.786700000000002</v>
      </c>
      <c r="AE332">
        <f t="shared" ref="AE332:AE388" si="65">AD332*Y332</f>
        <v>2.8183679776000004</v>
      </c>
      <c r="AF332" s="9"/>
      <c r="AG332" s="22">
        <v>1.52145</v>
      </c>
      <c r="AH332" s="22">
        <v>180.655</v>
      </c>
      <c r="AI332" s="22">
        <v>-1.15601E-2</v>
      </c>
      <c r="AJ332" s="22">
        <v>322</v>
      </c>
      <c r="AK332" s="22">
        <v>1.5206900000000001</v>
      </c>
      <c r="AL332">
        <f t="shared" ref="AL332:AL388" si="66">-AI332/$F$2*1000</f>
        <v>11.5601</v>
      </c>
      <c r="AM332">
        <f t="shared" ref="AM332:AM388" si="67">AL332*AG332</f>
        <v>17.588114144999999</v>
      </c>
      <c r="AP332" s="9"/>
      <c r="AQ332" s="22">
        <v>0.17852799999999999</v>
      </c>
      <c r="AR332" s="22">
        <v>230.101</v>
      </c>
      <c r="AS332" s="22">
        <v>-1.5682999999999999E-2</v>
      </c>
      <c r="AT332" s="22">
        <v>322</v>
      </c>
      <c r="AU332" s="22">
        <v>0.17785599999999999</v>
      </c>
      <c r="AV332">
        <f t="shared" ref="AV332:AV388" si="68">-AS332/$F$2*1000</f>
        <v>15.683</v>
      </c>
      <c r="AW332">
        <f t="shared" ref="AW332:AW388" si="69">AV332*AQ332</f>
        <v>2.799854624</v>
      </c>
      <c r="AX332" s="9"/>
      <c r="AY332" s="22">
        <v>1.52145</v>
      </c>
      <c r="AZ332" s="22">
        <v>264.44099999999997</v>
      </c>
      <c r="BA332" s="22">
        <v>-1.13159E-2</v>
      </c>
      <c r="BB332" s="22">
        <v>322</v>
      </c>
      <c r="BC332" s="22">
        <v>1.5209999999999999</v>
      </c>
      <c r="BD332">
        <f t="shared" ref="BD332:BD388" si="70">-BA332/$F$2*1000</f>
        <v>11.315900000000001</v>
      </c>
      <c r="BE332">
        <f t="shared" ref="BE332:BE388" si="71">BD332*AY332</f>
        <v>17.216576055000001</v>
      </c>
    </row>
    <row r="333" spans="6:57">
      <c r="F333" s="9"/>
      <c r="G333" s="22">
        <v>0.17349200000000001</v>
      </c>
      <c r="H333" s="22">
        <v>52.308100000000003</v>
      </c>
      <c r="I333" s="22">
        <v>-1.58722E-2</v>
      </c>
      <c r="J333" s="22">
        <v>323</v>
      </c>
      <c r="K333" s="22">
        <v>0.17288200000000001</v>
      </c>
      <c r="L333">
        <f t="shared" si="60"/>
        <v>15.872199999999999</v>
      </c>
      <c r="M333">
        <f t="shared" si="61"/>
        <v>2.7536997223999999</v>
      </c>
      <c r="N333" s="9"/>
      <c r="O333" s="22">
        <v>1.5264899999999999</v>
      </c>
      <c r="P333" s="22">
        <v>101.73399999999999</v>
      </c>
      <c r="Q333" s="22">
        <v>-1.15265E-2</v>
      </c>
      <c r="R333" s="22">
        <v>323</v>
      </c>
      <c r="S333" s="22">
        <v>1.5255700000000001</v>
      </c>
      <c r="T333">
        <f t="shared" si="62"/>
        <v>11.5265</v>
      </c>
      <c r="U333">
        <f t="shared" si="63"/>
        <v>17.595086984999998</v>
      </c>
      <c r="X333" s="9"/>
      <c r="Y333" s="22">
        <v>0.17349200000000001</v>
      </c>
      <c r="Z333" s="22">
        <v>131.19200000000001</v>
      </c>
      <c r="AA333" s="22">
        <v>-1.57898E-2</v>
      </c>
      <c r="AB333" s="22">
        <v>323</v>
      </c>
      <c r="AC333" s="22">
        <v>0.17285200000000001</v>
      </c>
      <c r="AD333">
        <f t="shared" si="64"/>
        <v>15.7898</v>
      </c>
      <c r="AE333">
        <f t="shared" si="65"/>
        <v>2.7394039816000002</v>
      </c>
      <c r="AF333" s="9"/>
      <c r="AG333" s="22">
        <v>1.5264899999999999</v>
      </c>
      <c r="AH333" s="22">
        <v>180.66499999999999</v>
      </c>
      <c r="AI333" s="22">
        <v>-1.14349E-2</v>
      </c>
      <c r="AJ333" s="22">
        <v>323</v>
      </c>
      <c r="AK333" s="22">
        <v>1.5258799999999999</v>
      </c>
      <c r="AL333">
        <f t="shared" si="66"/>
        <v>11.434899999999999</v>
      </c>
      <c r="AM333">
        <f t="shared" si="67"/>
        <v>17.455260500999998</v>
      </c>
      <c r="AP333" s="9"/>
      <c r="AQ333" s="22">
        <v>0.17349200000000001</v>
      </c>
      <c r="AR333" s="22">
        <v>230.11099999999999</v>
      </c>
      <c r="AS333" s="22">
        <v>-1.5682999999999999E-2</v>
      </c>
      <c r="AT333" s="22">
        <v>323</v>
      </c>
      <c r="AU333" s="22">
        <v>0.17291300000000001</v>
      </c>
      <c r="AV333">
        <f t="shared" si="68"/>
        <v>15.683</v>
      </c>
      <c r="AW333">
        <f t="shared" si="69"/>
        <v>2.7208750360000002</v>
      </c>
      <c r="AX333" s="9"/>
      <c r="AY333" s="22">
        <v>1.5264899999999999</v>
      </c>
      <c r="AZ333" s="22">
        <v>264.452</v>
      </c>
      <c r="BA333" s="22">
        <v>-1.11877E-2</v>
      </c>
      <c r="BB333" s="22">
        <v>323</v>
      </c>
      <c r="BC333" s="22">
        <v>1.5258799999999999</v>
      </c>
      <c r="BD333">
        <f t="shared" si="70"/>
        <v>11.1877</v>
      </c>
      <c r="BE333">
        <f t="shared" si="71"/>
        <v>17.077912172999998</v>
      </c>
    </row>
    <row r="334" spans="6:57">
      <c r="F334" s="9"/>
      <c r="G334" s="22">
        <v>0.168457</v>
      </c>
      <c r="H334" s="22">
        <v>52.318100000000001</v>
      </c>
      <c r="I334" s="22">
        <v>-1.5875199999999999E-2</v>
      </c>
      <c r="J334" s="22">
        <v>324</v>
      </c>
      <c r="K334" s="22">
        <v>0.167877</v>
      </c>
      <c r="L334">
        <f t="shared" si="60"/>
        <v>15.8752</v>
      </c>
      <c r="M334">
        <f t="shared" si="61"/>
        <v>2.6742885664</v>
      </c>
      <c r="N334" s="9"/>
      <c r="O334" s="22">
        <v>1.53152</v>
      </c>
      <c r="P334" s="22">
        <v>101.745</v>
      </c>
      <c r="Q334" s="22">
        <v>-1.13861E-2</v>
      </c>
      <c r="R334" s="22">
        <v>324</v>
      </c>
      <c r="S334" s="22">
        <v>1.5307599999999999</v>
      </c>
      <c r="T334">
        <f t="shared" si="62"/>
        <v>11.386099999999999</v>
      </c>
      <c r="U334">
        <f t="shared" si="63"/>
        <v>17.438039871999997</v>
      </c>
      <c r="X334" s="9"/>
      <c r="Y334" s="22">
        <v>0.168457</v>
      </c>
      <c r="Z334" s="22">
        <v>131.202</v>
      </c>
      <c r="AA334" s="22">
        <v>-1.5786700000000001E-2</v>
      </c>
      <c r="AB334" s="22">
        <v>324</v>
      </c>
      <c r="AC334" s="22">
        <v>0.16781599999999999</v>
      </c>
      <c r="AD334">
        <f t="shared" si="64"/>
        <v>15.786700000000002</v>
      </c>
      <c r="AE334">
        <f t="shared" si="65"/>
        <v>2.6593801219000004</v>
      </c>
      <c r="AF334" s="9"/>
      <c r="AG334" s="22">
        <v>1.53152</v>
      </c>
      <c r="AH334" s="22">
        <v>180.67500000000001</v>
      </c>
      <c r="AI334" s="22">
        <v>-1.12976E-2</v>
      </c>
      <c r="AJ334" s="22">
        <v>324</v>
      </c>
      <c r="AK334" s="22">
        <v>1.5307599999999999</v>
      </c>
      <c r="AL334">
        <f t="shared" si="66"/>
        <v>11.297599999999999</v>
      </c>
      <c r="AM334">
        <f t="shared" si="67"/>
        <v>17.302500351999999</v>
      </c>
      <c r="AP334" s="9"/>
      <c r="AQ334" s="22">
        <v>0.168457</v>
      </c>
      <c r="AR334" s="22">
        <v>230.12100000000001</v>
      </c>
      <c r="AS334" s="22">
        <v>-1.56921E-2</v>
      </c>
      <c r="AT334" s="22">
        <v>324</v>
      </c>
      <c r="AU334" s="22">
        <v>0.167908</v>
      </c>
      <c r="AV334">
        <f t="shared" si="68"/>
        <v>15.6921</v>
      </c>
      <c r="AW334">
        <f t="shared" si="69"/>
        <v>2.6434440897</v>
      </c>
      <c r="AX334" s="9"/>
      <c r="AY334" s="22">
        <v>1.53152</v>
      </c>
      <c r="AZ334" s="22">
        <v>264.46199999999999</v>
      </c>
      <c r="BA334" s="22">
        <v>-1.1065699999999999E-2</v>
      </c>
      <c r="BB334" s="22">
        <v>324</v>
      </c>
      <c r="BC334" s="22">
        <v>1.5307599999999999</v>
      </c>
      <c r="BD334">
        <f t="shared" si="70"/>
        <v>11.0657</v>
      </c>
      <c r="BE334">
        <f t="shared" si="71"/>
        <v>16.947340864000001</v>
      </c>
    </row>
    <row r="335" spans="6:57">
      <c r="F335" s="9"/>
      <c r="G335" s="22">
        <v>0.16342200000000001</v>
      </c>
      <c r="H335" s="22">
        <v>52.328200000000002</v>
      </c>
      <c r="I335" s="22">
        <v>-1.58722E-2</v>
      </c>
      <c r="J335" s="22">
        <v>325</v>
      </c>
      <c r="K335" s="22">
        <v>0.16278100000000001</v>
      </c>
      <c r="L335">
        <f t="shared" si="60"/>
        <v>15.872199999999999</v>
      </c>
      <c r="M335">
        <f t="shared" si="61"/>
        <v>2.5938666684</v>
      </c>
      <c r="N335" s="9"/>
      <c r="O335" s="22">
        <v>1.5365599999999999</v>
      </c>
      <c r="P335" s="22">
        <v>101.755</v>
      </c>
      <c r="Q335" s="22">
        <v>-1.1239600000000001E-2</v>
      </c>
      <c r="R335" s="22">
        <v>325</v>
      </c>
      <c r="S335" s="22">
        <v>1.5359499999999999</v>
      </c>
      <c r="T335">
        <f t="shared" si="62"/>
        <v>11.239600000000001</v>
      </c>
      <c r="U335">
        <f t="shared" si="63"/>
        <v>17.270319776000001</v>
      </c>
      <c r="X335" s="9"/>
      <c r="Y335" s="22">
        <v>0.16342200000000001</v>
      </c>
      <c r="Z335" s="22">
        <v>131.21199999999999</v>
      </c>
      <c r="AA335" s="22">
        <v>-1.5783700000000001E-2</v>
      </c>
      <c r="AB335" s="22">
        <v>325</v>
      </c>
      <c r="AC335" s="22">
        <v>0.16284199999999999</v>
      </c>
      <c r="AD335">
        <f t="shared" si="64"/>
        <v>15.783700000000001</v>
      </c>
      <c r="AE335">
        <f t="shared" si="65"/>
        <v>2.5794038214000006</v>
      </c>
      <c r="AF335" s="9"/>
      <c r="AG335" s="22">
        <v>1.5365599999999999</v>
      </c>
      <c r="AH335" s="22">
        <v>180.685</v>
      </c>
      <c r="AI335" s="22">
        <v>-1.1157200000000001E-2</v>
      </c>
      <c r="AJ335" s="22">
        <v>325</v>
      </c>
      <c r="AK335" s="22">
        <v>1.5359499999999999</v>
      </c>
      <c r="AL335">
        <f t="shared" si="66"/>
        <v>11.157200000000001</v>
      </c>
      <c r="AM335">
        <f t="shared" si="67"/>
        <v>17.143707232000001</v>
      </c>
      <c r="AP335" s="9"/>
      <c r="AQ335" s="22">
        <v>0.16342200000000001</v>
      </c>
      <c r="AR335" s="22">
        <v>230.13200000000001</v>
      </c>
      <c r="AS335" s="22">
        <v>-1.5695199999999999E-2</v>
      </c>
      <c r="AT335" s="22">
        <v>325</v>
      </c>
      <c r="AU335" s="22">
        <v>0.16284199999999999</v>
      </c>
      <c r="AV335">
        <f t="shared" si="68"/>
        <v>15.6952</v>
      </c>
      <c r="AW335">
        <f t="shared" si="69"/>
        <v>2.5649409744000002</v>
      </c>
      <c r="AX335" s="9"/>
      <c r="AY335" s="22">
        <v>1.5365599999999999</v>
      </c>
      <c r="AZ335" s="22">
        <v>264.47199999999998</v>
      </c>
      <c r="BA335" s="22">
        <v>-1.0925300000000001E-2</v>
      </c>
      <c r="BB335" s="22">
        <v>325</v>
      </c>
      <c r="BC335" s="22">
        <v>1.5356399999999999</v>
      </c>
      <c r="BD335">
        <f t="shared" si="70"/>
        <v>10.9253</v>
      </c>
      <c r="BE335">
        <f t="shared" si="71"/>
        <v>16.787378967999999</v>
      </c>
    </row>
    <row r="336" spans="6:57">
      <c r="F336" s="9"/>
      <c r="G336" s="22">
        <v>0.158386</v>
      </c>
      <c r="H336" s="22">
        <v>52.338299999999997</v>
      </c>
      <c r="I336" s="22">
        <v>-1.5869100000000001E-2</v>
      </c>
      <c r="J336" s="22">
        <v>326</v>
      </c>
      <c r="K336" s="22">
        <v>0.15795899999999999</v>
      </c>
      <c r="L336">
        <f t="shared" si="60"/>
        <v>15.869100000000001</v>
      </c>
      <c r="M336">
        <f t="shared" si="61"/>
        <v>2.5134432726</v>
      </c>
      <c r="N336" s="9"/>
      <c r="O336" s="22">
        <v>1.5416000000000001</v>
      </c>
      <c r="P336" s="22">
        <v>101.765</v>
      </c>
      <c r="Q336" s="22">
        <v>-1.1096200000000001E-2</v>
      </c>
      <c r="R336" s="22">
        <v>326</v>
      </c>
      <c r="S336" s="22">
        <v>1.54053</v>
      </c>
      <c r="T336">
        <f t="shared" si="62"/>
        <v>11.0962</v>
      </c>
      <c r="U336">
        <f t="shared" si="63"/>
        <v>17.105901920000001</v>
      </c>
      <c r="X336" s="9"/>
      <c r="Y336" s="22">
        <v>0.158386</v>
      </c>
      <c r="Z336" s="22">
        <v>131.22200000000001</v>
      </c>
      <c r="AA336" s="22">
        <v>-1.5783700000000001E-2</v>
      </c>
      <c r="AB336" s="22">
        <v>326</v>
      </c>
      <c r="AC336" s="22">
        <v>0.157806</v>
      </c>
      <c r="AD336">
        <f t="shared" si="64"/>
        <v>15.783700000000001</v>
      </c>
      <c r="AE336">
        <f t="shared" si="65"/>
        <v>2.4999171082</v>
      </c>
      <c r="AF336" s="9"/>
      <c r="AG336" s="22">
        <v>1.5416000000000001</v>
      </c>
      <c r="AH336" s="22">
        <v>180.69499999999999</v>
      </c>
      <c r="AI336" s="22">
        <v>-1.10107E-2</v>
      </c>
      <c r="AJ336" s="22">
        <v>326</v>
      </c>
      <c r="AK336" s="22">
        <v>1.5408299999999999</v>
      </c>
      <c r="AL336">
        <f t="shared" si="66"/>
        <v>11.0107</v>
      </c>
      <c r="AM336">
        <f t="shared" si="67"/>
        <v>16.974095120000001</v>
      </c>
      <c r="AP336" s="9"/>
      <c r="AQ336" s="22">
        <v>0.158386</v>
      </c>
      <c r="AR336" s="22">
        <v>230.142</v>
      </c>
      <c r="AS336" s="22">
        <v>-1.5698199999999999E-2</v>
      </c>
      <c r="AT336" s="22">
        <v>326</v>
      </c>
      <c r="AU336" s="22">
        <v>0.157806</v>
      </c>
      <c r="AV336">
        <f t="shared" si="68"/>
        <v>15.698199999999998</v>
      </c>
      <c r="AW336">
        <f t="shared" si="69"/>
        <v>2.4863751051999996</v>
      </c>
      <c r="AX336" s="9"/>
      <c r="AY336" s="22">
        <v>1.5416000000000001</v>
      </c>
      <c r="AZ336" s="22">
        <v>264.48200000000003</v>
      </c>
      <c r="BA336" s="22">
        <v>-1.07727E-2</v>
      </c>
      <c r="BB336" s="22">
        <v>326</v>
      </c>
      <c r="BC336" s="22">
        <v>1.54053</v>
      </c>
      <c r="BD336">
        <f t="shared" si="70"/>
        <v>10.7727</v>
      </c>
      <c r="BE336">
        <f t="shared" si="71"/>
        <v>16.607194320000001</v>
      </c>
    </row>
    <row r="337" spans="6:57">
      <c r="F337" s="9"/>
      <c r="G337" s="22">
        <v>0.15335099999999999</v>
      </c>
      <c r="H337" s="22">
        <v>52.348399999999998</v>
      </c>
      <c r="I337" s="22">
        <v>-1.5869100000000001E-2</v>
      </c>
      <c r="J337" s="22">
        <v>327</v>
      </c>
      <c r="K337" s="22">
        <v>0.15277099999999999</v>
      </c>
      <c r="L337">
        <f t="shared" si="60"/>
        <v>15.869100000000001</v>
      </c>
      <c r="M337">
        <f t="shared" si="61"/>
        <v>2.4335423541000001</v>
      </c>
      <c r="N337" s="9"/>
      <c r="O337" s="22">
        <v>1.5466299999999999</v>
      </c>
      <c r="P337" s="22">
        <v>101.77500000000001</v>
      </c>
      <c r="Q337" s="22">
        <v>-1.0937499999999999E-2</v>
      </c>
      <c r="R337" s="22">
        <v>327</v>
      </c>
      <c r="S337" s="22">
        <v>1.5460199999999999</v>
      </c>
      <c r="T337">
        <f t="shared" si="62"/>
        <v>10.9375</v>
      </c>
      <c r="U337">
        <f t="shared" si="63"/>
        <v>16.916265625000001</v>
      </c>
      <c r="X337" s="9"/>
      <c r="Y337" s="22">
        <v>0.15335099999999999</v>
      </c>
      <c r="Z337" s="22">
        <v>131.232</v>
      </c>
      <c r="AA337" s="22">
        <v>-1.5786700000000001E-2</v>
      </c>
      <c r="AB337" s="22">
        <v>327</v>
      </c>
      <c r="AC337" s="22">
        <v>0.152832</v>
      </c>
      <c r="AD337">
        <f t="shared" si="64"/>
        <v>15.786700000000002</v>
      </c>
      <c r="AE337">
        <f t="shared" si="65"/>
        <v>2.4209062317000001</v>
      </c>
      <c r="AF337" s="9"/>
      <c r="AG337" s="22">
        <v>1.5466299999999999</v>
      </c>
      <c r="AH337" s="22">
        <v>180.70500000000001</v>
      </c>
      <c r="AI337" s="22">
        <v>-1.08643E-2</v>
      </c>
      <c r="AJ337" s="22">
        <v>327</v>
      </c>
      <c r="AK337" s="22">
        <v>1.54633</v>
      </c>
      <c r="AL337">
        <f t="shared" si="66"/>
        <v>10.8643</v>
      </c>
      <c r="AM337">
        <f t="shared" si="67"/>
        <v>16.803052308999998</v>
      </c>
      <c r="AP337" s="9"/>
      <c r="AQ337" s="22">
        <v>0.15335099999999999</v>
      </c>
      <c r="AR337" s="22">
        <v>230.15199999999999</v>
      </c>
      <c r="AS337" s="22">
        <v>-1.5701300000000001E-2</v>
      </c>
      <c r="AT337" s="22">
        <v>327</v>
      </c>
      <c r="AU337" s="22">
        <v>0.15273999999999999</v>
      </c>
      <c r="AV337">
        <f t="shared" si="68"/>
        <v>15.701300000000002</v>
      </c>
      <c r="AW337">
        <f t="shared" si="69"/>
        <v>2.4078100563000002</v>
      </c>
      <c r="AX337" s="9"/>
      <c r="AY337" s="22">
        <v>1.5466299999999999</v>
      </c>
      <c r="AZ337" s="22">
        <v>264.49200000000002</v>
      </c>
      <c r="BA337" s="22">
        <v>-1.0617100000000001E-2</v>
      </c>
      <c r="BB337" s="22">
        <v>327</v>
      </c>
      <c r="BC337" s="22">
        <v>1.54633</v>
      </c>
      <c r="BD337">
        <f t="shared" si="70"/>
        <v>10.617100000000001</v>
      </c>
      <c r="BE337">
        <f t="shared" si="71"/>
        <v>16.420725373</v>
      </c>
    </row>
    <row r="338" spans="6:57">
      <c r="F338" s="9"/>
      <c r="G338" s="22">
        <v>0.148315</v>
      </c>
      <c r="H338" s="22">
        <v>52.358400000000003</v>
      </c>
      <c r="I338" s="22">
        <v>-1.58722E-2</v>
      </c>
      <c r="J338" s="22">
        <v>328</v>
      </c>
      <c r="K338" s="22">
        <v>0.14773600000000001</v>
      </c>
      <c r="L338">
        <f t="shared" si="60"/>
        <v>15.872199999999999</v>
      </c>
      <c r="M338">
        <f t="shared" si="61"/>
        <v>2.3540853429999999</v>
      </c>
      <c r="N338" s="9"/>
      <c r="O338" s="22">
        <v>1.5516700000000001</v>
      </c>
      <c r="P338" s="22">
        <v>101.785</v>
      </c>
      <c r="Q338" s="22">
        <v>-1.07758E-2</v>
      </c>
      <c r="R338" s="22">
        <v>328</v>
      </c>
      <c r="S338" s="22">
        <v>1.55121</v>
      </c>
      <c r="T338">
        <f t="shared" si="62"/>
        <v>10.7758</v>
      </c>
      <c r="U338">
        <f t="shared" si="63"/>
        <v>16.720485586000002</v>
      </c>
      <c r="X338" s="9"/>
      <c r="Y338" s="22">
        <v>0.148315</v>
      </c>
      <c r="Z338" s="22">
        <v>131.24199999999999</v>
      </c>
      <c r="AA338" s="22">
        <v>-1.57898E-2</v>
      </c>
      <c r="AB338" s="22">
        <v>328</v>
      </c>
      <c r="AC338" s="22">
        <v>0.14773600000000001</v>
      </c>
      <c r="AD338">
        <f t="shared" si="64"/>
        <v>15.7898</v>
      </c>
      <c r="AE338">
        <f t="shared" si="65"/>
        <v>2.3418641870000001</v>
      </c>
      <c r="AF338" s="9"/>
      <c r="AG338" s="22">
        <v>1.5516700000000001</v>
      </c>
      <c r="AH338" s="22">
        <v>180.715</v>
      </c>
      <c r="AI338" s="22">
        <v>-1.07086E-2</v>
      </c>
      <c r="AJ338" s="22">
        <v>328</v>
      </c>
      <c r="AK338" s="22">
        <v>1.55121</v>
      </c>
      <c r="AL338">
        <f t="shared" si="66"/>
        <v>10.708600000000001</v>
      </c>
      <c r="AM338">
        <f t="shared" si="67"/>
        <v>16.616213362000003</v>
      </c>
      <c r="AP338" s="9"/>
      <c r="AQ338" s="22">
        <v>0.148315</v>
      </c>
      <c r="AR338" s="22">
        <v>230.16200000000001</v>
      </c>
      <c r="AS338" s="22">
        <v>-1.5698199999999999E-2</v>
      </c>
      <c r="AT338" s="22">
        <v>328</v>
      </c>
      <c r="AU338" s="22">
        <v>0.14776600000000001</v>
      </c>
      <c r="AV338">
        <f t="shared" si="68"/>
        <v>15.698199999999998</v>
      </c>
      <c r="AW338">
        <f t="shared" si="69"/>
        <v>2.3282785329999998</v>
      </c>
      <c r="AX338" s="9"/>
      <c r="AY338" s="22">
        <v>1.5516700000000001</v>
      </c>
      <c r="AZ338" s="22">
        <v>264.50200000000001</v>
      </c>
      <c r="BA338" s="22">
        <v>-1.0455300000000001E-2</v>
      </c>
      <c r="BB338" s="22">
        <v>328</v>
      </c>
      <c r="BC338" s="22">
        <v>1.55121</v>
      </c>
      <c r="BD338">
        <f t="shared" si="70"/>
        <v>10.455300000000001</v>
      </c>
      <c r="BE338">
        <f t="shared" si="71"/>
        <v>16.223175351000002</v>
      </c>
    </row>
    <row r="339" spans="6:57">
      <c r="F339" s="9"/>
      <c r="G339" s="22">
        <v>0.14327999999999999</v>
      </c>
      <c r="H339" s="22">
        <v>52.368499999999997</v>
      </c>
      <c r="I339" s="22">
        <v>-1.58722E-2</v>
      </c>
      <c r="J339" s="22">
        <v>329</v>
      </c>
      <c r="K339" s="22">
        <v>0.14269999999999999</v>
      </c>
      <c r="L339">
        <f t="shared" si="60"/>
        <v>15.872199999999999</v>
      </c>
      <c r="M339">
        <f t="shared" si="61"/>
        <v>2.274168816</v>
      </c>
      <c r="N339" s="9"/>
      <c r="O339" s="22">
        <v>1.5567</v>
      </c>
      <c r="P339" s="22">
        <v>101.795</v>
      </c>
      <c r="Q339" s="22">
        <v>-1.06049E-2</v>
      </c>
      <c r="R339" s="22">
        <v>329</v>
      </c>
      <c r="S339" s="22">
        <v>1.55609</v>
      </c>
      <c r="T339">
        <f t="shared" si="62"/>
        <v>10.604900000000001</v>
      </c>
      <c r="U339">
        <f t="shared" si="63"/>
        <v>16.508647830000001</v>
      </c>
      <c r="X339" s="9"/>
      <c r="Y339" s="22">
        <v>0.14327999999999999</v>
      </c>
      <c r="Z339" s="22">
        <v>131.25200000000001</v>
      </c>
      <c r="AA339" s="22">
        <v>-1.5795900000000002E-2</v>
      </c>
      <c r="AB339" s="22">
        <v>329</v>
      </c>
      <c r="AC339" s="22">
        <v>0.142731</v>
      </c>
      <c r="AD339">
        <f t="shared" si="64"/>
        <v>15.795900000000001</v>
      </c>
      <c r="AE339">
        <f t="shared" si="65"/>
        <v>2.263236552</v>
      </c>
      <c r="AF339" s="9"/>
      <c r="AG339" s="22">
        <v>1.5567</v>
      </c>
      <c r="AH339" s="22">
        <v>180.72499999999999</v>
      </c>
      <c r="AI339" s="22">
        <v>-1.05316E-2</v>
      </c>
      <c r="AJ339" s="22">
        <v>329</v>
      </c>
      <c r="AK339" s="22">
        <v>1.55579</v>
      </c>
      <c r="AL339">
        <f t="shared" si="66"/>
        <v>10.531600000000001</v>
      </c>
      <c r="AM339">
        <f t="shared" si="67"/>
        <v>16.394541720000003</v>
      </c>
      <c r="AP339" s="9"/>
      <c r="AQ339" s="22">
        <v>0.14327999999999999</v>
      </c>
      <c r="AR339" s="22">
        <v>230.172</v>
      </c>
      <c r="AS339" s="22">
        <v>-1.5698199999999999E-2</v>
      </c>
      <c r="AT339" s="22">
        <v>329</v>
      </c>
      <c r="AU339" s="22">
        <v>0.142731</v>
      </c>
      <c r="AV339">
        <f t="shared" si="68"/>
        <v>15.698199999999998</v>
      </c>
      <c r="AW339">
        <f t="shared" si="69"/>
        <v>2.2492380959999996</v>
      </c>
      <c r="AX339" s="9"/>
      <c r="AY339" s="22">
        <v>1.5567</v>
      </c>
      <c r="AZ339" s="22">
        <v>264.512</v>
      </c>
      <c r="BA339" s="22">
        <v>-1.0290499999999999E-2</v>
      </c>
      <c r="BB339" s="22">
        <v>329</v>
      </c>
      <c r="BC339" s="22">
        <v>1.55548</v>
      </c>
      <c r="BD339">
        <f t="shared" si="70"/>
        <v>10.2905</v>
      </c>
      <c r="BE339">
        <f t="shared" si="71"/>
        <v>16.019221349999999</v>
      </c>
    </row>
    <row r="340" spans="6:57">
      <c r="F340" s="9"/>
      <c r="G340" s="22">
        <v>0.13824500000000001</v>
      </c>
      <c r="H340" s="22">
        <v>52.378599999999999</v>
      </c>
      <c r="I340" s="22">
        <v>-1.5875199999999999E-2</v>
      </c>
      <c r="J340" s="22">
        <v>330</v>
      </c>
      <c r="K340" s="22">
        <v>0.13769500000000001</v>
      </c>
      <c r="L340">
        <f t="shared" si="60"/>
        <v>15.8752</v>
      </c>
      <c r="M340">
        <f t="shared" si="61"/>
        <v>2.1946670240000001</v>
      </c>
      <c r="N340" s="9"/>
      <c r="O340" s="22">
        <v>1.5617399999999999</v>
      </c>
      <c r="P340" s="22">
        <v>101.80500000000001</v>
      </c>
      <c r="Q340" s="22">
        <v>-1.04279E-2</v>
      </c>
      <c r="R340" s="22">
        <v>330</v>
      </c>
      <c r="S340" s="22">
        <v>1.56097</v>
      </c>
      <c r="T340">
        <f t="shared" si="62"/>
        <v>10.427900000000001</v>
      </c>
      <c r="U340">
        <f t="shared" si="63"/>
        <v>16.285668546</v>
      </c>
      <c r="X340" s="9"/>
      <c r="Y340" s="22">
        <v>0.13824500000000001</v>
      </c>
      <c r="Z340" s="22">
        <v>131.262</v>
      </c>
      <c r="AA340" s="22">
        <v>-1.5799000000000001E-2</v>
      </c>
      <c r="AB340" s="22">
        <v>330</v>
      </c>
      <c r="AC340" s="22">
        <v>0.13769500000000001</v>
      </c>
      <c r="AD340">
        <f t="shared" si="64"/>
        <v>15.799000000000001</v>
      </c>
      <c r="AE340">
        <f t="shared" si="65"/>
        <v>2.1841327550000003</v>
      </c>
      <c r="AF340" s="9"/>
      <c r="AG340" s="22">
        <v>1.5617399999999999</v>
      </c>
      <c r="AH340" s="22">
        <v>180.73500000000001</v>
      </c>
      <c r="AI340" s="22">
        <v>-1.0351600000000001E-2</v>
      </c>
      <c r="AJ340" s="22">
        <v>330</v>
      </c>
      <c r="AK340" s="22">
        <v>1.56097</v>
      </c>
      <c r="AL340">
        <f t="shared" si="66"/>
        <v>10.351600000000001</v>
      </c>
      <c r="AM340">
        <f t="shared" si="67"/>
        <v>16.166507784</v>
      </c>
      <c r="AP340" s="9"/>
      <c r="AQ340" s="22">
        <v>0.13824500000000001</v>
      </c>
      <c r="AR340" s="22">
        <v>230.18199999999999</v>
      </c>
      <c r="AS340" s="22">
        <v>-1.5704300000000001E-2</v>
      </c>
      <c r="AT340" s="22">
        <v>330</v>
      </c>
      <c r="AU340" s="22">
        <v>0.13766500000000001</v>
      </c>
      <c r="AV340">
        <f t="shared" si="68"/>
        <v>15.704300000000002</v>
      </c>
      <c r="AW340">
        <f t="shared" si="69"/>
        <v>2.1710409535000004</v>
      </c>
      <c r="AX340" s="9"/>
      <c r="AY340" s="22">
        <v>1.5617399999999999</v>
      </c>
      <c r="AZ340" s="22">
        <v>264.52199999999999</v>
      </c>
      <c r="BA340" s="22">
        <v>-1.0119599999999999E-2</v>
      </c>
      <c r="BB340" s="22">
        <v>330</v>
      </c>
      <c r="BC340" s="22">
        <v>1.56067</v>
      </c>
      <c r="BD340">
        <f t="shared" si="70"/>
        <v>10.1196</v>
      </c>
      <c r="BE340">
        <f t="shared" si="71"/>
        <v>15.804184103999999</v>
      </c>
    </row>
    <row r="341" spans="6:57">
      <c r="F341" s="9"/>
      <c r="G341" s="22">
        <v>0.13320899999999999</v>
      </c>
      <c r="H341" s="22">
        <v>52.388599999999997</v>
      </c>
      <c r="I341" s="22">
        <v>-1.5869100000000001E-2</v>
      </c>
      <c r="J341" s="22">
        <v>331</v>
      </c>
      <c r="K341" s="22">
        <v>0.13253799999999999</v>
      </c>
      <c r="L341">
        <f t="shared" si="60"/>
        <v>15.869100000000001</v>
      </c>
      <c r="M341">
        <f t="shared" si="61"/>
        <v>2.1139069419000003</v>
      </c>
      <c r="N341" s="9"/>
      <c r="O341" s="22">
        <v>1.56677</v>
      </c>
      <c r="P341" s="22">
        <v>101.815</v>
      </c>
      <c r="Q341" s="22">
        <v>-1.02448E-2</v>
      </c>
      <c r="R341" s="22">
        <v>331</v>
      </c>
      <c r="S341" s="22">
        <v>1.56616</v>
      </c>
      <c r="T341">
        <f t="shared" si="62"/>
        <v>10.2448</v>
      </c>
      <c r="U341">
        <f t="shared" si="63"/>
        <v>16.051245296000001</v>
      </c>
      <c r="X341" s="9"/>
      <c r="Y341" s="22">
        <v>0.13320899999999999</v>
      </c>
      <c r="Z341" s="22">
        <v>131.27199999999999</v>
      </c>
      <c r="AA341" s="22">
        <v>-1.5802E-2</v>
      </c>
      <c r="AB341" s="22">
        <v>331</v>
      </c>
      <c r="AC341" s="22">
        <v>0.13256799999999999</v>
      </c>
      <c r="AD341">
        <f t="shared" si="64"/>
        <v>15.802</v>
      </c>
      <c r="AE341">
        <f t="shared" si="65"/>
        <v>2.104968618</v>
      </c>
      <c r="AF341" s="9"/>
      <c r="AG341" s="22">
        <v>1.56677</v>
      </c>
      <c r="AH341" s="22">
        <v>180.74600000000001</v>
      </c>
      <c r="AI341" s="22">
        <v>-1.01624E-2</v>
      </c>
      <c r="AJ341" s="22">
        <v>331</v>
      </c>
      <c r="AK341" s="22">
        <v>1.56616</v>
      </c>
      <c r="AL341">
        <f t="shared" si="66"/>
        <v>10.1624</v>
      </c>
      <c r="AM341">
        <f t="shared" si="67"/>
        <v>15.922143448</v>
      </c>
      <c r="AP341" s="9"/>
      <c r="AQ341" s="22">
        <v>0.13320899999999999</v>
      </c>
      <c r="AR341" s="22">
        <v>230.19200000000001</v>
      </c>
      <c r="AS341" s="22">
        <v>-1.57074E-2</v>
      </c>
      <c r="AT341" s="22">
        <v>331</v>
      </c>
      <c r="AU341" s="22">
        <v>0.13269</v>
      </c>
      <c r="AV341">
        <f t="shared" si="68"/>
        <v>15.7074</v>
      </c>
      <c r="AW341">
        <f t="shared" si="69"/>
        <v>2.0923670465999997</v>
      </c>
      <c r="AX341" s="9"/>
      <c r="AY341" s="22">
        <v>1.56677</v>
      </c>
      <c r="AZ341" s="22">
        <v>264.53199999999998</v>
      </c>
      <c r="BA341" s="22">
        <v>-9.9487299999999994E-3</v>
      </c>
      <c r="BB341" s="22">
        <v>331</v>
      </c>
      <c r="BC341" s="22">
        <v>1.56647</v>
      </c>
      <c r="BD341">
        <f t="shared" si="70"/>
        <v>9.9487299999999994</v>
      </c>
      <c r="BE341">
        <f t="shared" si="71"/>
        <v>15.587371702099999</v>
      </c>
    </row>
    <row r="342" spans="6:57">
      <c r="F342" s="9"/>
      <c r="G342" s="22">
        <v>0.12817400000000001</v>
      </c>
      <c r="H342" s="22">
        <v>52.398699999999998</v>
      </c>
      <c r="I342" s="22">
        <v>-1.5866100000000001E-2</v>
      </c>
      <c r="J342" s="22">
        <v>332</v>
      </c>
      <c r="K342" s="22">
        <v>0.12753300000000001</v>
      </c>
      <c r="L342">
        <f t="shared" si="60"/>
        <v>15.866100000000001</v>
      </c>
      <c r="M342">
        <f t="shared" si="61"/>
        <v>2.0336215014000003</v>
      </c>
      <c r="N342" s="9"/>
      <c r="O342" s="22">
        <v>1.5718099999999999</v>
      </c>
      <c r="P342" s="22">
        <v>101.825</v>
      </c>
      <c r="Q342" s="22">
        <v>-1.0058599999999999E-2</v>
      </c>
      <c r="R342" s="22">
        <v>332</v>
      </c>
      <c r="S342" s="22">
        <v>1.57104</v>
      </c>
      <c r="T342">
        <f t="shared" si="62"/>
        <v>10.058599999999998</v>
      </c>
      <c r="U342">
        <f t="shared" si="63"/>
        <v>15.810208065999996</v>
      </c>
      <c r="X342" s="9"/>
      <c r="Y342" s="22">
        <v>0.12817400000000001</v>
      </c>
      <c r="Z342" s="22">
        <v>131.28200000000001</v>
      </c>
      <c r="AA342" s="22">
        <v>-1.5808099999999999E-2</v>
      </c>
      <c r="AB342" s="22">
        <v>332</v>
      </c>
      <c r="AC342" s="22">
        <v>0.12756300000000001</v>
      </c>
      <c r="AD342">
        <f t="shared" si="64"/>
        <v>15.808099999999998</v>
      </c>
      <c r="AE342">
        <f t="shared" si="65"/>
        <v>2.0261874093999999</v>
      </c>
      <c r="AF342" s="9"/>
      <c r="AG342" s="22">
        <v>1.5718099999999999</v>
      </c>
      <c r="AH342" s="22">
        <v>180.756</v>
      </c>
      <c r="AI342" s="22">
        <v>-9.9670399999999999E-3</v>
      </c>
      <c r="AJ342" s="22">
        <v>332</v>
      </c>
      <c r="AK342" s="22">
        <v>1.57104</v>
      </c>
      <c r="AL342">
        <f t="shared" si="66"/>
        <v>9.9670400000000008</v>
      </c>
      <c r="AM342">
        <f t="shared" si="67"/>
        <v>15.666293142400001</v>
      </c>
      <c r="AP342" s="9"/>
      <c r="AQ342" s="22">
        <v>0.12817400000000001</v>
      </c>
      <c r="AR342" s="22">
        <v>230.202</v>
      </c>
      <c r="AS342" s="22">
        <v>-1.5710399999999999E-2</v>
      </c>
      <c r="AT342" s="22">
        <v>332</v>
      </c>
      <c r="AU342" s="22">
        <v>0.12762499999999999</v>
      </c>
      <c r="AV342">
        <f t="shared" si="68"/>
        <v>15.7104</v>
      </c>
      <c r="AW342">
        <f t="shared" si="69"/>
        <v>2.0136648096000003</v>
      </c>
      <c r="AX342" s="9"/>
      <c r="AY342" s="22">
        <v>1.5718099999999999</v>
      </c>
      <c r="AZ342" s="22">
        <v>264.54199999999997</v>
      </c>
      <c r="BA342" s="22">
        <v>-9.7747800000000003E-3</v>
      </c>
      <c r="BB342" s="22">
        <v>332</v>
      </c>
      <c r="BC342" s="22">
        <v>1.57104</v>
      </c>
      <c r="BD342">
        <f t="shared" si="70"/>
        <v>9.7747799999999998</v>
      </c>
      <c r="BE342">
        <f t="shared" si="71"/>
        <v>15.364096951799999</v>
      </c>
    </row>
    <row r="343" spans="6:57">
      <c r="F343" s="9"/>
      <c r="G343" s="22">
        <v>0.123138</v>
      </c>
      <c r="H343" s="22">
        <v>52.408799999999999</v>
      </c>
      <c r="I343" s="22">
        <v>-1.5859999999999999E-2</v>
      </c>
      <c r="J343" s="22">
        <v>333</v>
      </c>
      <c r="K343" s="22">
        <v>0.122498</v>
      </c>
      <c r="L343">
        <f t="shared" si="60"/>
        <v>15.86</v>
      </c>
      <c r="M343">
        <f t="shared" si="61"/>
        <v>1.9529686799999999</v>
      </c>
      <c r="N343" s="9"/>
      <c r="O343" s="22">
        <v>1.57684</v>
      </c>
      <c r="P343" s="22">
        <v>101.83499999999999</v>
      </c>
      <c r="Q343" s="22">
        <v>-9.8541299999999991E-3</v>
      </c>
      <c r="R343" s="22">
        <v>333</v>
      </c>
      <c r="S343" s="22">
        <v>1.5759300000000001</v>
      </c>
      <c r="T343">
        <f t="shared" si="62"/>
        <v>9.8541299999999996</v>
      </c>
      <c r="U343">
        <f t="shared" si="63"/>
        <v>15.5383863492</v>
      </c>
      <c r="X343" s="9"/>
      <c r="Y343" s="22">
        <v>0.123138</v>
      </c>
      <c r="Z343" s="22">
        <v>131.292</v>
      </c>
      <c r="AA343" s="22">
        <v>-1.5817299999999999E-2</v>
      </c>
      <c r="AB343" s="22">
        <v>333</v>
      </c>
      <c r="AC343" s="22">
        <v>0.122589</v>
      </c>
      <c r="AD343">
        <f t="shared" si="64"/>
        <v>15.817299999999999</v>
      </c>
      <c r="AE343">
        <f t="shared" si="65"/>
        <v>1.9477106873999999</v>
      </c>
      <c r="AF343" s="9"/>
      <c r="AG343" s="22">
        <v>1.57684</v>
      </c>
      <c r="AH343" s="22">
        <v>180.76599999999999</v>
      </c>
      <c r="AI343" s="22">
        <v>-9.7656300000000008E-3</v>
      </c>
      <c r="AJ343" s="22">
        <v>333</v>
      </c>
      <c r="AK343" s="22">
        <v>1.57623</v>
      </c>
      <c r="AL343">
        <f t="shared" si="66"/>
        <v>9.7656300000000016</v>
      </c>
      <c r="AM343">
        <f t="shared" si="67"/>
        <v>15.398836009200002</v>
      </c>
      <c r="AP343" s="9"/>
      <c r="AQ343" s="22">
        <v>0.123138</v>
      </c>
      <c r="AR343" s="22">
        <v>230.21199999999999</v>
      </c>
      <c r="AS343" s="22">
        <v>-1.5716600000000001E-2</v>
      </c>
      <c r="AT343" s="22">
        <v>333</v>
      </c>
      <c r="AU343" s="22">
        <v>0.122559</v>
      </c>
      <c r="AV343">
        <f t="shared" si="68"/>
        <v>15.716600000000001</v>
      </c>
      <c r="AW343">
        <f t="shared" si="69"/>
        <v>1.9353106908000002</v>
      </c>
      <c r="AX343" s="9"/>
      <c r="AY343" s="22">
        <v>1.57684</v>
      </c>
      <c r="AZ343" s="22">
        <v>264.55200000000002</v>
      </c>
      <c r="BA343" s="22">
        <v>-9.5825200000000006E-3</v>
      </c>
      <c r="BB343" s="22">
        <v>333</v>
      </c>
      <c r="BC343" s="22">
        <v>1.5765400000000001</v>
      </c>
      <c r="BD343">
        <f t="shared" si="70"/>
        <v>9.5825200000000006</v>
      </c>
      <c r="BE343">
        <f t="shared" si="71"/>
        <v>15.110100836800001</v>
      </c>
    </row>
    <row r="344" spans="6:57">
      <c r="F344" s="9"/>
      <c r="G344" s="22">
        <v>0.118103</v>
      </c>
      <c r="H344" s="22">
        <v>52.418900000000001</v>
      </c>
      <c r="I344" s="22">
        <v>-1.5862999999999999E-2</v>
      </c>
      <c r="J344" s="22">
        <v>334</v>
      </c>
      <c r="K344" s="22">
        <v>0.117615</v>
      </c>
      <c r="L344">
        <f t="shared" si="60"/>
        <v>15.862999999999998</v>
      </c>
      <c r="M344">
        <f t="shared" si="61"/>
        <v>1.8734678889999998</v>
      </c>
      <c r="N344" s="9"/>
      <c r="O344" s="22">
        <v>1.58188</v>
      </c>
      <c r="P344" s="22">
        <v>101.845</v>
      </c>
      <c r="Q344" s="22">
        <v>-9.6466099999999999E-3</v>
      </c>
      <c r="R344" s="22">
        <v>334</v>
      </c>
      <c r="S344" s="22">
        <v>1.5811200000000001</v>
      </c>
      <c r="T344">
        <f t="shared" si="62"/>
        <v>9.646609999999999</v>
      </c>
      <c r="U344">
        <f t="shared" si="63"/>
        <v>15.259779426799998</v>
      </c>
      <c r="X344" s="9"/>
      <c r="Y344" s="22">
        <v>0.118103</v>
      </c>
      <c r="Z344" s="22">
        <v>131.30199999999999</v>
      </c>
      <c r="AA344" s="22">
        <v>-1.5823400000000001E-2</v>
      </c>
      <c r="AB344" s="22">
        <v>334</v>
      </c>
      <c r="AC344" s="22">
        <v>0.11755400000000001</v>
      </c>
      <c r="AD344">
        <f t="shared" si="64"/>
        <v>15.823400000000001</v>
      </c>
      <c r="AE344">
        <f t="shared" si="65"/>
        <v>1.8687910102</v>
      </c>
      <c r="AF344" s="9"/>
      <c r="AG344" s="22">
        <v>1.58188</v>
      </c>
      <c r="AH344" s="22">
        <v>180.77600000000001</v>
      </c>
      <c r="AI344" s="22">
        <v>-9.5672599999999993E-3</v>
      </c>
      <c r="AJ344" s="22">
        <v>334</v>
      </c>
      <c r="AK344" s="22">
        <v>1.58142</v>
      </c>
      <c r="AL344">
        <f t="shared" si="66"/>
        <v>9.5672599999999992</v>
      </c>
      <c r="AM344">
        <f t="shared" si="67"/>
        <v>15.134257248799999</v>
      </c>
      <c r="AP344" s="9"/>
      <c r="AQ344" s="22">
        <v>0.118103</v>
      </c>
      <c r="AR344" s="22">
        <v>230.22200000000001</v>
      </c>
      <c r="AS344" s="22">
        <v>-1.5716600000000001E-2</v>
      </c>
      <c r="AT344" s="22">
        <v>334</v>
      </c>
      <c r="AU344" s="22">
        <v>0.117462</v>
      </c>
      <c r="AV344">
        <f t="shared" si="68"/>
        <v>15.716600000000001</v>
      </c>
      <c r="AW344">
        <f t="shared" si="69"/>
        <v>1.8561776098000002</v>
      </c>
      <c r="AX344" s="9"/>
      <c r="AY344" s="22">
        <v>1.58188</v>
      </c>
      <c r="AZ344" s="22">
        <v>264.56200000000001</v>
      </c>
      <c r="BA344" s="22">
        <v>-9.38721E-3</v>
      </c>
      <c r="BB344" s="22">
        <v>334</v>
      </c>
      <c r="BC344" s="22">
        <v>1.5811200000000001</v>
      </c>
      <c r="BD344">
        <f t="shared" si="70"/>
        <v>9.3872099999999996</v>
      </c>
      <c r="BE344">
        <f t="shared" si="71"/>
        <v>14.849439754799999</v>
      </c>
    </row>
    <row r="345" spans="6:57">
      <c r="F345" s="9"/>
      <c r="G345" s="22">
        <v>0.113068</v>
      </c>
      <c r="H345" s="22">
        <v>52.428899999999999</v>
      </c>
      <c r="I345" s="22">
        <v>-1.5869100000000001E-2</v>
      </c>
      <c r="J345" s="22">
        <v>335</v>
      </c>
      <c r="K345" s="22">
        <v>0.11251800000000001</v>
      </c>
      <c r="L345">
        <f t="shared" si="60"/>
        <v>15.869100000000001</v>
      </c>
      <c r="M345">
        <f t="shared" si="61"/>
        <v>1.7942873988000001</v>
      </c>
      <c r="N345" s="9"/>
      <c r="O345" s="22">
        <v>1.58691</v>
      </c>
      <c r="P345" s="22">
        <v>101.855</v>
      </c>
      <c r="Q345" s="22">
        <v>-9.4268800000000003E-3</v>
      </c>
      <c r="R345" s="22">
        <v>335</v>
      </c>
      <c r="S345" s="22">
        <v>1.5860000000000001</v>
      </c>
      <c r="T345">
        <f t="shared" si="62"/>
        <v>9.4268800000000006</v>
      </c>
      <c r="U345">
        <f t="shared" si="63"/>
        <v>14.959610140800001</v>
      </c>
      <c r="X345" s="9"/>
      <c r="Y345" s="22">
        <v>0.113068</v>
      </c>
      <c r="Z345" s="22">
        <v>131.31200000000001</v>
      </c>
      <c r="AA345" s="22">
        <v>-1.5817299999999999E-2</v>
      </c>
      <c r="AB345" s="22">
        <v>335</v>
      </c>
      <c r="AC345" s="22">
        <v>0.112488</v>
      </c>
      <c r="AD345">
        <f t="shared" si="64"/>
        <v>15.817299999999999</v>
      </c>
      <c r="AE345">
        <f t="shared" si="65"/>
        <v>1.7884304764000001</v>
      </c>
      <c r="AF345" s="9"/>
      <c r="AG345" s="22">
        <v>1.58691</v>
      </c>
      <c r="AH345" s="22">
        <v>180.786</v>
      </c>
      <c r="AI345" s="22">
        <v>-9.3505900000000006E-3</v>
      </c>
      <c r="AJ345" s="22">
        <v>335</v>
      </c>
      <c r="AK345" s="22">
        <v>1.5860000000000001</v>
      </c>
      <c r="AL345">
        <f t="shared" si="66"/>
        <v>9.3505900000000004</v>
      </c>
      <c r="AM345">
        <f t="shared" si="67"/>
        <v>14.838544776900001</v>
      </c>
      <c r="AP345" s="9"/>
      <c r="AQ345" s="22">
        <v>0.113068</v>
      </c>
      <c r="AR345" s="22">
        <v>230.232</v>
      </c>
      <c r="AS345" s="22">
        <v>-1.5713499999999998E-2</v>
      </c>
      <c r="AT345" s="22">
        <v>335</v>
      </c>
      <c r="AU345" s="22">
        <v>0.112579</v>
      </c>
      <c r="AV345">
        <f t="shared" si="68"/>
        <v>15.713499999999998</v>
      </c>
      <c r="AW345">
        <f t="shared" si="69"/>
        <v>1.7766940179999997</v>
      </c>
      <c r="AX345" s="9"/>
      <c r="AY345" s="22">
        <v>1.58691</v>
      </c>
      <c r="AZ345" s="22">
        <v>264.572</v>
      </c>
      <c r="BA345" s="22">
        <v>-9.1796900000000008E-3</v>
      </c>
      <c r="BB345" s="22">
        <v>335</v>
      </c>
      <c r="BC345" s="22">
        <v>1.5860000000000001</v>
      </c>
      <c r="BD345">
        <f t="shared" si="70"/>
        <v>9.1796900000000008</v>
      </c>
      <c r="BE345">
        <f t="shared" si="71"/>
        <v>14.567341857900002</v>
      </c>
    </row>
    <row r="346" spans="6:57">
      <c r="F346" s="9"/>
      <c r="G346" s="22">
        <v>0.108032</v>
      </c>
      <c r="H346" s="22">
        <v>52.439</v>
      </c>
      <c r="I346" s="22">
        <v>-1.58722E-2</v>
      </c>
      <c r="J346" s="22">
        <v>336</v>
      </c>
      <c r="K346" s="22">
        <v>0.107422</v>
      </c>
      <c r="L346">
        <f t="shared" si="60"/>
        <v>15.872199999999999</v>
      </c>
      <c r="M346">
        <f t="shared" si="61"/>
        <v>1.7147055104</v>
      </c>
      <c r="N346" s="9"/>
      <c r="O346" s="22">
        <v>1.59195</v>
      </c>
      <c r="P346" s="22">
        <v>101.86499999999999</v>
      </c>
      <c r="Q346" s="22">
        <v>-9.2040999999999998E-3</v>
      </c>
      <c r="R346" s="22">
        <v>336</v>
      </c>
      <c r="S346" s="22">
        <v>1.5908800000000001</v>
      </c>
      <c r="T346">
        <f t="shared" si="62"/>
        <v>9.2041000000000004</v>
      </c>
      <c r="U346">
        <f t="shared" si="63"/>
        <v>14.652466995000001</v>
      </c>
      <c r="X346" s="9"/>
      <c r="Y346" s="22">
        <v>0.108032</v>
      </c>
      <c r="Z346" s="22">
        <v>131.322</v>
      </c>
      <c r="AA346" s="22">
        <v>-1.58142E-2</v>
      </c>
      <c r="AB346" s="22">
        <v>336</v>
      </c>
      <c r="AC346" s="22">
        <v>0.107483</v>
      </c>
      <c r="AD346">
        <f t="shared" si="64"/>
        <v>15.8142</v>
      </c>
      <c r="AE346">
        <f t="shared" si="65"/>
        <v>1.7084396544</v>
      </c>
      <c r="AF346" s="9"/>
      <c r="AG346" s="22">
        <v>1.59195</v>
      </c>
      <c r="AH346" s="22">
        <v>180.79599999999999</v>
      </c>
      <c r="AI346" s="22">
        <v>-9.1278100000000001E-3</v>
      </c>
      <c r="AJ346" s="22">
        <v>336</v>
      </c>
      <c r="AK346" s="22">
        <v>1.5911900000000001</v>
      </c>
      <c r="AL346">
        <f t="shared" si="66"/>
        <v>9.1278100000000002</v>
      </c>
      <c r="AM346">
        <f t="shared" si="67"/>
        <v>14.5310171295</v>
      </c>
      <c r="AP346" s="9"/>
      <c r="AQ346" s="22">
        <v>0.108032</v>
      </c>
      <c r="AR346" s="22">
        <v>230.24199999999999</v>
      </c>
      <c r="AS346" s="22">
        <v>-1.5713499999999998E-2</v>
      </c>
      <c r="AT346" s="22">
        <v>336</v>
      </c>
      <c r="AU346" s="22">
        <v>0.107483</v>
      </c>
      <c r="AV346">
        <f t="shared" si="68"/>
        <v>15.713499999999998</v>
      </c>
      <c r="AW346">
        <f t="shared" si="69"/>
        <v>1.6975608319999997</v>
      </c>
      <c r="AX346" s="9"/>
      <c r="AY346" s="22">
        <v>1.59195</v>
      </c>
      <c r="AZ346" s="22">
        <v>264.58199999999999</v>
      </c>
      <c r="BA346" s="22">
        <v>-8.9599599999999995E-3</v>
      </c>
      <c r="BB346" s="22">
        <v>336</v>
      </c>
      <c r="BC346" s="22">
        <v>1.5914900000000001</v>
      </c>
      <c r="BD346">
        <f t="shared" si="70"/>
        <v>8.9599599999999988</v>
      </c>
      <c r="BE346">
        <f t="shared" si="71"/>
        <v>14.263808321999997</v>
      </c>
    </row>
    <row r="347" spans="6:57">
      <c r="F347" s="9"/>
      <c r="G347" s="22">
        <v>0.10299700000000001</v>
      </c>
      <c r="H347" s="22">
        <v>52.449100000000001</v>
      </c>
      <c r="I347" s="22">
        <v>-1.58722E-2</v>
      </c>
      <c r="J347" s="22">
        <v>337</v>
      </c>
      <c r="K347" s="22">
        <v>0.102478</v>
      </c>
      <c r="L347">
        <f t="shared" si="60"/>
        <v>15.872199999999999</v>
      </c>
      <c r="M347">
        <f t="shared" si="61"/>
        <v>1.6347889834</v>
      </c>
      <c r="N347" s="9"/>
      <c r="O347" s="22">
        <v>1.5969800000000001</v>
      </c>
      <c r="P347" s="22">
        <v>101.875</v>
      </c>
      <c r="Q347" s="22">
        <v>-8.97827E-3</v>
      </c>
      <c r="R347" s="22">
        <v>337</v>
      </c>
      <c r="S347" s="22">
        <v>1.5960700000000001</v>
      </c>
      <c r="T347">
        <f t="shared" si="62"/>
        <v>8.9782700000000002</v>
      </c>
      <c r="U347">
        <f t="shared" si="63"/>
        <v>14.338117624600001</v>
      </c>
      <c r="X347" s="9"/>
      <c r="Y347" s="22">
        <v>0.10299700000000001</v>
      </c>
      <c r="Z347" s="22">
        <v>131.333</v>
      </c>
      <c r="AA347" s="22">
        <v>-1.5820299999999999E-2</v>
      </c>
      <c r="AB347" s="22">
        <v>337</v>
      </c>
      <c r="AC347" s="22">
        <v>0.102356</v>
      </c>
      <c r="AD347">
        <f t="shared" si="64"/>
        <v>15.8203</v>
      </c>
      <c r="AE347">
        <f t="shared" si="65"/>
        <v>1.6294434391000001</v>
      </c>
      <c r="AF347" s="9"/>
      <c r="AG347" s="22">
        <v>1.5969800000000001</v>
      </c>
      <c r="AH347" s="22">
        <v>180.80600000000001</v>
      </c>
      <c r="AI347" s="22">
        <v>-8.9019800000000003E-3</v>
      </c>
      <c r="AJ347" s="22">
        <v>337</v>
      </c>
      <c r="AK347" s="22">
        <v>1.5960700000000001</v>
      </c>
      <c r="AL347">
        <f t="shared" si="66"/>
        <v>8.90198</v>
      </c>
      <c r="AM347">
        <f t="shared" si="67"/>
        <v>14.2162840204</v>
      </c>
      <c r="AP347" s="9"/>
      <c r="AQ347" s="22">
        <v>0.10299700000000001</v>
      </c>
      <c r="AR347" s="22">
        <v>230.25200000000001</v>
      </c>
      <c r="AS347" s="22">
        <v>-1.5716600000000001E-2</v>
      </c>
      <c r="AT347" s="22">
        <v>337</v>
      </c>
      <c r="AU347" s="22">
        <v>0.102356</v>
      </c>
      <c r="AV347">
        <f t="shared" si="68"/>
        <v>15.716600000000001</v>
      </c>
      <c r="AW347">
        <f t="shared" si="69"/>
        <v>1.6187626502000003</v>
      </c>
      <c r="AX347" s="9"/>
      <c r="AY347" s="22">
        <v>1.5969800000000001</v>
      </c>
      <c r="AZ347" s="22">
        <v>264.59300000000002</v>
      </c>
      <c r="BA347" s="22">
        <v>-8.7371800000000006E-3</v>
      </c>
      <c r="BB347" s="22">
        <v>337</v>
      </c>
      <c r="BC347" s="22">
        <v>1.5963700000000001</v>
      </c>
      <c r="BD347">
        <f t="shared" si="70"/>
        <v>8.7371800000000004</v>
      </c>
      <c r="BE347">
        <f t="shared" si="71"/>
        <v>13.953101716400001</v>
      </c>
    </row>
    <row r="348" spans="6:57">
      <c r="F348" s="9"/>
      <c r="G348" s="22">
        <v>9.7961400000000004E-2</v>
      </c>
      <c r="H348" s="22">
        <v>52.459099999999999</v>
      </c>
      <c r="I348" s="22">
        <v>-1.5869100000000001E-2</v>
      </c>
      <c r="J348" s="22">
        <v>338</v>
      </c>
      <c r="K348" s="22">
        <v>9.7503699999999999E-2</v>
      </c>
      <c r="L348">
        <f t="shared" si="60"/>
        <v>15.869100000000001</v>
      </c>
      <c r="M348">
        <f t="shared" si="61"/>
        <v>1.5545592527400003</v>
      </c>
      <c r="N348" s="9"/>
      <c r="O348" s="22">
        <v>1.60202</v>
      </c>
      <c r="P348" s="22">
        <v>101.886</v>
      </c>
      <c r="Q348" s="22">
        <v>-8.74634E-3</v>
      </c>
      <c r="R348" s="22">
        <v>338</v>
      </c>
      <c r="S348" s="22">
        <v>1.6015600000000001</v>
      </c>
      <c r="T348">
        <f t="shared" si="62"/>
        <v>8.74634</v>
      </c>
      <c r="U348">
        <f t="shared" si="63"/>
        <v>14.0118116068</v>
      </c>
      <c r="X348" s="9"/>
      <c r="Y348" s="22">
        <v>9.7961400000000004E-2</v>
      </c>
      <c r="Z348" s="22">
        <v>131.34299999999999</v>
      </c>
      <c r="AA348" s="22">
        <v>-1.5823400000000001E-2</v>
      </c>
      <c r="AB348" s="22">
        <v>338</v>
      </c>
      <c r="AC348" s="22">
        <v>9.7320599999999993E-2</v>
      </c>
      <c r="AD348">
        <f t="shared" si="64"/>
        <v>15.823400000000001</v>
      </c>
      <c r="AE348">
        <f t="shared" si="65"/>
        <v>1.5500824167600002</v>
      </c>
      <c r="AF348" s="9"/>
      <c r="AG348" s="22">
        <v>1.60202</v>
      </c>
      <c r="AH348" s="22">
        <v>180.816</v>
      </c>
      <c r="AI348" s="22">
        <v>-8.65784E-3</v>
      </c>
      <c r="AJ348" s="22">
        <v>338</v>
      </c>
      <c r="AK348" s="22">
        <v>1.6012599999999999</v>
      </c>
      <c r="AL348">
        <f t="shared" si="66"/>
        <v>8.6578400000000002</v>
      </c>
      <c r="AM348">
        <f t="shared" si="67"/>
        <v>13.8700328368</v>
      </c>
      <c r="AP348" s="9"/>
      <c r="AQ348" s="22">
        <v>9.7961400000000004E-2</v>
      </c>
      <c r="AR348" s="22">
        <v>230.262</v>
      </c>
      <c r="AS348" s="22">
        <v>-1.5725699999999999E-2</v>
      </c>
      <c r="AT348" s="22">
        <v>338</v>
      </c>
      <c r="AU348" s="22">
        <v>9.7381599999999999E-2</v>
      </c>
      <c r="AV348">
        <f t="shared" si="68"/>
        <v>15.725699999999998</v>
      </c>
      <c r="AW348">
        <f t="shared" si="69"/>
        <v>1.5405115879799998</v>
      </c>
      <c r="AX348" s="9"/>
      <c r="AY348" s="22">
        <v>1.60202</v>
      </c>
      <c r="AZ348" s="22">
        <v>264.60300000000001</v>
      </c>
      <c r="BA348" s="22">
        <v>-8.5082999999999999E-3</v>
      </c>
      <c r="BB348" s="22">
        <v>338</v>
      </c>
      <c r="BC348" s="22">
        <v>1.6006499999999999</v>
      </c>
      <c r="BD348">
        <f t="shared" si="70"/>
        <v>8.5083000000000002</v>
      </c>
      <c r="BE348">
        <f t="shared" si="71"/>
        <v>13.630466766</v>
      </c>
    </row>
    <row r="349" spans="6:57">
      <c r="F349" s="9"/>
      <c r="G349" s="22">
        <v>9.2925999999999995E-2</v>
      </c>
      <c r="H349" s="22">
        <v>52.469200000000001</v>
      </c>
      <c r="I349" s="22">
        <v>-1.58722E-2</v>
      </c>
      <c r="J349" s="22">
        <v>339</v>
      </c>
      <c r="K349" s="22">
        <v>9.2315700000000001E-2</v>
      </c>
      <c r="L349">
        <f t="shared" si="60"/>
        <v>15.872199999999999</v>
      </c>
      <c r="M349">
        <f t="shared" si="61"/>
        <v>1.4749400571999998</v>
      </c>
      <c r="N349" s="9"/>
      <c r="O349" s="22">
        <v>1.6070599999999999</v>
      </c>
      <c r="P349" s="22">
        <v>101.896</v>
      </c>
      <c r="Q349" s="22">
        <v>-8.5021999999999997E-3</v>
      </c>
      <c r="R349" s="22">
        <v>339</v>
      </c>
      <c r="S349" s="22">
        <v>1.6061399999999999</v>
      </c>
      <c r="T349">
        <f t="shared" si="62"/>
        <v>8.5022000000000002</v>
      </c>
      <c r="U349">
        <f t="shared" si="63"/>
        <v>13.663545532000001</v>
      </c>
      <c r="X349" s="9"/>
      <c r="Y349" s="22">
        <v>9.2925999999999995E-2</v>
      </c>
      <c r="Z349" s="22">
        <v>131.35300000000001</v>
      </c>
      <c r="AA349" s="22">
        <v>-1.5823400000000001E-2</v>
      </c>
      <c r="AB349" s="22">
        <v>339</v>
      </c>
      <c r="AC349" s="22">
        <v>9.2376700000000006E-2</v>
      </c>
      <c r="AD349">
        <f t="shared" si="64"/>
        <v>15.823400000000001</v>
      </c>
      <c r="AE349">
        <f t="shared" si="65"/>
        <v>1.4704052684</v>
      </c>
      <c r="AF349" s="9"/>
      <c r="AG349" s="22">
        <v>1.6070599999999999</v>
      </c>
      <c r="AH349" s="22">
        <v>180.82599999999999</v>
      </c>
      <c r="AI349" s="22">
        <v>-8.4106400000000005E-3</v>
      </c>
      <c r="AJ349" s="22">
        <v>339</v>
      </c>
      <c r="AK349" s="22">
        <v>1.6058300000000001</v>
      </c>
      <c r="AL349">
        <f t="shared" si="66"/>
        <v>8.4106400000000008</v>
      </c>
      <c r="AM349">
        <f t="shared" si="67"/>
        <v>13.516403118400001</v>
      </c>
      <c r="AP349" s="9"/>
      <c r="AQ349" s="22">
        <v>9.2925999999999995E-2</v>
      </c>
      <c r="AR349" s="22">
        <v>230.273</v>
      </c>
      <c r="AS349" s="22">
        <v>-1.5731800000000001E-2</v>
      </c>
      <c r="AT349" s="22">
        <v>339</v>
      </c>
      <c r="AU349" s="22">
        <v>9.2254600000000006E-2</v>
      </c>
      <c r="AV349">
        <f t="shared" si="68"/>
        <v>15.7318</v>
      </c>
      <c r="AW349">
        <f t="shared" si="69"/>
        <v>1.4618932467999999</v>
      </c>
      <c r="AX349" s="9"/>
      <c r="AY349" s="22">
        <v>1.6070599999999999</v>
      </c>
      <c r="AZ349" s="22">
        <v>264.613</v>
      </c>
      <c r="BA349" s="22">
        <v>-8.2611100000000003E-3</v>
      </c>
      <c r="BB349" s="22">
        <v>339</v>
      </c>
      <c r="BC349" s="22">
        <v>1.6064499999999999</v>
      </c>
      <c r="BD349">
        <f t="shared" si="70"/>
        <v>8.2611100000000004</v>
      </c>
      <c r="BE349">
        <f t="shared" si="71"/>
        <v>13.276099436600001</v>
      </c>
    </row>
    <row r="350" spans="6:57">
      <c r="F350" s="9"/>
      <c r="G350" s="22">
        <v>8.7890599999999999E-2</v>
      </c>
      <c r="H350" s="22">
        <v>52.479300000000002</v>
      </c>
      <c r="I350" s="22">
        <v>-1.5866100000000001E-2</v>
      </c>
      <c r="J350" s="22">
        <v>340</v>
      </c>
      <c r="K350" s="22">
        <v>8.7310799999999994E-2</v>
      </c>
      <c r="L350">
        <f t="shared" si="60"/>
        <v>15.866100000000001</v>
      </c>
      <c r="M350">
        <f t="shared" si="61"/>
        <v>1.3944810486600001</v>
      </c>
      <c r="N350" s="9"/>
      <c r="O350" s="22">
        <v>1.61209</v>
      </c>
      <c r="P350" s="22">
        <v>101.90600000000001</v>
      </c>
      <c r="Q350" s="22">
        <v>-8.2397500000000005E-3</v>
      </c>
      <c r="R350" s="22">
        <v>340</v>
      </c>
      <c r="S350" s="22">
        <v>1.6113299999999999</v>
      </c>
      <c r="T350">
        <f t="shared" si="62"/>
        <v>8.2397500000000008</v>
      </c>
      <c r="U350">
        <f t="shared" si="63"/>
        <v>13.283218577500001</v>
      </c>
      <c r="X350" s="9"/>
      <c r="Y350" s="22">
        <v>8.7890599999999999E-2</v>
      </c>
      <c r="Z350" s="22">
        <v>131.363</v>
      </c>
      <c r="AA350" s="22">
        <v>-1.5826400000000001E-2</v>
      </c>
      <c r="AB350" s="22">
        <v>340</v>
      </c>
      <c r="AC350" s="22">
        <v>8.7402300000000002E-2</v>
      </c>
      <c r="AD350">
        <f t="shared" si="64"/>
        <v>15.826400000000001</v>
      </c>
      <c r="AE350">
        <f t="shared" si="65"/>
        <v>1.3909917918400001</v>
      </c>
      <c r="AF350" s="9"/>
      <c r="AG350" s="22">
        <v>1.61209</v>
      </c>
      <c r="AH350" s="22">
        <v>180.83600000000001</v>
      </c>
      <c r="AI350" s="22">
        <v>-8.1481899999999996E-3</v>
      </c>
      <c r="AJ350" s="22">
        <v>340</v>
      </c>
      <c r="AK350" s="22">
        <v>1.6113299999999999</v>
      </c>
      <c r="AL350">
        <f t="shared" si="66"/>
        <v>8.1481899999999996</v>
      </c>
      <c r="AM350">
        <f t="shared" si="67"/>
        <v>13.135615617099999</v>
      </c>
      <c r="AP350" s="9"/>
      <c r="AQ350" s="22">
        <v>8.7890599999999999E-2</v>
      </c>
      <c r="AR350" s="22">
        <v>230.28299999999999</v>
      </c>
      <c r="AS350" s="22">
        <v>-1.5728800000000001E-2</v>
      </c>
      <c r="AT350" s="22">
        <v>340</v>
      </c>
      <c r="AU350" s="22">
        <v>8.7310799999999994E-2</v>
      </c>
      <c r="AV350">
        <f t="shared" si="68"/>
        <v>15.728800000000001</v>
      </c>
      <c r="AW350">
        <f t="shared" si="69"/>
        <v>1.3824136692800002</v>
      </c>
      <c r="AX350" s="9"/>
      <c r="AY350" s="22">
        <v>1.61209</v>
      </c>
      <c r="AZ350" s="22">
        <v>264.62299999999999</v>
      </c>
      <c r="BA350" s="22">
        <v>-8.0108599999999999E-3</v>
      </c>
      <c r="BB350" s="22">
        <v>340</v>
      </c>
      <c r="BC350" s="22">
        <v>1.6113299999999999</v>
      </c>
      <c r="BD350">
        <f t="shared" si="70"/>
        <v>8.0108599999999992</v>
      </c>
      <c r="BE350">
        <f t="shared" si="71"/>
        <v>12.914227297399998</v>
      </c>
    </row>
    <row r="351" spans="6:57">
      <c r="F351" s="9"/>
      <c r="G351" s="22">
        <v>8.2855200000000004E-2</v>
      </c>
      <c r="H351" s="22">
        <v>52.4893</v>
      </c>
      <c r="I351" s="22">
        <v>-1.58722E-2</v>
      </c>
      <c r="J351" s="22">
        <v>341</v>
      </c>
      <c r="K351" s="22">
        <v>8.2275399999999999E-2</v>
      </c>
      <c r="L351">
        <f t="shared" si="60"/>
        <v>15.872199999999999</v>
      </c>
      <c r="M351">
        <f t="shared" si="61"/>
        <v>1.3150943054399999</v>
      </c>
      <c r="N351" s="9"/>
      <c r="O351" s="22">
        <v>1.61713</v>
      </c>
      <c r="P351" s="22">
        <v>101.916</v>
      </c>
      <c r="Q351" s="22">
        <v>-7.9742400000000005E-3</v>
      </c>
      <c r="R351" s="22">
        <v>341</v>
      </c>
      <c r="S351" s="22">
        <v>1.61652</v>
      </c>
      <c r="T351">
        <f t="shared" si="62"/>
        <v>7.9742400000000009</v>
      </c>
      <c r="U351">
        <f t="shared" si="63"/>
        <v>12.895382731200002</v>
      </c>
      <c r="X351" s="9"/>
      <c r="Y351" s="22">
        <v>8.2855200000000004E-2</v>
      </c>
      <c r="Z351" s="22">
        <v>131.37299999999999</v>
      </c>
      <c r="AA351" s="22">
        <v>-1.58295E-2</v>
      </c>
      <c r="AB351" s="22">
        <v>341</v>
      </c>
      <c r="AC351" s="22">
        <v>8.2336400000000004E-2</v>
      </c>
      <c r="AD351">
        <f t="shared" si="64"/>
        <v>15.829499999999999</v>
      </c>
      <c r="AE351">
        <f t="shared" si="65"/>
        <v>1.3115563884000001</v>
      </c>
      <c r="AF351" s="9"/>
      <c r="AG351" s="22">
        <v>1.61713</v>
      </c>
      <c r="AH351" s="22">
        <v>180.846</v>
      </c>
      <c r="AI351" s="22">
        <v>-7.8735400000000001E-3</v>
      </c>
      <c r="AJ351" s="22">
        <v>341</v>
      </c>
      <c r="AK351" s="22">
        <v>1.61652</v>
      </c>
      <c r="AL351">
        <f t="shared" si="66"/>
        <v>7.8735400000000002</v>
      </c>
      <c r="AM351">
        <f t="shared" si="67"/>
        <v>12.7325377402</v>
      </c>
      <c r="AP351" s="9"/>
      <c r="AQ351" s="22">
        <v>8.2855200000000004E-2</v>
      </c>
      <c r="AR351" s="22">
        <v>230.29300000000001</v>
      </c>
      <c r="AS351" s="22">
        <v>-1.5728800000000001E-2</v>
      </c>
      <c r="AT351" s="22">
        <v>341</v>
      </c>
      <c r="AU351" s="22">
        <v>8.2305900000000001E-2</v>
      </c>
      <c r="AV351">
        <f t="shared" si="68"/>
        <v>15.728800000000001</v>
      </c>
      <c r="AW351">
        <f t="shared" si="69"/>
        <v>1.3032128697600003</v>
      </c>
      <c r="AX351" s="9"/>
      <c r="AY351" s="22">
        <v>1.61713</v>
      </c>
      <c r="AZ351" s="22">
        <v>264.63299999999998</v>
      </c>
      <c r="BA351" s="22">
        <v>-7.7514599999999999E-3</v>
      </c>
      <c r="BB351" s="22">
        <v>341</v>
      </c>
      <c r="BC351" s="22">
        <v>1.6168199999999999</v>
      </c>
      <c r="BD351">
        <f t="shared" si="70"/>
        <v>7.7514599999999998</v>
      </c>
      <c r="BE351">
        <f t="shared" si="71"/>
        <v>12.5351185098</v>
      </c>
    </row>
    <row r="352" spans="6:57">
      <c r="F352" s="9"/>
      <c r="G352" s="22">
        <v>7.7819799999999995E-2</v>
      </c>
      <c r="H352" s="22">
        <v>52.499400000000001</v>
      </c>
      <c r="I352" s="22">
        <v>-1.5881300000000001E-2</v>
      </c>
      <c r="J352" s="22">
        <v>342</v>
      </c>
      <c r="K352" s="22">
        <v>7.72095E-2</v>
      </c>
      <c r="L352">
        <f t="shared" si="60"/>
        <v>15.881300000000001</v>
      </c>
      <c r="M352">
        <f t="shared" si="61"/>
        <v>1.2358795897400001</v>
      </c>
      <c r="N352" s="9"/>
      <c r="O352" s="22">
        <v>1.62216</v>
      </c>
      <c r="P352" s="22">
        <v>101.926</v>
      </c>
      <c r="Q352" s="22">
        <v>-7.6873799999999997E-3</v>
      </c>
      <c r="R352" s="22">
        <v>342</v>
      </c>
      <c r="S352" s="22">
        <v>1.6214</v>
      </c>
      <c r="T352">
        <f t="shared" si="62"/>
        <v>7.6873800000000001</v>
      </c>
      <c r="U352">
        <f t="shared" si="63"/>
        <v>12.4701603408</v>
      </c>
      <c r="X352" s="9"/>
      <c r="Y352" s="22">
        <v>7.7819799999999995E-2</v>
      </c>
      <c r="Z352" s="22">
        <v>131.38300000000001</v>
      </c>
      <c r="AA352" s="22">
        <v>-1.5832499999999999E-2</v>
      </c>
      <c r="AB352" s="22">
        <v>342</v>
      </c>
      <c r="AC352" s="22">
        <v>7.7300999999999995E-2</v>
      </c>
      <c r="AD352">
        <f t="shared" si="64"/>
        <v>15.8325</v>
      </c>
      <c r="AE352">
        <f t="shared" si="65"/>
        <v>1.2320819834999999</v>
      </c>
      <c r="AF352" s="9"/>
      <c r="AG352" s="22">
        <v>1.62216</v>
      </c>
      <c r="AH352" s="22">
        <v>180.85599999999999</v>
      </c>
      <c r="AI352" s="22">
        <v>-7.6019299999999998E-3</v>
      </c>
      <c r="AJ352" s="22">
        <v>342</v>
      </c>
      <c r="AK352" s="22">
        <v>1.6214</v>
      </c>
      <c r="AL352">
        <f t="shared" si="66"/>
        <v>7.6019299999999994</v>
      </c>
      <c r="AM352">
        <f t="shared" si="67"/>
        <v>12.331546768799999</v>
      </c>
      <c r="AP352" s="9"/>
      <c r="AQ352" s="22">
        <v>7.7819799999999995E-2</v>
      </c>
      <c r="AR352" s="22">
        <v>230.303</v>
      </c>
      <c r="AS352" s="22">
        <v>-1.5741000000000002E-2</v>
      </c>
      <c r="AT352" s="22">
        <v>342</v>
      </c>
      <c r="AU352" s="22">
        <v>7.7270500000000006E-2</v>
      </c>
      <c r="AV352">
        <f t="shared" si="68"/>
        <v>15.741000000000001</v>
      </c>
      <c r="AW352">
        <f t="shared" si="69"/>
        <v>1.2249614717999999</v>
      </c>
      <c r="AX352" s="9"/>
      <c r="AY352" s="22">
        <v>1.62216</v>
      </c>
      <c r="AZ352" s="22">
        <v>264.64299999999997</v>
      </c>
      <c r="BA352" s="22">
        <v>-7.4768100000000004E-3</v>
      </c>
      <c r="BB352" s="22">
        <v>342</v>
      </c>
      <c r="BC352" s="22">
        <v>1.6214</v>
      </c>
      <c r="BD352">
        <f t="shared" si="70"/>
        <v>7.4768100000000004</v>
      </c>
      <c r="BE352">
        <f t="shared" si="71"/>
        <v>12.128582109600002</v>
      </c>
    </row>
    <row r="353" spans="6:57">
      <c r="F353" s="9"/>
      <c r="G353" s="22">
        <v>7.2784399999999999E-2</v>
      </c>
      <c r="H353" s="22">
        <v>52.509500000000003</v>
      </c>
      <c r="I353" s="22">
        <v>-1.5887499999999999E-2</v>
      </c>
      <c r="J353" s="22">
        <v>343</v>
      </c>
      <c r="K353" s="22">
        <v>7.2235099999999997E-2</v>
      </c>
      <c r="L353">
        <f t="shared" si="60"/>
        <v>15.887499999999999</v>
      </c>
      <c r="M353">
        <f t="shared" si="61"/>
        <v>1.1563621549999998</v>
      </c>
      <c r="N353" s="9"/>
      <c r="O353" s="22">
        <v>1.6272</v>
      </c>
      <c r="P353" s="22">
        <v>101.93600000000001</v>
      </c>
      <c r="Q353" s="22">
        <v>-7.3822000000000002E-3</v>
      </c>
      <c r="R353" s="22">
        <v>343</v>
      </c>
      <c r="S353" s="22">
        <v>1.62659</v>
      </c>
      <c r="T353">
        <f t="shared" si="62"/>
        <v>7.3822000000000001</v>
      </c>
      <c r="U353">
        <f t="shared" si="63"/>
        <v>12.012315839999999</v>
      </c>
      <c r="X353" s="9"/>
      <c r="Y353" s="22">
        <v>7.2784399999999999E-2</v>
      </c>
      <c r="Z353" s="22">
        <v>131.393</v>
      </c>
      <c r="AA353" s="22">
        <v>-1.5832499999999999E-2</v>
      </c>
      <c r="AB353" s="22">
        <v>343</v>
      </c>
      <c r="AC353" s="22">
        <v>7.2296100000000002E-2</v>
      </c>
      <c r="AD353">
        <f t="shared" si="64"/>
        <v>15.8325</v>
      </c>
      <c r="AE353">
        <f t="shared" si="65"/>
        <v>1.1523590129999999</v>
      </c>
      <c r="AF353" s="9"/>
      <c r="AG353" s="22">
        <v>1.6272</v>
      </c>
      <c r="AH353" s="22">
        <v>180.86600000000001</v>
      </c>
      <c r="AI353" s="22">
        <v>-7.31506E-3</v>
      </c>
      <c r="AJ353" s="22">
        <v>343</v>
      </c>
      <c r="AK353" s="22">
        <v>1.62659</v>
      </c>
      <c r="AL353">
        <f t="shared" si="66"/>
        <v>7.3150599999999999</v>
      </c>
      <c r="AM353">
        <f t="shared" si="67"/>
        <v>11.903065632000001</v>
      </c>
      <c r="AP353" s="9"/>
      <c r="AQ353" s="22">
        <v>7.2784399999999999E-2</v>
      </c>
      <c r="AR353" s="22">
        <v>230.31299999999999</v>
      </c>
      <c r="AS353" s="22">
        <v>-1.5744000000000001E-2</v>
      </c>
      <c r="AT353" s="22">
        <v>343</v>
      </c>
      <c r="AU353" s="22">
        <v>7.2204599999999994E-2</v>
      </c>
      <c r="AV353">
        <f t="shared" si="68"/>
        <v>15.744000000000002</v>
      </c>
      <c r="AW353">
        <f t="shared" si="69"/>
        <v>1.1459175936000001</v>
      </c>
      <c r="AX353" s="9"/>
      <c r="AY353" s="22">
        <v>1.6272</v>
      </c>
      <c r="AZ353" s="22">
        <v>264.65300000000002</v>
      </c>
      <c r="BA353" s="22">
        <v>-7.1807900000000003E-3</v>
      </c>
      <c r="BB353" s="22">
        <v>343</v>
      </c>
      <c r="BC353" s="22">
        <v>1.62659</v>
      </c>
      <c r="BD353">
        <f t="shared" si="70"/>
        <v>7.18079</v>
      </c>
      <c r="BE353">
        <f t="shared" si="71"/>
        <v>11.684581487999999</v>
      </c>
    </row>
    <row r="354" spans="6:57">
      <c r="F354" s="9"/>
      <c r="G354" s="22">
        <v>6.7749000000000004E-2</v>
      </c>
      <c r="H354" s="22">
        <v>52.519599999999997</v>
      </c>
      <c r="I354" s="22">
        <v>-1.5887499999999999E-2</v>
      </c>
      <c r="J354" s="22">
        <v>344</v>
      </c>
      <c r="K354" s="22">
        <v>6.7199700000000001E-2</v>
      </c>
      <c r="L354">
        <f t="shared" si="60"/>
        <v>15.887499999999999</v>
      </c>
      <c r="M354">
        <f t="shared" si="61"/>
        <v>1.0763622374999999</v>
      </c>
      <c r="N354" s="9"/>
      <c r="O354" s="22">
        <v>1.6322300000000001</v>
      </c>
      <c r="P354" s="22">
        <v>101.946</v>
      </c>
      <c r="Q354" s="22">
        <v>-7.0739699999999997E-3</v>
      </c>
      <c r="R354" s="22">
        <v>344</v>
      </c>
      <c r="S354" s="22">
        <v>1.63239</v>
      </c>
      <c r="T354">
        <f t="shared" si="62"/>
        <v>7.0739700000000001</v>
      </c>
      <c r="U354">
        <f t="shared" si="63"/>
        <v>11.546346053100001</v>
      </c>
      <c r="X354" s="9"/>
      <c r="Y354" s="22">
        <v>6.7749000000000004E-2</v>
      </c>
      <c r="Z354" s="22">
        <v>131.40299999999999</v>
      </c>
      <c r="AA354" s="22">
        <v>-1.5826400000000001E-2</v>
      </c>
      <c r="AB354" s="22">
        <v>344</v>
      </c>
      <c r="AC354" s="22">
        <v>6.7291299999999998E-2</v>
      </c>
      <c r="AD354">
        <f t="shared" si="64"/>
        <v>15.826400000000001</v>
      </c>
      <c r="AE354">
        <f t="shared" si="65"/>
        <v>1.0722227736000001</v>
      </c>
      <c r="AF354" s="9"/>
      <c r="AG354" s="22">
        <v>1.6322300000000001</v>
      </c>
      <c r="AH354" s="22">
        <v>180.876</v>
      </c>
      <c r="AI354" s="22">
        <v>-7.0282000000000001E-3</v>
      </c>
      <c r="AJ354" s="22">
        <v>344</v>
      </c>
      <c r="AK354" s="22">
        <v>1.63147</v>
      </c>
      <c r="AL354">
        <f t="shared" si="66"/>
        <v>7.0282</v>
      </c>
      <c r="AM354">
        <f t="shared" si="67"/>
        <v>11.471638886000001</v>
      </c>
      <c r="AP354" s="9"/>
      <c r="AQ354" s="22">
        <v>6.7749000000000004E-2</v>
      </c>
      <c r="AR354" s="22">
        <v>230.32300000000001</v>
      </c>
      <c r="AS354" s="22">
        <v>-1.5741000000000002E-2</v>
      </c>
      <c r="AT354" s="22">
        <v>344</v>
      </c>
      <c r="AU354" s="22">
        <v>6.7291299999999998E-2</v>
      </c>
      <c r="AV354">
        <f t="shared" si="68"/>
        <v>15.741000000000001</v>
      </c>
      <c r="AW354">
        <f t="shared" si="69"/>
        <v>1.0664370090000002</v>
      </c>
      <c r="AX354" s="9"/>
      <c r="AY354" s="22">
        <v>1.6322300000000001</v>
      </c>
      <c r="AZ354" s="22">
        <v>264.66300000000001</v>
      </c>
      <c r="BA354" s="22">
        <v>-6.8695099999999997E-3</v>
      </c>
      <c r="BB354" s="22">
        <v>344</v>
      </c>
      <c r="BC354" s="22">
        <v>1.6317699999999999</v>
      </c>
      <c r="BD354">
        <f t="shared" si="70"/>
        <v>6.86951</v>
      </c>
      <c r="BE354">
        <f t="shared" si="71"/>
        <v>11.2126203073</v>
      </c>
    </row>
    <row r="355" spans="6:57">
      <c r="F355" s="9"/>
      <c r="G355" s="22">
        <v>6.2713599999999994E-2</v>
      </c>
      <c r="H355" s="22">
        <v>52.529600000000002</v>
      </c>
      <c r="I355" s="22">
        <v>-1.5893600000000001E-2</v>
      </c>
      <c r="J355" s="22">
        <v>345</v>
      </c>
      <c r="K355" s="22">
        <v>6.2133800000000003E-2</v>
      </c>
      <c r="L355">
        <f t="shared" si="60"/>
        <v>15.893600000000001</v>
      </c>
      <c r="M355">
        <f t="shared" si="61"/>
        <v>0.99674487296000003</v>
      </c>
      <c r="N355" s="9"/>
      <c r="O355" s="22">
        <v>1.63727</v>
      </c>
      <c r="P355" s="22">
        <v>101.956</v>
      </c>
      <c r="Q355" s="22">
        <v>-6.7535399999999997E-3</v>
      </c>
      <c r="R355" s="22">
        <v>345</v>
      </c>
      <c r="S355" s="22">
        <v>1.63666</v>
      </c>
      <c r="T355">
        <f t="shared" si="62"/>
        <v>6.7535400000000001</v>
      </c>
      <c r="U355">
        <f t="shared" si="63"/>
        <v>11.057368435800001</v>
      </c>
      <c r="X355" s="9"/>
      <c r="Y355" s="22">
        <v>6.2713599999999994E-2</v>
      </c>
      <c r="Z355" s="22">
        <v>131.41300000000001</v>
      </c>
      <c r="AA355" s="22">
        <v>-1.5823400000000001E-2</v>
      </c>
      <c r="AB355" s="22">
        <v>345</v>
      </c>
      <c r="AC355" s="22">
        <v>6.2072799999999997E-2</v>
      </c>
      <c r="AD355">
        <f t="shared" si="64"/>
        <v>15.823400000000001</v>
      </c>
      <c r="AE355">
        <f t="shared" si="65"/>
        <v>0.99234237823999993</v>
      </c>
      <c r="AF355" s="9"/>
      <c r="AG355" s="22">
        <v>1.63727</v>
      </c>
      <c r="AH355" s="22">
        <v>180.887</v>
      </c>
      <c r="AI355" s="22">
        <v>-6.7169200000000004E-3</v>
      </c>
      <c r="AJ355" s="22">
        <v>345</v>
      </c>
      <c r="AK355" s="22">
        <v>1.63635</v>
      </c>
      <c r="AL355">
        <f t="shared" si="66"/>
        <v>6.71692</v>
      </c>
      <c r="AM355">
        <f t="shared" si="67"/>
        <v>10.9974116084</v>
      </c>
      <c r="AP355" s="9"/>
      <c r="AQ355" s="22">
        <v>6.2713599999999994E-2</v>
      </c>
      <c r="AR355" s="22">
        <v>230.333</v>
      </c>
      <c r="AS355" s="22">
        <v>-1.5741000000000002E-2</v>
      </c>
      <c r="AT355" s="22">
        <v>345</v>
      </c>
      <c r="AU355" s="22">
        <v>6.2194800000000001E-2</v>
      </c>
      <c r="AV355">
        <f t="shared" si="68"/>
        <v>15.741000000000001</v>
      </c>
      <c r="AW355">
        <f t="shared" si="69"/>
        <v>0.98717477760000005</v>
      </c>
      <c r="AX355" s="9"/>
      <c r="AY355" s="22">
        <v>1.63727</v>
      </c>
      <c r="AZ355" s="22">
        <v>264.673</v>
      </c>
      <c r="BA355" s="22">
        <v>-6.5551799999999999E-3</v>
      </c>
      <c r="BB355" s="22">
        <v>345</v>
      </c>
      <c r="BC355" s="22">
        <v>1.63635</v>
      </c>
      <c r="BD355">
        <f t="shared" si="70"/>
        <v>6.55518</v>
      </c>
      <c r="BE355">
        <f t="shared" si="71"/>
        <v>10.7325995586</v>
      </c>
    </row>
    <row r="356" spans="6:57">
      <c r="F356" s="9"/>
      <c r="G356" s="22">
        <v>5.7678199999999999E-2</v>
      </c>
      <c r="H356" s="22">
        <v>52.539700000000003</v>
      </c>
      <c r="I356" s="22">
        <v>-1.58966E-2</v>
      </c>
      <c r="J356" s="22">
        <v>346</v>
      </c>
      <c r="K356" s="22">
        <v>5.7128900000000003E-2</v>
      </c>
      <c r="L356">
        <f t="shared" si="60"/>
        <v>15.896600000000001</v>
      </c>
      <c r="M356">
        <f t="shared" si="61"/>
        <v>0.91688727412000004</v>
      </c>
      <c r="N356" s="9"/>
      <c r="O356" s="22">
        <v>1.6423000000000001</v>
      </c>
      <c r="P356" s="22">
        <v>101.96599999999999</v>
      </c>
      <c r="Q356" s="22">
        <v>-6.4147900000000001E-3</v>
      </c>
      <c r="R356" s="22">
        <v>346</v>
      </c>
      <c r="S356" s="22">
        <v>1.64154</v>
      </c>
      <c r="T356">
        <f t="shared" si="62"/>
        <v>6.41479</v>
      </c>
      <c r="U356">
        <f t="shared" si="63"/>
        <v>10.535009617</v>
      </c>
      <c r="X356" s="9"/>
      <c r="Y356" s="22">
        <v>5.7678199999999999E-2</v>
      </c>
      <c r="Z356" s="22">
        <v>131.423</v>
      </c>
      <c r="AA356" s="22">
        <v>-1.5820299999999999E-2</v>
      </c>
      <c r="AB356" s="22">
        <v>346</v>
      </c>
      <c r="AC356" s="22">
        <v>5.7037400000000002E-2</v>
      </c>
      <c r="AD356">
        <f t="shared" si="64"/>
        <v>15.8203</v>
      </c>
      <c r="AE356">
        <f t="shared" si="65"/>
        <v>0.91248642745999997</v>
      </c>
      <c r="AF356" s="9"/>
      <c r="AG356" s="22">
        <v>1.6423000000000001</v>
      </c>
      <c r="AH356" s="22">
        <v>180.89699999999999</v>
      </c>
      <c r="AI356" s="22">
        <v>-6.3964800000000004E-3</v>
      </c>
      <c r="AJ356" s="22">
        <v>346</v>
      </c>
      <c r="AK356" s="22">
        <v>1.64185</v>
      </c>
      <c r="AL356">
        <f t="shared" si="66"/>
        <v>6.3964800000000004</v>
      </c>
      <c r="AM356">
        <f t="shared" si="67"/>
        <v>10.504939104000002</v>
      </c>
      <c r="AP356" s="9"/>
      <c r="AQ356" s="22">
        <v>5.7678199999999999E-2</v>
      </c>
      <c r="AR356" s="22">
        <v>230.34299999999999</v>
      </c>
      <c r="AS356" s="22">
        <v>-1.5737899999999999E-2</v>
      </c>
      <c r="AT356" s="22">
        <v>346</v>
      </c>
      <c r="AU356" s="22">
        <v>5.7098400000000001E-2</v>
      </c>
      <c r="AV356">
        <f t="shared" si="68"/>
        <v>15.7379</v>
      </c>
      <c r="AW356">
        <f t="shared" si="69"/>
        <v>0.90773374377999994</v>
      </c>
      <c r="AX356" s="9"/>
      <c r="AY356" s="22">
        <v>1.6423000000000001</v>
      </c>
      <c r="AZ356" s="22">
        <v>264.68299999999999</v>
      </c>
      <c r="BA356" s="22">
        <v>-6.23779E-3</v>
      </c>
      <c r="BB356" s="22">
        <v>346</v>
      </c>
      <c r="BC356" s="22">
        <v>1.64215</v>
      </c>
      <c r="BD356">
        <f t="shared" si="70"/>
        <v>6.2377900000000004</v>
      </c>
      <c r="BE356">
        <f t="shared" si="71"/>
        <v>10.244322517000001</v>
      </c>
    </row>
    <row r="357" spans="6:57">
      <c r="F357" s="9"/>
      <c r="G357" s="22">
        <v>5.2642799999999997E-2</v>
      </c>
      <c r="H357" s="22">
        <v>52.549799999999998</v>
      </c>
      <c r="I357" s="22">
        <v>-1.58966E-2</v>
      </c>
      <c r="J357" s="22">
        <v>347</v>
      </c>
      <c r="K357" s="22">
        <v>5.2032500000000002E-2</v>
      </c>
      <c r="L357">
        <f t="shared" si="60"/>
        <v>15.896600000000001</v>
      </c>
      <c r="M357">
        <f t="shared" si="61"/>
        <v>0.83684153447999998</v>
      </c>
      <c r="N357" s="9"/>
      <c r="O357" s="22">
        <v>1.64734</v>
      </c>
      <c r="P357" s="22">
        <v>101.976</v>
      </c>
      <c r="Q357" s="22">
        <v>-6.0730000000000003E-3</v>
      </c>
      <c r="R357" s="22">
        <v>347</v>
      </c>
      <c r="S357" s="22">
        <v>1.64673</v>
      </c>
      <c r="T357">
        <f t="shared" si="62"/>
        <v>6.0730000000000004</v>
      </c>
      <c r="U357">
        <f t="shared" si="63"/>
        <v>10.004295820000001</v>
      </c>
      <c r="X357" s="9"/>
      <c r="Y357" s="22">
        <v>5.2642799999999997E-2</v>
      </c>
      <c r="Z357" s="22">
        <v>131.43299999999999</v>
      </c>
      <c r="AA357" s="22">
        <v>-1.58295E-2</v>
      </c>
      <c r="AB357" s="22">
        <v>347</v>
      </c>
      <c r="AC357" s="22">
        <v>5.2093500000000001E-2</v>
      </c>
      <c r="AD357">
        <f t="shared" si="64"/>
        <v>15.829499999999999</v>
      </c>
      <c r="AE357">
        <f t="shared" si="65"/>
        <v>0.83330920259999997</v>
      </c>
      <c r="AF357" s="9"/>
      <c r="AG357" s="22">
        <v>1.64734</v>
      </c>
      <c r="AH357" s="22">
        <v>180.90700000000001</v>
      </c>
      <c r="AI357" s="22">
        <v>-6.0516399999999996E-3</v>
      </c>
      <c r="AJ357" s="22">
        <v>347</v>
      </c>
      <c r="AK357" s="22">
        <v>1.64642</v>
      </c>
      <c r="AL357">
        <f t="shared" si="66"/>
        <v>6.0516399999999999</v>
      </c>
      <c r="AM357">
        <f t="shared" si="67"/>
        <v>9.9691086375999998</v>
      </c>
      <c r="AP357" s="9"/>
      <c r="AQ357" s="22">
        <v>5.2642799999999997E-2</v>
      </c>
      <c r="AR357" s="22">
        <v>230.35300000000001</v>
      </c>
      <c r="AS357" s="22">
        <v>-1.5741000000000002E-2</v>
      </c>
      <c r="AT357" s="22">
        <v>347</v>
      </c>
      <c r="AU357" s="22">
        <v>5.2154499999999999E-2</v>
      </c>
      <c r="AV357">
        <f t="shared" si="68"/>
        <v>15.741000000000001</v>
      </c>
      <c r="AW357">
        <f t="shared" si="69"/>
        <v>0.82865031480000007</v>
      </c>
      <c r="AX357" s="9"/>
      <c r="AY357" s="22">
        <v>1.64734</v>
      </c>
      <c r="AZ357" s="22">
        <v>264.69299999999998</v>
      </c>
      <c r="BA357" s="22">
        <v>-5.8837899999999999E-3</v>
      </c>
      <c r="BB357" s="22">
        <v>347</v>
      </c>
      <c r="BC357" s="22">
        <v>1.64612</v>
      </c>
      <c r="BD357">
        <f t="shared" si="70"/>
        <v>5.8837899999999994</v>
      </c>
      <c r="BE357">
        <f t="shared" si="71"/>
        <v>9.6926026185999987</v>
      </c>
    </row>
    <row r="358" spans="6:57">
      <c r="F358" s="9"/>
      <c r="G358" s="22">
        <v>4.7607400000000001E-2</v>
      </c>
      <c r="H358" s="22">
        <v>52.559800000000003</v>
      </c>
      <c r="I358" s="22">
        <v>-1.58966E-2</v>
      </c>
      <c r="J358" s="22">
        <v>348</v>
      </c>
      <c r="K358" s="22">
        <v>4.7512800000000001E-2</v>
      </c>
      <c r="L358">
        <f t="shared" si="60"/>
        <v>15.896600000000001</v>
      </c>
      <c r="M358">
        <f t="shared" si="61"/>
        <v>0.75679579484000004</v>
      </c>
      <c r="N358" s="9"/>
      <c r="O358" s="22">
        <v>1.6523699999999999</v>
      </c>
      <c r="P358" s="22">
        <v>101.986</v>
      </c>
      <c r="Q358" s="22">
        <v>-5.7189900000000002E-3</v>
      </c>
      <c r="R358" s="22">
        <v>348</v>
      </c>
      <c r="S358" s="22">
        <v>1.65161</v>
      </c>
      <c r="T358">
        <f t="shared" si="62"/>
        <v>5.7189899999999998</v>
      </c>
      <c r="U358">
        <f t="shared" si="63"/>
        <v>9.4498875062999996</v>
      </c>
      <c r="X358" s="9"/>
      <c r="Y358" s="22">
        <v>4.7607400000000001E-2</v>
      </c>
      <c r="Z358" s="22">
        <v>131.44300000000001</v>
      </c>
      <c r="AA358" s="22">
        <v>-1.5835599999999998E-2</v>
      </c>
      <c r="AB358" s="22">
        <v>348</v>
      </c>
      <c r="AC358" s="22">
        <v>4.7506699999999999E-2</v>
      </c>
      <c r="AD358">
        <f t="shared" si="64"/>
        <v>15.835599999999998</v>
      </c>
      <c r="AE358">
        <f t="shared" si="65"/>
        <v>0.75389174343999987</v>
      </c>
      <c r="AF358" s="9"/>
      <c r="AG358" s="22">
        <v>1.6523699999999999</v>
      </c>
      <c r="AH358" s="22">
        <v>180.917</v>
      </c>
      <c r="AI358" s="22">
        <v>-5.6945800000000003E-3</v>
      </c>
      <c r="AJ358" s="22">
        <v>348</v>
      </c>
      <c r="AK358" s="22">
        <v>1.6507000000000001</v>
      </c>
      <c r="AL358">
        <f t="shared" si="66"/>
        <v>5.6945800000000002</v>
      </c>
      <c r="AM358">
        <f t="shared" si="67"/>
        <v>9.4095531545999993</v>
      </c>
      <c r="AP358" s="9"/>
      <c r="AQ358" s="22">
        <v>4.7607400000000001E-2</v>
      </c>
      <c r="AR358" s="22">
        <v>230.363</v>
      </c>
      <c r="AS358" s="22">
        <v>-1.5741000000000002E-2</v>
      </c>
      <c r="AT358" s="22">
        <v>348</v>
      </c>
      <c r="AU358" s="22">
        <v>4.7494500000000002E-2</v>
      </c>
      <c r="AV358">
        <f t="shared" si="68"/>
        <v>15.741000000000001</v>
      </c>
      <c r="AW358">
        <f t="shared" si="69"/>
        <v>0.74938808340000007</v>
      </c>
      <c r="AX358" s="9"/>
      <c r="AY358" s="22">
        <v>1.6523699999999999</v>
      </c>
      <c r="AZ358" s="22">
        <v>264.70299999999997</v>
      </c>
      <c r="BA358" s="22">
        <v>-5.5206300000000003E-3</v>
      </c>
      <c r="BB358" s="22">
        <v>348</v>
      </c>
      <c r="BC358" s="22">
        <v>1.65161</v>
      </c>
      <c r="BD358">
        <f t="shared" si="70"/>
        <v>5.5206300000000006</v>
      </c>
      <c r="BE358">
        <f t="shared" si="71"/>
        <v>9.1221233931000008</v>
      </c>
    </row>
    <row r="359" spans="6:57">
      <c r="F359" s="9"/>
      <c r="G359" s="22">
        <v>4.2571999999999999E-2</v>
      </c>
      <c r="H359" s="22">
        <v>52.569899999999997</v>
      </c>
      <c r="I359" s="22">
        <v>-1.58966E-2</v>
      </c>
      <c r="J359" s="22">
        <v>349</v>
      </c>
      <c r="K359" s="22">
        <v>4.2541500000000003E-2</v>
      </c>
      <c r="L359">
        <f t="shared" si="60"/>
        <v>15.896600000000001</v>
      </c>
      <c r="M359">
        <f t="shared" si="61"/>
        <v>0.67675005519999998</v>
      </c>
      <c r="N359" s="9"/>
      <c r="O359" s="22">
        <v>1.65741</v>
      </c>
      <c r="P359" s="22">
        <v>101.996</v>
      </c>
      <c r="Q359" s="22">
        <v>-5.3436300000000003E-3</v>
      </c>
      <c r="R359" s="22">
        <v>349</v>
      </c>
      <c r="S359" s="22">
        <v>1.6568000000000001</v>
      </c>
      <c r="T359">
        <f t="shared" si="62"/>
        <v>5.3436300000000001</v>
      </c>
      <c r="U359">
        <f t="shared" si="63"/>
        <v>8.8565857983000011</v>
      </c>
      <c r="X359" s="9"/>
      <c r="Y359" s="22">
        <v>4.2571999999999999E-2</v>
      </c>
      <c r="Z359" s="22">
        <v>131.453</v>
      </c>
      <c r="AA359" s="22">
        <v>-1.5847799999999999E-2</v>
      </c>
      <c r="AB359" s="22">
        <v>349</v>
      </c>
      <c r="AC359" s="22">
        <v>4.2419400000000003E-2</v>
      </c>
      <c r="AD359">
        <f t="shared" si="64"/>
        <v>15.847799999999999</v>
      </c>
      <c r="AE359">
        <f t="shared" si="65"/>
        <v>0.67467254160000001</v>
      </c>
      <c r="AF359" s="9"/>
      <c r="AG359" s="22">
        <v>1.65741</v>
      </c>
      <c r="AH359" s="22">
        <v>180.92699999999999</v>
      </c>
      <c r="AI359" s="22">
        <v>-5.3192100000000004E-3</v>
      </c>
      <c r="AJ359" s="22">
        <v>349</v>
      </c>
      <c r="AK359" s="22">
        <v>1.6568000000000001</v>
      </c>
      <c r="AL359">
        <f t="shared" si="66"/>
        <v>5.31921</v>
      </c>
      <c r="AM359">
        <f t="shared" si="67"/>
        <v>8.8161118461000001</v>
      </c>
      <c r="AP359" s="9"/>
      <c r="AQ359" s="22">
        <v>4.2571999999999999E-2</v>
      </c>
      <c r="AR359" s="22">
        <v>230.37299999999999</v>
      </c>
      <c r="AS359" s="22">
        <v>-1.5744000000000001E-2</v>
      </c>
      <c r="AT359" s="22">
        <v>349</v>
      </c>
      <c r="AU359" s="22">
        <v>4.2575099999999998E-2</v>
      </c>
      <c r="AV359">
        <f t="shared" si="68"/>
        <v>15.744000000000002</v>
      </c>
      <c r="AW359">
        <f t="shared" si="69"/>
        <v>0.67025356800000002</v>
      </c>
      <c r="AX359" s="9"/>
      <c r="AY359" s="22">
        <v>1.65741</v>
      </c>
      <c r="AZ359" s="22">
        <v>264.71300000000002</v>
      </c>
      <c r="BA359" s="22">
        <v>-5.1544199999999998E-3</v>
      </c>
      <c r="BB359" s="22">
        <v>349</v>
      </c>
      <c r="BC359" s="22">
        <v>1.6561900000000001</v>
      </c>
      <c r="BD359">
        <f t="shared" si="70"/>
        <v>5.15442</v>
      </c>
      <c r="BE359">
        <f t="shared" si="71"/>
        <v>8.5429872521999997</v>
      </c>
    </row>
    <row r="360" spans="6:57">
      <c r="F360" s="9"/>
      <c r="G360" s="22">
        <v>3.7536600000000003E-2</v>
      </c>
      <c r="H360" s="22">
        <v>52.58</v>
      </c>
      <c r="I360" s="22">
        <v>-1.5890499999999998E-2</v>
      </c>
      <c r="J360" s="22">
        <v>350</v>
      </c>
      <c r="K360" s="22">
        <v>3.7384000000000001E-2</v>
      </c>
      <c r="L360">
        <f t="shared" si="60"/>
        <v>15.890499999999998</v>
      </c>
      <c r="M360">
        <f t="shared" si="61"/>
        <v>0.59647534229999999</v>
      </c>
      <c r="N360" s="9"/>
      <c r="O360" s="22">
        <v>1.66245</v>
      </c>
      <c r="P360" s="22">
        <v>102.006</v>
      </c>
      <c r="Q360" s="22">
        <v>-4.9527E-3</v>
      </c>
      <c r="R360" s="22">
        <v>350</v>
      </c>
      <c r="S360" s="22">
        <v>1.66168</v>
      </c>
      <c r="T360">
        <f t="shared" si="62"/>
        <v>4.9527000000000001</v>
      </c>
      <c r="U360">
        <f t="shared" si="63"/>
        <v>8.2336161150000002</v>
      </c>
      <c r="X360" s="9"/>
      <c r="Y360" s="22">
        <v>3.7536600000000003E-2</v>
      </c>
      <c r="Z360" s="22">
        <v>131.46299999999999</v>
      </c>
      <c r="AA360" s="22">
        <v>-1.5850800000000002E-2</v>
      </c>
      <c r="AB360" s="22">
        <v>350</v>
      </c>
      <c r="AC360" s="22">
        <v>3.7414599999999999E-2</v>
      </c>
      <c r="AD360">
        <f t="shared" si="64"/>
        <v>15.850800000000001</v>
      </c>
      <c r="AE360">
        <f t="shared" si="65"/>
        <v>0.59498513928000007</v>
      </c>
      <c r="AF360" s="9"/>
      <c r="AG360" s="22">
        <v>1.66245</v>
      </c>
      <c r="AH360" s="22">
        <v>180.93700000000001</v>
      </c>
      <c r="AI360" s="22">
        <v>-4.9279800000000002E-3</v>
      </c>
      <c r="AJ360" s="22">
        <v>350</v>
      </c>
      <c r="AK360" s="22">
        <v>1.66229</v>
      </c>
      <c r="AL360">
        <f t="shared" si="66"/>
        <v>4.9279799999999998</v>
      </c>
      <c r="AM360">
        <f t="shared" si="67"/>
        <v>8.1925203509999989</v>
      </c>
      <c r="AP360" s="9"/>
      <c r="AQ360" s="22">
        <v>3.7536600000000003E-2</v>
      </c>
      <c r="AR360" s="22">
        <v>230.38300000000001</v>
      </c>
      <c r="AS360" s="22">
        <v>-1.57501E-2</v>
      </c>
      <c r="AT360" s="22">
        <v>350</v>
      </c>
      <c r="AU360" s="22">
        <v>3.7399300000000003E-2</v>
      </c>
      <c r="AV360">
        <f t="shared" si="68"/>
        <v>15.7501</v>
      </c>
      <c r="AW360">
        <f t="shared" si="69"/>
        <v>0.59120520366000007</v>
      </c>
      <c r="AX360" s="9"/>
      <c r="AY360" s="22">
        <v>1.66245</v>
      </c>
      <c r="AZ360" s="22">
        <v>264.72300000000001</v>
      </c>
      <c r="BA360" s="22">
        <v>-4.7683700000000001E-3</v>
      </c>
      <c r="BB360" s="22">
        <v>350</v>
      </c>
      <c r="BC360" s="22">
        <v>1.66168</v>
      </c>
      <c r="BD360">
        <f t="shared" si="70"/>
        <v>4.76837</v>
      </c>
      <c r="BE360">
        <f t="shared" si="71"/>
        <v>7.9271767065000001</v>
      </c>
    </row>
    <row r="361" spans="6:57">
      <c r="F361" s="9"/>
      <c r="G361" s="22">
        <v>3.2501200000000001E-2</v>
      </c>
      <c r="H361" s="22">
        <v>52.5901</v>
      </c>
      <c r="I361" s="22">
        <v>-1.5887499999999999E-2</v>
      </c>
      <c r="J361" s="22">
        <v>351</v>
      </c>
      <c r="K361" s="22">
        <v>3.2391400000000001E-2</v>
      </c>
      <c r="L361">
        <f t="shared" si="60"/>
        <v>15.887499999999999</v>
      </c>
      <c r="M361">
        <f t="shared" si="61"/>
        <v>0.51636281500000003</v>
      </c>
      <c r="N361" s="9"/>
      <c r="O361" s="22">
        <v>1.6674800000000001</v>
      </c>
      <c r="P361" s="22">
        <v>102.01600000000001</v>
      </c>
      <c r="Q361" s="22">
        <v>-4.5513899999999998E-3</v>
      </c>
      <c r="R361" s="22">
        <v>351</v>
      </c>
      <c r="S361" s="22">
        <v>1.66656</v>
      </c>
      <c r="T361">
        <f t="shared" si="62"/>
        <v>4.5513899999999996</v>
      </c>
      <c r="U361">
        <f t="shared" si="63"/>
        <v>7.5893517972</v>
      </c>
      <c r="X361" s="9"/>
      <c r="Y361" s="22">
        <v>3.2501200000000001E-2</v>
      </c>
      <c r="Z361" s="22">
        <v>131.47399999999999</v>
      </c>
      <c r="AA361" s="22">
        <v>-1.5850800000000002E-2</v>
      </c>
      <c r="AB361" s="22">
        <v>351</v>
      </c>
      <c r="AC361" s="22">
        <v>3.2357799999999999E-2</v>
      </c>
      <c r="AD361">
        <f t="shared" si="64"/>
        <v>15.850800000000001</v>
      </c>
      <c r="AE361">
        <f t="shared" si="65"/>
        <v>0.51517002096000009</v>
      </c>
      <c r="AF361" s="9"/>
      <c r="AG361" s="22">
        <v>1.6674800000000001</v>
      </c>
      <c r="AH361" s="22">
        <v>180.947</v>
      </c>
      <c r="AI361" s="22">
        <v>-4.5205699999999998E-3</v>
      </c>
      <c r="AJ361" s="22">
        <v>351</v>
      </c>
      <c r="AK361" s="22">
        <v>1.6668700000000001</v>
      </c>
      <c r="AL361">
        <f t="shared" si="66"/>
        <v>4.5205700000000002</v>
      </c>
      <c r="AM361">
        <f t="shared" si="67"/>
        <v>7.5379600636000008</v>
      </c>
      <c r="AP361" s="9"/>
      <c r="AQ361" s="22">
        <v>3.2501200000000001E-2</v>
      </c>
      <c r="AR361" s="22">
        <v>230.393</v>
      </c>
      <c r="AS361" s="22">
        <v>-1.57471E-2</v>
      </c>
      <c r="AT361" s="22">
        <v>351</v>
      </c>
      <c r="AU361" s="22">
        <v>3.2388300000000002E-2</v>
      </c>
      <c r="AV361">
        <f t="shared" si="68"/>
        <v>15.7471</v>
      </c>
      <c r="AW361">
        <f t="shared" si="69"/>
        <v>0.51179964651999998</v>
      </c>
      <c r="AX361" s="9"/>
      <c r="AY361" s="22">
        <v>1.6674800000000001</v>
      </c>
      <c r="AZ361" s="22">
        <v>264.73399999999998</v>
      </c>
      <c r="BA361" s="22">
        <v>-4.36646E-3</v>
      </c>
      <c r="BB361" s="22">
        <v>351</v>
      </c>
      <c r="BC361" s="22">
        <v>1.66656</v>
      </c>
      <c r="BD361">
        <f t="shared" si="70"/>
        <v>4.36646</v>
      </c>
      <c r="BE361">
        <f t="shared" si="71"/>
        <v>7.2809847208000003</v>
      </c>
    </row>
    <row r="362" spans="6:57">
      <c r="F362" s="9"/>
      <c r="G362" s="22">
        <v>2.7465799999999999E-2</v>
      </c>
      <c r="H362" s="22">
        <v>52.600099999999998</v>
      </c>
      <c r="I362" s="22">
        <v>-1.5887499999999999E-2</v>
      </c>
      <c r="J362" s="22">
        <v>352</v>
      </c>
      <c r="K362" s="22">
        <v>2.7285799999999999E-2</v>
      </c>
      <c r="L362">
        <f t="shared" si="60"/>
        <v>15.887499999999999</v>
      </c>
      <c r="M362">
        <f t="shared" si="61"/>
        <v>0.43636289749999996</v>
      </c>
      <c r="N362" s="9"/>
      <c r="O362" s="22">
        <v>1.67252</v>
      </c>
      <c r="P362" s="22">
        <v>102.027</v>
      </c>
      <c r="Q362" s="22">
        <v>-4.1250599999999998E-3</v>
      </c>
      <c r="R362" s="22">
        <v>352</v>
      </c>
      <c r="S362" s="22">
        <v>1.6711400000000001</v>
      </c>
      <c r="T362">
        <f t="shared" si="62"/>
        <v>4.1250599999999995</v>
      </c>
      <c r="U362">
        <f t="shared" si="63"/>
        <v>6.8992453511999994</v>
      </c>
      <c r="X362" s="9"/>
      <c r="Y362" s="22">
        <v>2.7465799999999999E-2</v>
      </c>
      <c r="Z362" s="22">
        <v>131.48400000000001</v>
      </c>
      <c r="AA362" s="22">
        <v>-1.5847799999999999E-2</v>
      </c>
      <c r="AB362" s="22">
        <v>352</v>
      </c>
      <c r="AC362" s="22">
        <v>2.7334600000000001E-2</v>
      </c>
      <c r="AD362">
        <f t="shared" si="64"/>
        <v>15.847799999999999</v>
      </c>
      <c r="AE362">
        <f t="shared" si="65"/>
        <v>0.43527250523999994</v>
      </c>
      <c r="AF362" s="9"/>
      <c r="AG362" s="22">
        <v>1.67252</v>
      </c>
      <c r="AH362" s="22">
        <v>180.95699999999999</v>
      </c>
      <c r="AI362" s="22">
        <v>-4.0954600000000004E-3</v>
      </c>
      <c r="AJ362" s="22">
        <v>352</v>
      </c>
      <c r="AK362" s="22">
        <v>1.6714500000000001</v>
      </c>
      <c r="AL362">
        <f t="shared" si="66"/>
        <v>4.0954600000000001</v>
      </c>
      <c r="AM362">
        <f t="shared" si="67"/>
        <v>6.8497387592000001</v>
      </c>
      <c r="AP362" s="9"/>
      <c r="AQ362" s="22">
        <v>2.7465799999999999E-2</v>
      </c>
      <c r="AR362" s="22">
        <v>230.40299999999999</v>
      </c>
      <c r="AS362" s="22">
        <v>-1.57501E-2</v>
      </c>
      <c r="AT362" s="22">
        <v>352</v>
      </c>
      <c r="AU362" s="22">
        <v>2.7343800000000001E-2</v>
      </c>
      <c r="AV362">
        <f t="shared" si="68"/>
        <v>15.7501</v>
      </c>
      <c r="AW362">
        <f t="shared" si="69"/>
        <v>0.43258909657999994</v>
      </c>
      <c r="AX362" s="9"/>
      <c r="AY362" s="22">
        <v>1.67252</v>
      </c>
      <c r="AZ362" s="22">
        <v>264.74400000000003</v>
      </c>
      <c r="BA362" s="22">
        <v>-3.88763E-3</v>
      </c>
      <c r="BB362" s="22">
        <v>352</v>
      </c>
      <c r="BC362" s="22">
        <v>1.6717500000000001</v>
      </c>
      <c r="BD362">
        <f t="shared" si="70"/>
        <v>3.8876300000000001</v>
      </c>
      <c r="BE362">
        <f t="shared" si="71"/>
        <v>6.5021389275999999</v>
      </c>
    </row>
    <row r="363" spans="6:57">
      <c r="F363" s="9"/>
      <c r="G363" s="22">
        <v>2.24304E-2</v>
      </c>
      <c r="H363" s="22">
        <v>52.610199999999999</v>
      </c>
      <c r="I363" s="22">
        <v>-1.5887499999999999E-2</v>
      </c>
      <c r="J363" s="22">
        <v>353</v>
      </c>
      <c r="K363" s="22">
        <v>2.2149700000000001E-2</v>
      </c>
      <c r="L363">
        <f t="shared" si="60"/>
        <v>15.887499999999999</v>
      </c>
      <c r="M363">
        <f t="shared" si="61"/>
        <v>0.35636298</v>
      </c>
      <c r="N363" s="9"/>
      <c r="O363" s="22">
        <v>1.6775500000000001</v>
      </c>
      <c r="P363" s="22">
        <v>102.03700000000001</v>
      </c>
      <c r="Q363" s="22">
        <v>-3.6959800000000002E-3</v>
      </c>
      <c r="R363" s="22">
        <v>353</v>
      </c>
      <c r="S363" s="22">
        <v>1.6769400000000001</v>
      </c>
      <c r="T363">
        <f t="shared" si="62"/>
        <v>3.69598</v>
      </c>
      <c r="U363">
        <f t="shared" si="63"/>
        <v>6.2001912490000004</v>
      </c>
      <c r="X363" s="9"/>
      <c r="Y363" s="22">
        <v>2.24304E-2</v>
      </c>
      <c r="Z363" s="22">
        <v>131.494</v>
      </c>
      <c r="AA363" s="22">
        <v>-1.5847799999999999E-2</v>
      </c>
      <c r="AB363" s="22">
        <v>353</v>
      </c>
      <c r="AC363" s="22">
        <v>2.23053E-2</v>
      </c>
      <c r="AD363">
        <f t="shared" si="64"/>
        <v>15.847799999999999</v>
      </c>
      <c r="AE363">
        <f t="shared" si="65"/>
        <v>0.35547249311999995</v>
      </c>
      <c r="AF363" s="9"/>
      <c r="AG363" s="22">
        <v>1.6775500000000001</v>
      </c>
      <c r="AH363" s="22">
        <v>180.96700000000001</v>
      </c>
      <c r="AI363" s="22">
        <v>-3.6526499999999999E-3</v>
      </c>
      <c r="AJ363" s="22">
        <v>353</v>
      </c>
      <c r="AK363" s="22">
        <v>1.6769400000000001</v>
      </c>
      <c r="AL363">
        <f t="shared" si="66"/>
        <v>3.65265</v>
      </c>
      <c r="AM363">
        <f t="shared" si="67"/>
        <v>6.1275030075000005</v>
      </c>
      <c r="AP363" s="9"/>
      <c r="AQ363" s="22">
        <v>2.24304E-2</v>
      </c>
      <c r="AR363" s="22">
        <v>230.41399999999999</v>
      </c>
      <c r="AS363" s="22">
        <v>-1.57471E-2</v>
      </c>
      <c r="AT363" s="22">
        <v>353</v>
      </c>
      <c r="AU363" s="22">
        <v>2.2271699999999998E-2</v>
      </c>
      <c r="AV363">
        <f t="shared" si="68"/>
        <v>15.7471</v>
      </c>
      <c r="AW363">
        <f t="shared" si="69"/>
        <v>0.35321375183999998</v>
      </c>
      <c r="AX363" s="9"/>
      <c r="AY363" s="22">
        <v>1.6775500000000001</v>
      </c>
      <c r="AZ363" s="22">
        <v>264.75400000000002</v>
      </c>
      <c r="BA363" s="22">
        <v>-3.4463499999999999E-3</v>
      </c>
      <c r="BB363" s="22">
        <v>353</v>
      </c>
      <c r="BC363" s="22">
        <v>1.6763300000000001</v>
      </c>
      <c r="BD363">
        <f t="shared" si="70"/>
        <v>3.4463499999999998</v>
      </c>
      <c r="BE363">
        <f t="shared" si="71"/>
        <v>5.7814244424999996</v>
      </c>
    </row>
    <row r="364" spans="6:57">
      <c r="F364" s="9"/>
      <c r="G364" s="22">
        <v>1.7395000000000001E-2</v>
      </c>
      <c r="H364" s="22">
        <v>52.6203</v>
      </c>
      <c r="I364" s="22">
        <v>-1.5890499999999998E-2</v>
      </c>
      <c r="J364" s="22">
        <v>354</v>
      </c>
      <c r="K364" s="22">
        <v>1.7184399999999999E-2</v>
      </c>
      <c r="L364">
        <f t="shared" si="60"/>
        <v>15.890499999999998</v>
      </c>
      <c r="M364">
        <f t="shared" si="61"/>
        <v>0.27641524749999996</v>
      </c>
      <c r="N364" s="9"/>
      <c r="O364" s="22">
        <v>1.68259</v>
      </c>
      <c r="P364" s="22">
        <v>102.047</v>
      </c>
      <c r="Q364" s="22">
        <v>-3.2406599999999998E-3</v>
      </c>
      <c r="R364" s="22">
        <v>354</v>
      </c>
      <c r="S364" s="22">
        <v>1.6824300000000001</v>
      </c>
      <c r="T364">
        <f t="shared" si="62"/>
        <v>3.2406599999999997</v>
      </c>
      <c r="U364">
        <f t="shared" si="63"/>
        <v>5.4527021093999997</v>
      </c>
      <c r="X364" s="9"/>
      <c r="Y364" s="22">
        <v>1.7395000000000001E-2</v>
      </c>
      <c r="Z364" s="22">
        <v>131.50399999999999</v>
      </c>
      <c r="AA364" s="22">
        <v>-1.58447E-2</v>
      </c>
      <c r="AB364" s="22">
        <v>354</v>
      </c>
      <c r="AC364" s="22">
        <v>1.7215000000000001E-2</v>
      </c>
      <c r="AD364">
        <f t="shared" si="64"/>
        <v>15.8447</v>
      </c>
      <c r="AE364">
        <f t="shared" si="65"/>
        <v>0.2756185565</v>
      </c>
      <c r="AF364" s="9"/>
      <c r="AG364" s="22">
        <v>1.68259</v>
      </c>
      <c r="AH364" s="22">
        <v>180.977</v>
      </c>
      <c r="AI364" s="22">
        <v>-3.2028199999999999E-3</v>
      </c>
      <c r="AJ364" s="22">
        <v>354</v>
      </c>
      <c r="AK364" s="22">
        <v>1.6815199999999999</v>
      </c>
      <c r="AL364">
        <f t="shared" si="66"/>
        <v>3.20282</v>
      </c>
      <c r="AM364">
        <f t="shared" si="67"/>
        <v>5.3890329038000004</v>
      </c>
      <c r="AP364" s="9"/>
      <c r="AQ364" s="22">
        <v>1.7395000000000001E-2</v>
      </c>
      <c r="AR364" s="22">
        <v>230.42400000000001</v>
      </c>
      <c r="AS364" s="22">
        <v>-1.57471E-2</v>
      </c>
      <c r="AT364" s="22">
        <v>354</v>
      </c>
      <c r="AU364" s="22">
        <v>1.7215000000000001E-2</v>
      </c>
      <c r="AV364">
        <f t="shared" si="68"/>
        <v>15.7471</v>
      </c>
      <c r="AW364">
        <f t="shared" si="69"/>
        <v>0.2739208045</v>
      </c>
      <c r="AX364" s="9"/>
      <c r="AY364" s="22">
        <v>1.68259</v>
      </c>
      <c r="AZ364" s="22">
        <v>264.76400000000001</v>
      </c>
      <c r="BA364" s="22">
        <v>-2.9818700000000002E-3</v>
      </c>
      <c r="BB364" s="22">
        <v>354</v>
      </c>
      <c r="BC364" s="22">
        <v>1.6821299999999999</v>
      </c>
      <c r="BD364">
        <f t="shared" si="70"/>
        <v>2.9818700000000002</v>
      </c>
      <c r="BE364">
        <f t="shared" si="71"/>
        <v>5.0172646433000008</v>
      </c>
    </row>
    <row r="365" spans="6:57">
      <c r="F365" s="9"/>
      <c r="G365" s="22">
        <v>1.23596E-2</v>
      </c>
      <c r="H365" s="22">
        <v>52.630299999999998</v>
      </c>
      <c r="I365" s="22">
        <v>-1.5893600000000001E-2</v>
      </c>
      <c r="J365" s="22">
        <v>355</v>
      </c>
      <c r="K365" s="22">
        <v>1.2240600000000001E-2</v>
      </c>
      <c r="L365">
        <f t="shared" si="60"/>
        <v>15.893600000000001</v>
      </c>
      <c r="M365">
        <f t="shared" si="61"/>
        <v>0.19643853856000001</v>
      </c>
      <c r="N365" s="9"/>
      <c r="O365" s="22">
        <v>1.6876199999999999</v>
      </c>
      <c r="P365" s="22">
        <v>102.057</v>
      </c>
      <c r="Q365" s="22">
        <v>-2.7636700000000002E-3</v>
      </c>
      <c r="R365" s="22">
        <v>355</v>
      </c>
      <c r="S365" s="22">
        <v>1.6867099999999999</v>
      </c>
      <c r="T365">
        <f t="shared" si="62"/>
        <v>2.7636700000000003</v>
      </c>
      <c r="U365">
        <f t="shared" si="63"/>
        <v>4.6640247653999998</v>
      </c>
      <c r="X365" s="9"/>
      <c r="Y365" s="22">
        <v>1.23596E-2</v>
      </c>
      <c r="Z365" s="22">
        <v>131.51400000000001</v>
      </c>
      <c r="AA365" s="22">
        <v>-1.5838600000000001E-2</v>
      </c>
      <c r="AB365" s="22">
        <v>355</v>
      </c>
      <c r="AC365" s="22">
        <v>1.2213099999999999E-2</v>
      </c>
      <c r="AD365">
        <f t="shared" si="64"/>
        <v>15.838600000000001</v>
      </c>
      <c r="AE365">
        <f t="shared" si="65"/>
        <v>0.19575876056000002</v>
      </c>
      <c r="AF365" s="9"/>
      <c r="AG365" s="22">
        <v>1.6876199999999999</v>
      </c>
      <c r="AH365" s="22">
        <v>180.98699999999999</v>
      </c>
      <c r="AI365" s="22">
        <v>-2.7258299999999998E-3</v>
      </c>
      <c r="AJ365" s="22">
        <v>355</v>
      </c>
      <c r="AK365" s="22">
        <v>1.6867099999999999</v>
      </c>
      <c r="AL365">
        <f t="shared" si="66"/>
        <v>2.7258299999999998</v>
      </c>
      <c r="AM365">
        <f t="shared" si="67"/>
        <v>4.6001652245999995</v>
      </c>
      <c r="AP365" s="9"/>
      <c r="AQ365" s="22">
        <v>1.23596E-2</v>
      </c>
      <c r="AR365" s="22">
        <v>230.434</v>
      </c>
      <c r="AS365" s="22">
        <v>-1.57501E-2</v>
      </c>
      <c r="AT365" s="22">
        <v>355</v>
      </c>
      <c r="AU365" s="22">
        <v>1.2234500000000001E-2</v>
      </c>
      <c r="AV365">
        <f t="shared" si="68"/>
        <v>15.7501</v>
      </c>
      <c r="AW365">
        <f t="shared" si="69"/>
        <v>0.19466493596000001</v>
      </c>
      <c r="AX365" s="9"/>
      <c r="AY365" s="22">
        <v>1.6876199999999999</v>
      </c>
      <c r="AZ365" s="22">
        <v>264.774</v>
      </c>
      <c r="BA365" s="22">
        <v>-2.5158699999999999E-3</v>
      </c>
      <c r="BB365" s="22">
        <v>355</v>
      </c>
      <c r="BC365" s="22">
        <v>1.6870099999999999</v>
      </c>
      <c r="BD365">
        <f t="shared" si="70"/>
        <v>2.5158700000000001</v>
      </c>
      <c r="BE365">
        <f t="shared" si="71"/>
        <v>4.2458325293999994</v>
      </c>
    </row>
    <row r="366" spans="6:57">
      <c r="F366" s="9"/>
      <c r="G366" s="22">
        <v>7.3242200000000002E-3</v>
      </c>
      <c r="H366" s="22">
        <v>52.6404</v>
      </c>
      <c r="I366" s="22">
        <v>-1.5893600000000001E-2</v>
      </c>
      <c r="J366" s="22">
        <v>356</v>
      </c>
      <c r="K366" s="22">
        <v>7.1014399999999997E-3</v>
      </c>
      <c r="L366">
        <f t="shared" si="60"/>
        <v>15.893600000000001</v>
      </c>
      <c r="M366">
        <f t="shared" si="61"/>
        <v>0.11640822299200002</v>
      </c>
      <c r="N366" s="9"/>
      <c r="O366" s="22">
        <v>1.6926600000000001</v>
      </c>
      <c r="P366" s="22">
        <v>102.06699999999999</v>
      </c>
      <c r="Q366" s="22">
        <v>-2.25464E-3</v>
      </c>
      <c r="R366" s="22">
        <v>356</v>
      </c>
      <c r="S366" s="22">
        <v>1.6918899999999999</v>
      </c>
      <c r="T366">
        <f t="shared" si="62"/>
        <v>2.2546400000000002</v>
      </c>
      <c r="U366">
        <f t="shared" si="63"/>
        <v>3.8163389424000003</v>
      </c>
      <c r="X366" s="9"/>
      <c r="Y366" s="22">
        <v>7.3242200000000002E-3</v>
      </c>
      <c r="Z366" s="22">
        <v>131.524</v>
      </c>
      <c r="AA366" s="22">
        <v>-1.58417E-2</v>
      </c>
      <c r="AB366" s="22">
        <v>356</v>
      </c>
      <c r="AC366" s="22">
        <v>7.1197500000000002E-3</v>
      </c>
      <c r="AD366">
        <f t="shared" si="64"/>
        <v>15.841699999999999</v>
      </c>
      <c r="AE366">
        <f t="shared" si="65"/>
        <v>0.116028095974</v>
      </c>
      <c r="AF366" s="9"/>
      <c r="AG366" s="22">
        <v>1.6926600000000001</v>
      </c>
      <c r="AH366" s="22">
        <v>180.99700000000001</v>
      </c>
      <c r="AI366" s="22">
        <v>-2.21893E-3</v>
      </c>
      <c r="AJ366" s="22">
        <v>356</v>
      </c>
      <c r="AK366" s="22">
        <v>1.6918899999999999</v>
      </c>
      <c r="AL366">
        <f t="shared" si="66"/>
        <v>2.2189299999999998</v>
      </c>
      <c r="AM366">
        <f t="shared" si="67"/>
        <v>3.7558940538000001</v>
      </c>
      <c r="AP366" s="9"/>
      <c r="AQ366" s="22">
        <v>7.3242200000000002E-3</v>
      </c>
      <c r="AR366" s="22">
        <v>230.44399999999999</v>
      </c>
      <c r="AS366" s="22">
        <v>-1.5756200000000001E-2</v>
      </c>
      <c r="AT366" s="22">
        <v>356</v>
      </c>
      <c r="AU366" s="22">
        <v>7.14417E-3</v>
      </c>
      <c r="AV366">
        <f t="shared" si="68"/>
        <v>15.756200000000002</v>
      </c>
      <c r="AW366">
        <f t="shared" si="69"/>
        <v>0.11540187516400001</v>
      </c>
      <c r="AX366" s="9"/>
      <c r="AY366" s="22">
        <v>1.6926600000000001</v>
      </c>
      <c r="AZ366" s="22">
        <v>264.78399999999999</v>
      </c>
      <c r="BA366" s="22">
        <v>-2.0199599999999999E-3</v>
      </c>
      <c r="BB366" s="22">
        <v>356</v>
      </c>
      <c r="BC366" s="22">
        <v>1.6912799999999999</v>
      </c>
      <c r="BD366">
        <f t="shared" si="70"/>
        <v>2.0199599999999998</v>
      </c>
      <c r="BE366">
        <f t="shared" si="71"/>
        <v>3.4191054935999996</v>
      </c>
    </row>
    <row r="367" spans="6:57">
      <c r="F367" s="9"/>
      <c r="G367" s="22">
        <v>2.28882E-3</v>
      </c>
      <c r="H367" s="22">
        <v>52.650500000000001</v>
      </c>
      <c r="I367" s="22">
        <v>-1.5890499999999998E-2</v>
      </c>
      <c r="J367" s="22">
        <v>357</v>
      </c>
      <c r="K367" s="22">
        <v>2.0965599999999999E-3</v>
      </c>
      <c r="L367">
        <f t="shared" si="60"/>
        <v>15.890499999999998</v>
      </c>
      <c r="M367">
        <f t="shared" si="61"/>
        <v>3.6370494209999993E-2</v>
      </c>
      <c r="N367" s="9"/>
      <c r="O367" s="22">
        <v>1.6976899999999999</v>
      </c>
      <c r="P367" s="22">
        <v>102.077</v>
      </c>
      <c r="Q367" s="22">
        <v>-1.7379800000000001E-3</v>
      </c>
      <c r="R367" s="22">
        <v>357</v>
      </c>
      <c r="S367" s="22">
        <v>1.69678</v>
      </c>
      <c r="T367">
        <f t="shared" si="62"/>
        <v>1.7379800000000001</v>
      </c>
      <c r="U367">
        <f t="shared" si="63"/>
        <v>2.9505512662000002</v>
      </c>
      <c r="X367" s="9"/>
      <c r="Y367" s="22">
        <v>2.28882E-3</v>
      </c>
      <c r="Z367" s="22">
        <v>131.53399999999999</v>
      </c>
      <c r="AA367" s="22">
        <v>-1.5838600000000001E-2</v>
      </c>
      <c r="AB367" s="22">
        <v>357</v>
      </c>
      <c r="AC367" s="22">
        <v>2.0904500000000002E-3</v>
      </c>
      <c r="AD367">
        <f t="shared" si="64"/>
        <v>15.838600000000001</v>
      </c>
      <c r="AE367">
        <f t="shared" si="65"/>
        <v>3.6251704452000003E-2</v>
      </c>
      <c r="AF367" s="9"/>
      <c r="AG367" s="22">
        <v>1.6976899999999999</v>
      </c>
      <c r="AH367" s="22">
        <v>181.00700000000001</v>
      </c>
      <c r="AI367" s="22">
        <v>-1.6989100000000001E-3</v>
      </c>
      <c r="AJ367" s="22">
        <v>357</v>
      </c>
      <c r="AK367" s="22">
        <v>1.6970799999999999</v>
      </c>
      <c r="AL367">
        <f t="shared" si="66"/>
        <v>1.6989100000000001</v>
      </c>
      <c r="AM367">
        <f t="shared" si="67"/>
        <v>2.8842225179000001</v>
      </c>
      <c r="AP367" s="9"/>
      <c r="AQ367" s="22">
        <v>2.28882E-3</v>
      </c>
      <c r="AR367" s="22">
        <v>230.45400000000001</v>
      </c>
      <c r="AS367" s="22">
        <v>-1.5756200000000001E-2</v>
      </c>
      <c r="AT367" s="22">
        <v>357</v>
      </c>
      <c r="AU367" s="22">
        <v>2.1179200000000001E-3</v>
      </c>
      <c r="AV367">
        <f t="shared" si="68"/>
        <v>15.756200000000002</v>
      </c>
      <c r="AW367">
        <f t="shared" si="69"/>
        <v>3.6063105684000001E-2</v>
      </c>
      <c r="AX367" s="9"/>
      <c r="AY367" s="22">
        <v>1.6976899999999999</v>
      </c>
      <c r="AZ367" s="22">
        <v>264.79399999999998</v>
      </c>
      <c r="BA367" s="22">
        <v>-1.51428E-3</v>
      </c>
      <c r="BB367" s="22">
        <v>357</v>
      </c>
      <c r="BC367" s="22">
        <v>1.69739</v>
      </c>
      <c r="BD367">
        <f t="shared" si="70"/>
        <v>1.5142800000000001</v>
      </c>
      <c r="BE367">
        <f t="shared" si="71"/>
        <v>2.5707780132</v>
      </c>
    </row>
    <row r="368" spans="6:57">
      <c r="F368" s="9"/>
      <c r="G368" s="22">
        <v>-2.7465800000000002E-3</v>
      </c>
      <c r="H368" s="22">
        <v>52.660600000000002</v>
      </c>
      <c r="I368" s="22">
        <v>-1.5890499999999998E-2</v>
      </c>
      <c r="J368" s="22">
        <v>358</v>
      </c>
      <c r="K368" s="22">
        <v>-2.9388399999999999E-3</v>
      </c>
      <c r="L368">
        <f t="shared" si="60"/>
        <v>15.890499999999998</v>
      </c>
      <c r="M368">
        <f t="shared" si="61"/>
        <v>-4.3644529489999993E-2</v>
      </c>
      <c r="N368" s="9"/>
      <c r="O368" s="22">
        <v>1.7027300000000001</v>
      </c>
      <c r="P368" s="22">
        <v>102.087</v>
      </c>
      <c r="Q368" s="22">
        <v>-1.19202E-3</v>
      </c>
      <c r="R368" s="22">
        <v>358</v>
      </c>
      <c r="S368" s="22">
        <v>1.7022699999999999</v>
      </c>
      <c r="T368">
        <f t="shared" si="62"/>
        <v>1.1920200000000001</v>
      </c>
      <c r="U368">
        <f t="shared" si="63"/>
        <v>2.0296882146000002</v>
      </c>
      <c r="X368" s="9"/>
      <c r="Y368" s="22">
        <v>-2.7465800000000002E-3</v>
      </c>
      <c r="Z368" s="22">
        <v>131.54400000000001</v>
      </c>
      <c r="AA368" s="22">
        <v>-1.58417E-2</v>
      </c>
      <c r="AB368" s="22">
        <v>358</v>
      </c>
      <c r="AC368" s="22">
        <v>-2.9480000000000001E-3</v>
      </c>
      <c r="AD368">
        <f t="shared" si="64"/>
        <v>15.841699999999999</v>
      </c>
      <c r="AE368">
        <f t="shared" si="65"/>
        <v>-4.3510496385999999E-2</v>
      </c>
      <c r="AF368" s="9"/>
      <c r="AG368" s="22">
        <v>1.7027300000000001</v>
      </c>
      <c r="AH368" s="22">
        <v>181.017</v>
      </c>
      <c r="AI368" s="22">
        <v>-1.14624E-3</v>
      </c>
      <c r="AJ368" s="22">
        <v>358</v>
      </c>
      <c r="AK368" s="22">
        <v>1.7022699999999999</v>
      </c>
      <c r="AL368">
        <f t="shared" si="66"/>
        <v>1.1462399999999999</v>
      </c>
      <c r="AM368">
        <f t="shared" si="67"/>
        <v>1.9517372352</v>
      </c>
      <c r="AP368" s="9"/>
      <c r="AQ368" s="22">
        <v>-2.7465800000000002E-3</v>
      </c>
      <c r="AR368" s="22">
        <v>230.464</v>
      </c>
      <c r="AS368" s="22">
        <v>-1.57593E-2</v>
      </c>
      <c r="AT368" s="22">
        <v>358</v>
      </c>
      <c r="AU368" s="22">
        <v>-2.98767E-3</v>
      </c>
      <c r="AV368">
        <f t="shared" si="68"/>
        <v>15.7593</v>
      </c>
      <c r="AW368">
        <f t="shared" si="69"/>
        <v>-4.3284178194000003E-2</v>
      </c>
      <c r="AX368" s="9"/>
      <c r="AY368" s="22">
        <v>1.7027300000000001</v>
      </c>
      <c r="AZ368" s="22">
        <v>264.80399999999997</v>
      </c>
      <c r="BA368" s="22">
        <v>-9.7686800000000009E-4</v>
      </c>
      <c r="BB368" s="22">
        <v>358</v>
      </c>
      <c r="BC368" s="22">
        <v>1.70197</v>
      </c>
      <c r="BD368">
        <f t="shared" si="70"/>
        <v>0.97686800000000007</v>
      </c>
      <c r="BE368">
        <f t="shared" si="71"/>
        <v>1.6633424496400002</v>
      </c>
    </row>
    <row r="369" spans="6:57">
      <c r="F369" s="9"/>
      <c r="G369" s="22">
        <v>-7.78198E-3</v>
      </c>
      <c r="H369" s="22">
        <v>52.6706</v>
      </c>
      <c r="I369" s="22">
        <v>-1.5890499999999998E-2</v>
      </c>
      <c r="J369" s="22">
        <v>359</v>
      </c>
      <c r="K369" s="22">
        <v>-8.0108599999999999E-3</v>
      </c>
      <c r="L369">
        <f t="shared" si="60"/>
        <v>15.890499999999998</v>
      </c>
      <c r="M369">
        <f t="shared" si="61"/>
        <v>-0.12365955318999998</v>
      </c>
      <c r="N369" s="9"/>
      <c r="O369" s="22">
        <v>1.7077599999999999</v>
      </c>
      <c r="P369" s="22">
        <v>102.09699999999999</v>
      </c>
      <c r="Q369" s="22">
        <v>-6.2072799999999997E-4</v>
      </c>
      <c r="R369" s="22">
        <v>359</v>
      </c>
      <c r="S369" s="22">
        <v>1.70807</v>
      </c>
      <c r="T369">
        <f t="shared" si="62"/>
        <v>0.62072799999999995</v>
      </c>
      <c r="U369">
        <f t="shared" si="63"/>
        <v>1.0600544492799999</v>
      </c>
      <c r="X369" s="9"/>
      <c r="Y369" s="22">
        <v>-7.78198E-3</v>
      </c>
      <c r="Z369" s="22">
        <v>131.554</v>
      </c>
      <c r="AA369" s="22">
        <v>-1.5847799999999999E-2</v>
      </c>
      <c r="AB369" s="22">
        <v>359</v>
      </c>
      <c r="AC369" s="22">
        <v>-8.0017100000000004E-3</v>
      </c>
      <c r="AD369">
        <f t="shared" si="64"/>
        <v>15.847799999999999</v>
      </c>
      <c r="AE369">
        <f t="shared" si="65"/>
        <v>-0.123327262644</v>
      </c>
      <c r="AF369" s="9"/>
      <c r="AG369" s="22">
        <v>1.7077599999999999</v>
      </c>
      <c r="AH369" s="22">
        <v>181.02799999999999</v>
      </c>
      <c r="AI369" s="22">
        <v>-5.8105500000000003E-4</v>
      </c>
      <c r="AJ369" s="22">
        <v>359</v>
      </c>
      <c r="AK369" s="22">
        <v>1.7071499999999999</v>
      </c>
      <c r="AL369">
        <f t="shared" si="66"/>
        <v>0.58105499999999999</v>
      </c>
      <c r="AM369">
        <f t="shared" si="67"/>
        <v>0.99230248679999999</v>
      </c>
      <c r="AP369" s="9"/>
      <c r="AQ369" s="22">
        <v>-7.78198E-3</v>
      </c>
      <c r="AR369" s="22">
        <v>230.47399999999999</v>
      </c>
      <c r="AS369" s="22">
        <v>-1.57593E-2</v>
      </c>
      <c r="AT369" s="22">
        <v>359</v>
      </c>
      <c r="AU369" s="22">
        <v>-8.0657999999999997E-3</v>
      </c>
      <c r="AV369">
        <f t="shared" si="68"/>
        <v>15.7593</v>
      </c>
      <c r="AW369">
        <f t="shared" si="69"/>
        <v>-0.122638557414</v>
      </c>
      <c r="AX369" s="9"/>
      <c r="AY369" s="22">
        <v>1.7077599999999999</v>
      </c>
      <c r="AZ369" s="22">
        <v>264.81400000000002</v>
      </c>
      <c r="BA369" s="22">
        <v>-4.26575E-4</v>
      </c>
      <c r="BB369" s="22">
        <v>359</v>
      </c>
      <c r="BC369" s="22">
        <v>1.70685</v>
      </c>
      <c r="BD369">
        <f t="shared" si="70"/>
        <v>0.42657499999999998</v>
      </c>
      <c r="BE369">
        <f t="shared" si="71"/>
        <v>0.72848772199999989</v>
      </c>
    </row>
    <row r="370" spans="6:57">
      <c r="F370" s="9"/>
      <c r="G370" s="22">
        <v>-1.28174E-2</v>
      </c>
      <c r="H370" s="22">
        <v>52.680700000000002</v>
      </c>
      <c r="I370" s="22">
        <v>-1.58966E-2</v>
      </c>
      <c r="J370" s="22">
        <v>360</v>
      </c>
      <c r="K370" s="22">
        <v>-1.30493E-2</v>
      </c>
      <c r="L370">
        <f t="shared" si="60"/>
        <v>15.896600000000001</v>
      </c>
      <c r="M370">
        <f t="shared" si="61"/>
        <v>-0.20375308084000002</v>
      </c>
      <c r="N370" s="9"/>
      <c r="O370" s="22">
        <v>1.7128000000000001</v>
      </c>
      <c r="P370" s="22">
        <v>102.107</v>
      </c>
      <c r="Q370" s="25">
        <v>-4.0039100000000001E-5</v>
      </c>
      <c r="R370" s="22">
        <v>360</v>
      </c>
      <c r="S370" s="22">
        <v>1.71234</v>
      </c>
      <c r="T370">
        <f t="shared" si="62"/>
        <v>4.0039100000000001E-2</v>
      </c>
      <c r="U370">
        <f t="shared" si="63"/>
        <v>6.8578970480000001E-2</v>
      </c>
      <c r="X370" s="9"/>
      <c r="Y370" s="22">
        <v>-1.28174E-2</v>
      </c>
      <c r="Z370" s="22">
        <v>131.56399999999999</v>
      </c>
      <c r="AA370" s="22">
        <v>-1.5847799999999999E-2</v>
      </c>
      <c r="AB370" s="22">
        <v>360</v>
      </c>
      <c r="AC370" s="22">
        <v>-1.30768E-2</v>
      </c>
      <c r="AD370">
        <f t="shared" si="64"/>
        <v>15.847799999999999</v>
      </c>
      <c r="AE370">
        <f t="shared" si="65"/>
        <v>-0.20312759172</v>
      </c>
      <c r="AF370" s="9"/>
      <c r="AG370" s="22">
        <v>1.7128000000000001</v>
      </c>
      <c r="AH370" s="22">
        <v>181.03800000000001</v>
      </c>
      <c r="AI370" s="25">
        <v>2.23694E-5</v>
      </c>
      <c r="AJ370" s="22">
        <v>360</v>
      </c>
      <c r="AK370" s="22">
        <v>1.71234</v>
      </c>
      <c r="AL370">
        <f t="shared" si="66"/>
        <v>-2.2369400000000001E-2</v>
      </c>
      <c r="AM370">
        <f t="shared" si="67"/>
        <v>-3.8314308320000004E-2</v>
      </c>
      <c r="AP370" s="9"/>
      <c r="AQ370" s="22">
        <v>-1.28174E-2</v>
      </c>
      <c r="AR370" s="22">
        <v>230.48400000000001</v>
      </c>
      <c r="AS370" s="22">
        <v>-1.5765399999999999E-2</v>
      </c>
      <c r="AT370" s="22">
        <v>360</v>
      </c>
      <c r="AU370" s="22">
        <v>-1.30676E-2</v>
      </c>
      <c r="AV370">
        <f t="shared" si="68"/>
        <v>15.7654</v>
      </c>
      <c r="AW370">
        <f t="shared" si="69"/>
        <v>-0.20207143795999999</v>
      </c>
      <c r="AX370" s="9"/>
      <c r="AY370" s="22">
        <v>1.7128000000000001</v>
      </c>
      <c r="AZ370" s="22">
        <v>264.82400000000001</v>
      </c>
      <c r="BA370" s="22">
        <v>1.68915E-4</v>
      </c>
      <c r="BB370" s="22">
        <v>360</v>
      </c>
      <c r="BC370" s="22">
        <v>1.71173</v>
      </c>
      <c r="BD370">
        <f t="shared" si="70"/>
        <v>-0.16891500000000001</v>
      </c>
      <c r="BE370">
        <f t="shared" si="71"/>
        <v>-0.28931761200000006</v>
      </c>
    </row>
    <row r="371" spans="6:57">
      <c r="F371" s="9"/>
      <c r="G371" s="22">
        <v>-1.7852799999999999E-2</v>
      </c>
      <c r="H371" s="22">
        <v>52.690800000000003</v>
      </c>
      <c r="I371" s="22">
        <v>-1.5899699999999999E-2</v>
      </c>
      <c r="J371" s="22">
        <v>361</v>
      </c>
      <c r="K371" s="22">
        <v>-1.81061E-2</v>
      </c>
      <c r="L371">
        <f t="shared" si="60"/>
        <v>15.899699999999999</v>
      </c>
      <c r="M371">
        <f t="shared" si="61"/>
        <v>-0.28385416415999998</v>
      </c>
      <c r="N371" s="9"/>
      <c r="O371" s="22">
        <v>1.71783</v>
      </c>
      <c r="P371" s="22">
        <v>102.117</v>
      </c>
      <c r="Q371" s="22">
        <v>5.6457499999999999E-4</v>
      </c>
      <c r="R371" s="22">
        <v>361</v>
      </c>
      <c r="S371" s="22">
        <v>1.71722</v>
      </c>
      <c r="T371">
        <f t="shared" si="62"/>
        <v>-0.56457500000000005</v>
      </c>
      <c r="U371">
        <f t="shared" si="63"/>
        <v>-0.96984387225000002</v>
      </c>
      <c r="X371" s="9"/>
      <c r="Y371" s="22">
        <v>-1.7852799999999999E-2</v>
      </c>
      <c r="Z371" s="22">
        <v>131.57400000000001</v>
      </c>
      <c r="AA371" s="22">
        <v>-1.5847799999999999E-2</v>
      </c>
      <c r="AB371" s="22">
        <v>361</v>
      </c>
      <c r="AC371" s="22">
        <v>-1.8081699999999999E-2</v>
      </c>
      <c r="AD371">
        <f t="shared" si="64"/>
        <v>15.847799999999999</v>
      </c>
      <c r="AE371">
        <f t="shared" si="65"/>
        <v>-0.28292760383999999</v>
      </c>
      <c r="AF371" s="9"/>
      <c r="AG371" s="22">
        <v>1.71783</v>
      </c>
      <c r="AH371" s="22">
        <v>181.048</v>
      </c>
      <c r="AI371" s="22">
        <v>6.2652599999999997E-4</v>
      </c>
      <c r="AJ371" s="22">
        <v>361</v>
      </c>
      <c r="AK371" s="22">
        <v>1.71692</v>
      </c>
      <c r="AL371">
        <f t="shared" si="66"/>
        <v>-0.62652599999999992</v>
      </c>
      <c r="AM371">
        <f t="shared" si="67"/>
        <v>-1.0762651585799998</v>
      </c>
      <c r="AP371" s="9"/>
      <c r="AQ371" s="22">
        <v>-1.7852799999999999E-2</v>
      </c>
      <c r="AR371" s="22">
        <v>230.494</v>
      </c>
      <c r="AS371" s="22">
        <v>-1.5765399999999999E-2</v>
      </c>
      <c r="AT371" s="22">
        <v>361</v>
      </c>
      <c r="AU371" s="22">
        <v>-1.8185400000000001E-2</v>
      </c>
      <c r="AV371">
        <f t="shared" si="68"/>
        <v>15.7654</v>
      </c>
      <c r="AW371">
        <f t="shared" si="69"/>
        <v>-0.28145653311999996</v>
      </c>
      <c r="AX371" s="9"/>
      <c r="AY371" s="22">
        <v>1.71783</v>
      </c>
      <c r="AZ371" s="22">
        <v>264.834</v>
      </c>
      <c r="BA371" s="22">
        <v>7.6721199999999997E-4</v>
      </c>
      <c r="BB371" s="22">
        <v>361</v>
      </c>
      <c r="BC371" s="22">
        <v>1.71692</v>
      </c>
      <c r="BD371">
        <f t="shared" si="70"/>
        <v>-0.76721200000000001</v>
      </c>
      <c r="BE371">
        <f t="shared" si="71"/>
        <v>-1.3179397899600001</v>
      </c>
    </row>
    <row r="372" spans="6:57">
      <c r="F372" s="9"/>
      <c r="G372" s="22">
        <v>-2.2888200000000001E-2</v>
      </c>
      <c r="H372" s="22">
        <v>52.700800000000001</v>
      </c>
      <c r="I372" s="22">
        <v>-1.5908800000000001E-2</v>
      </c>
      <c r="J372" s="22">
        <v>362</v>
      </c>
      <c r="K372" s="22">
        <v>-2.3172000000000002E-2</v>
      </c>
      <c r="L372">
        <f t="shared" si="60"/>
        <v>15.908800000000001</v>
      </c>
      <c r="M372">
        <f t="shared" si="61"/>
        <v>-0.36412379616000007</v>
      </c>
      <c r="N372" s="9"/>
      <c r="O372" s="22">
        <v>1.7228699999999999</v>
      </c>
      <c r="P372" s="22">
        <v>102.127</v>
      </c>
      <c r="Q372" s="22">
        <v>1.21155E-3</v>
      </c>
      <c r="R372" s="22">
        <v>362</v>
      </c>
      <c r="S372" s="22">
        <v>1.7218</v>
      </c>
      <c r="T372">
        <f t="shared" si="62"/>
        <v>-1.2115500000000001</v>
      </c>
      <c r="U372">
        <f t="shared" si="63"/>
        <v>-2.0873431485</v>
      </c>
      <c r="X372" s="9"/>
      <c r="Y372" s="22">
        <v>-2.2888200000000001E-2</v>
      </c>
      <c r="Z372" s="22">
        <v>131.584</v>
      </c>
      <c r="AA372" s="22">
        <v>-1.5850800000000002E-2</v>
      </c>
      <c r="AB372" s="22">
        <v>362</v>
      </c>
      <c r="AC372" s="22">
        <v>-2.3156699999999999E-2</v>
      </c>
      <c r="AD372">
        <f t="shared" si="64"/>
        <v>15.850800000000001</v>
      </c>
      <c r="AE372">
        <f t="shared" si="65"/>
        <v>-0.36279628056000002</v>
      </c>
      <c r="AF372" s="9"/>
      <c r="AG372" s="22">
        <v>1.7228699999999999</v>
      </c>
      <c r="AH372" s="22">
        <v>181.05799999999999</v>
      </c>
      <c r="AI372" s="22">
        <v>1.2625100000000001E-3</v>
      </c>
      <c r="AJ372" s="22">
        <v>362</v>
      </c>
      <c r="AK372" s="22">
        <v>1.72241</v>
      </c>
      <c r="AL372">
        <f t="shared" si="66"/>
        <v>-1.26251</v>
      </c>
      <c r="AM372">
        <f t="shared" si="67"/>
        <v>-2.1751406037000001</v>
      </c>
      <c r="AP372" s="9"/>
      <c r="AQ372" s="22">
        <v>-2.2888200000000001E-2</v>
      </c>
      <c r="AR372" s="22">
        <v>230.50399999999999</v>
      </c>
      <c r="AS372" s="22">
        <v>-1.57623E-2</v>
      </c>
      <c r="AT372" s="22">
        <v>362</v>
      </c>
      <c r="AU372" s="22">
        <v>-2.3162800000000001E-2</v>
      </c>
      <c r="AV372">
        <f t="shared" si="68"/>
        <v>15.7623</v>
      </c>
      <c r="AW372">
        <f t="shared" si="69"/>
        <v>-0.36077067486000003</v>
      </c>
      <c r="AX372" s="9"/>
      <c r="AY372" s="22">
        <v>1.7228699999999999</v>
      </c>
      <c r="AZ372" s="22">
        <v>264.84399999999999</v>
      </c>
      <c r="BA372" s="22">
        <v>1.37177E-3</v>
      </c>
      <c r="BB372" s="22">
        <v>362</v>
      </c>
      <c r="BC372" s="22">
        <v>1.72241</v>
      </c>
      <c r="BD372">
        <f t="shared" si="70"/>
        <v>-1.3717699999999999</v>
      </c>
      <c r="BE372">
        <f t="shared" si="71"/>
        <v>-2.3633813798999999</v>
      </c>
    </row>
    <row r="373" spans="6:57">
      <c r="F373" s="9"/>
      <c r="G373" s="22">
        <v>-2.79236E-2</v>
      </c>
      <c r="H373" s="22">
        <v>52.710900000000002</v>
      </c>
      <c r="I373" s="22">
        <v>-1.59119E-2</v>
      </c>
      <c r="J373" s="22">
        <v>363</v>
      </c>
      <c r="K373" s="22">
        <v>-2.8253199999999999E-2</v>
      </c>
      <c r="L373">
        <f t="shared" si="60"/>
        <v>15.911899999999999</v>
      </c>
      <c r="M373">
        <f t="shared" si="61"/>
        <v>-0.44431753083999997</v>
      </c>
      <c r="N373" s="9"/>
      <c r="O373" s="22">
        <v>1.7279100000000001</v>
      </c>
      <c r="P373" s="22">
        <v>102.137</v>
      </c>
      <c r="Q373" s="22">
        <v>1.8606600000000001E-3</v>
      </c>
      <c r="R373" s="22">
        <v>363</v>
      </c>
      <c r="S373" s="22">
        <v>1.72699</v>
      </c>
      <c r="T373">
        <f t="shared" si="62"/>
        <v>-1.8606600000000002</v>
      </c>
      <c r="U373">
        <f t="shared" si="63"/>
        <v>-3.2150530206000005</v>
      </c>
      <c r="X373" s="9"/>
      <c r="Y373" s="22">
        <v>-2.79236E-2</v>
      </c>
      <c r="Z373" s="22">
        <v>131.59399999999999</v>
      </c>
      <c r="AA373" s="22">
        <v>-1.58569E-2</v>
      </c>
      <c r="AB373" s="22">
        <v>363</v>
      </c>
      <c r="AC373" s="22">
        <v>-2.82379E-2</v>
      </c>
      <c r="AD373">
        <f t="shared" si="64"/>
        <v>15.8569</v>
      </c>
      <c r="AE373">
        <f t="shared" si="65"/>
        <v>-0.44278173284</v>
      </c>
      <c r="AF373" s="9"/>
      <c r="AG373" s="22">
        <v>1.7279100000000001</v>
      </c>
      <c r="AH373" s="22">
        <v>181.06800000000001</v>
      </c>
      <c r="AI373" s="22">
        <v>1.9238300000000001E-3</v>
      </c>
      <c r="AJ373" s="22">
        <v>363</v>
      </c>
      <c r="AK373" s="22">
        <v>1.7279100000000001</v>
      </c>
      <c r="AL373">
        <f t="shared" si="66"/>
        <v>-1.9238300000000002</v>
      </c>
      <c r="AM373">
        <f t="shared" si="67"/>
        <v>-3.3242050953000004</v>
      </c>
      <c r="AP373" s="9"/>
      <c r="AQ373" s="22">
        <v>-2.79236E-2</v>
      </c>
      <c r="AR373" s="22">
        <v>230.51400000000001</v>
      </c>
      <c r="AS373" s="22">
        <v>-1.57623E-2</v>
      </c>
      <c r="AT373" s="22">
        <v>363</v>
      </c>
      <c r="AU373" s="22">
        <v>-2.81982E-2</v>
      </c>
      <c r="AV373">
        <f t="shared" si="68"/>
        <v>15.7623</v>
      </c>
      <c r="AW373">
        <f t="shared" si="69"/>
        <v>-0.44014016027999997</v>
      </c>
      <c r="AX373" s="9"/>
      <c r="AY373" s="22">
        <v>1.7279100000000001</v>
      </c>
      <c r="AZ373" s="22">
        <v>264.85399999999998</v>
      </c>
      <c r="BA373" s="22">
        <v>1.9882200000000002E-3</v>
      </c>
      <c r="BB373" s="22">
        <v>363</v>
      </c>
      <c r="BC373" s="22">
        <v>1.72699</v>
      </c>
      <c r="BD373">
        <f t="shared" si="70"/>
        <v>-1.9882200000000001</v>
      </c>
      <c r="BE373">
        <f t="shared" si="71"/>
        <v>-3.4354652202000002</v>
      </c>
    </row>
    <row r="374" spans="6:57">
      <c r="F374" s="9"/>
      <c r="G374" s="22">
        <v>-3.2959000000000002E-2</v>
      </c>
      <c r="H374" s="22">
        <v>52.720999999999997</v>
      </c>
      <c r="I374" s="22">
        <v>-1.5914899999999999E-2</v>
      </c>
      <c r="J374" s="22">
        <v>364</v>
      </c>
      <c r="K374" s="22">
        <v>-3.32825E-2</v>
      </c>
      <c r="L374">
        <f t="shared" si="60"/>
        <v>15.914899999999999</v>
      </c>
      <c r="M374">
        <f t="shared" si="61"/>
        <v>-0.52453918909999997</v>
      </c>
      <c r="N374" s="9"/>
      <c r="O374" s="22">
        <v>1.7329399999999999</v>
      </c>
      <c r="P374" s="22">
        <v>102.14700000000001</v>
      </c>
      <c r="Q374" s="22">
        <v>2.5747700000000001E-3</v>
      </c>
      <c r="R374" s="22">
        <v>364</v>
      </c>
      <c r="S374" s="22">
        <v>1.73187</v>
      </c>
      <c r="T374">
        <f t="shared" si="62"/>
        <v>-2.57477</v>
      </c>
      <c r="U374">
        <f t="shared" si="63"/>
        <v>-4.4619219237999994</v>
      </c>
      <c r="X374" s="9"/>
      <c r="Y374" s="22">
        <v>-3.2959000000000002E-2</v>
      </c>
      <c r="Z374" s="22">
        <v>131.60400000000001</v>
      </c>
      <c r="AA374" s="22">
        <v>-1.58569E-2</v>
      </c>
      <c r="AB374" s="22">
        <v>364</v>
      </c>
      <c r="AC374" s="22">
        <v>-3.3309900000000003E-2</v>
      </c>
      <c r="AD374">
        <f t="shared" si="64"/>
        <v>15.8569</v>
      </c>
      <c r="AE374">
        <f t="shared" si="65"/>
        <v>-0.52262756710000002</v>
      </c>
      <c r="AF374" s="9"/>
      <c r="AG374" s="22">
        <v>1.7329399999999999</v>
      </c>
      <c r="AH374" s="22">
        <v>181.078</v>
      </c>
      <c r="AI374" s="22">
        <v>2.61444E-3</v>
      </c>
      <c r="AJ374" s="22">
        <v>364</v>
      </c>
      <c r="AK374" s="22">
        <v>1.73248</v>
      </c>
      <c r="AL374">
        <f t="shared" si="66"/>
        <v>-2.6144400000000001</v>
      </c>
      <c r="AM374">
        <f t="shared" si="67"/>
        <v>-4.5306676536000001</v>
      </c>
      <c r="AP374" s="9"/>
      <c r="AQ374" s="22">
        <v>-3.2959000000000002E-2</v>
      </c>
      <c r="AR374" s="22">
        <v>230.524</v>
      </c>
      <c r="AS374" s="22">
        <v>-1.57623E-2</v>
      </c>
      <c r="AT374" s="22">
        <v>364</v>
      </c>
      <c r="AU374" s="22">
        <v>-3.3255E-2</v>
      </c>
      <c r="AV374">
        <f t="shared" si="68"/>
        <v>15.7623</v>
      </c>
      <c r="AW374">
        <f t="shared" si="69"/>
        <v>-0.51950964570000002</v>
      </c>
      <c r="AX374" s="9"/>
      <c r="AY374" s="22">
        <v>1.7329399999999999</v>
      </c>
      <c r="AZ374" s="22">
        <v>264.86399999999998</v>
      </c>
      <c r="BA374" s="22">
        <v>2.6937900000000002E-3</v>
      </c>
      <c r="BB374" s="22">
        <v>364</v>
      </c>
      <c r="BC374" s="22">
        <v>1.73248</v>
      </c>
      <c r="BD374">
        <f t="shared" si="70"/>
        <v>-2.6937900000000004</v>
      </c>
      <c r="BE374">
        <f t="shared" si="71"/>
        <v>-4.6681764426000001</v>
      </c>
    </row>
    <row r="375" spans="6:57">
      <c r="F375" s="9"/>
      <c r="G375" s="22">
        <v>-3.7994399999999998E-2</v>
      </c>
      <c r="H375" s="22">
        <v>52.731099999999998</v>
      </c>
      <c r="I375" s="22">
        <v>-1.5918000000000002E-2</v>
      </c>
      <c r="J375" s="22">
        <v>365</v>
      </c>
      <c r="K375" s="22">
        <v>-3.8320899999999998E-2</v>
      </c>
      <c r="L375">
        <f t="shared" si="60"/>
        <v>15.918000000000001</v>
      </c>
      <c r="M375">
        <f t="shared" si="61"/>
        <v>-0.60479485919999998</v>
      </c>
      <c r="N375" s="9"/>
      <c r="O375" s="22">
        <v>1.7379800000000001</v>
      </c>
      <c r="P375" s="22">
        <v>102.157</v>
      </c>
      <c r="Q375" s="22">
        <v>3.2830799999999999E-3</v>
      </c>
      <c r="R375" s="22">
        <v>365</v>
      </c>
      <c r="S375" s="22">
        <v>1.7373700000000001</v>
      </c>
      <c r="T375">
        <f t="shared" si="62"/>
        <v>-3.28308</v>
      </c>
      <c r="U375">
        <f t="shared" si="63"/>
        <v>-5.7059273784000002</v>
      </c>
      <c r="X375" s="9"/>
      <c r="Y375" s="22">
        <v>-3.7994399999999998E-2</v>
      </c>
      <c r="Z375" s="22">
        <v>131.61500000000001</v>
      </c>
      <c r="AA375" s="22">
        <v>-1.5862999999999999E-2</v>
      </c>
      <c r="AB375" s="22">
        <v>365</v>
      </c>
      <c r="AC375" s="22">
        <v>-3.8229399999999997E-2</v>
      </c>
      <c r="AD375">
        <f t="shared" si="64"/>
        <v>15.862999999999998</v>
      </c>
      <c r="AE375">
        <f t="shared" si="65"/>
        <v>-0.60270516719999989</v>
      </c>
      <c r="AF375" s="9"/>
      <c r="AG375" s="22">
        <v>1.7379800000000001</v>
      </c>
      <c r="AH375" s="22">
        <v>181.08799999999999</v>
      </c>
      <c r="AI375" s="22">
        <v>3.3261100000000002E-3</v>
      </c>
      <c r="AJ375" s="22">
        <v>365</v>
      </c>
      <c r="AK375" s="22">
        <v>1.7373700000000001</v>
      </c>
      <c r="AL375">
        <f t="shared" si="66"/>
        <v>-3.3261100000000003</v>
      </c>
      <c r="AM375">
        <f t="shared" si="67"/>
        <v>-5.7807126578000005</v>
      </c>
      <c r="AP375" s="9"/>
      <c r="AQ375" s="22">
        <v>-3.7994399999999998E-2</v>
      </c>
      <c r="AR375" s="22">
        <v>230.53399999999999</v>
      </c>
      <c r="AS375" s="22">
        <v>-1.57623E-2</v>
      </c>
      <c r="AT375" s="22">
        <v>365</v>
      </c>
      <c r="AU375" s="22">
        <v>-3.82843E-2</v>
      </c>
      <c r="AV375">
        <f t="shared" si="68"/>
        <v>15.7623</v>
      </c>
      <c r="AW375">
        <f t="shared" si="69"/>
        <v>-0.59887913111999991</v>
      </c>
      <c r="AX375" s="9"/>
      <c r="AY375" s="22">
        <v>1.7379800000000001</v>
      </c>
      <c r="AZ375" s="22">
        <v>264.875</v>
      </c>
      <c r="BA375" s="22">
        <v>3.39844E-3</v>
      </c>
      <c r="BB375" s="22">
        <v>365</v>
      </c>
      <c r="BC375" s="22">
        <v>1.7373700000000001</v>
      </c>
      <c r="BD375">
        <f t="shared" si="70"/>
        <v>-3.3984399999999999</v>
      </c>
      <c r="BE375">
        <f t="shared" si="71"/>
        <v>-5.9064207511999998</v>
      </c>
    </row>
    <row r="376" spans="6:57">
      <c r="F376" s="9"/>
      <c r="G376" s="22">
        <v>-4.30298E-2</v>
      </c>
      <c r="H376" s="22">
        <v>52.741100000000003</v>
      </c>
      <c r="I376" s="22">
        <v>-1.5918000000000002E-2</v>
      </c>
      <c r="J376" s="22">
        <v>366</v>
      </c>
      <c r="K376" s="22">
        <v>-4.3377699999999998E-2</v>
      </c>
      <c r="L376">
        <f t="shared" si="60"/>
        <v>15.918000000000001</v>
      </c>
      <c r="M376">
        <f t="shared" si="61"/>
        <v>-0.68494835640000007</v>
      </c>
      <c r="N376" s="9"/>
      <c r="O376" s="22">
        <v>1.7430099999999999</v>
      </c>
      <c r="P376" s="22">
        <v>102.16800000000001</v>
      </c>
      <c r="Q376" s="22">
        <v>4.0063499999999997E-3</v>
      </c>
      <c r="R376" s="22">
        <v>366</v>
      </c>
      <c r="S376" s="22">
        <v>1.74255</v>
      </c>
      <c r="T376">
        <f t="shared" si="62"/>
        <v>-4.0063499999999994</v>
      </c>
      <c r="U376">
        <f t="shared" si="63"/>
        <v>-6.9831081134999984</v>
      </c>
      <c r="X376" s="9"/>
      <c r="Y376" s="22">
        <v>-4.30298E-2</v>
      </c>
      <c r="Z376" s="22">
        <v>131.625</v>
      </c>
      <c r="AA376" s="22">
        <v>-1.5859999999999999E-2</v>
      </c>
      <c r="AB376" s="22">
        <v>366</v>
      </c>
      <c r="AC376" s="22">
        <v>-4.3365500000000001E-2</v>
      </c>
      <c r="AD376">
        <f t="shared" si="64"/>
        <v>15.86</v>
      </c>
      <c r="AE376">
        <f t="shared" si="65"/>
        <v>-0.68245262799999995</v>
      </c>
      <c r="AF376" s="9"/>
      <c r="AG376" s="22">
        <v>1.7430099999999999</v>
      </c>
      <c r="AH376" s="22">
        <v>181.09800000000001</v>
      </c>
      <c r="AI376" s="22">
        <v>4.05945E-3</v>
      </c>
      <c r="AJ376" s="22">
        <v>366</v>
      </c>
      <c r="AK376" s="22">
        <v>1.7428600000000001</v>
      </c>
      <c r="AL376">
        <f t="shared" si="66"/>
        <v>-4.05945</v>
      </c>
      <c r="AM376">
        <f t="shared" si="67"/>
        <v>-7.0756619445000002</v>
      </c>
      <c r="AP376" s="9"/>
      <c r="AQ376" s="22">
        <v>-4.30298E-2</v>
      </c>
      <c r="AR376" s="22">
        <v>230.54400000000001</v>
      </c>
      <c r="AS376" s="22">
        <v>-1.5765399999999999E-2</v>
      </c>
      <c r="AT376" s="22">
        <v>366</v>
      </c>
      <c r="AU376" s="22">
        <v>-4.3295300000000002E-2</v>
      </c>
      <c r="AV376">
        <f t="shared" si="68"/>
        <v>15.7654</v>
      </c>
      <c r="AW376">
        <f t="shared" si="69"/>
        <v>-0.67838200892</v>
      </c>
      <c r="AX376" s="9"/>
      <c r="AY376" s="22">
        <v>1.7430099999999999</v>
      </c>
      <c r="AZ376" s="22">
        <v>264.88499999999999</v>
      </c>
      <c r="BA376" s="22">
        <v>4.1625999999999998E-3</v>
      </c>
      <c r="BB376" s="22">
        <v>366</v>
      </c>
      <c r="BC376" s="22">
        <v>1.7422500000000001</v>
      </c>
      <c r="BD376">
        <f t="shared" si="70"/>
        <v>-4.1625999999999994</v>
      </c>
      <c r="BE376">
        <f t="shared" si="71"/>
        <v>-7.255453425999999</v>
      </c>
    </row>
    <row r="377" spans="6:57">
      <c r="F377" s="9"/>
      <c r="G377" s="22">
        <v>-4.8065200000000002E-2</v>
      </c>
      <c r="H377" s="22">
        <v>52.751199999999997</v>
      </c>
      <c r="I377" s="22">
        <v>-1.5914899999999999E-2</v>
      </c>
      <c r="J377" s="22">
        <v>367</v>
      </c>
      <c r="K377" s="22">
        <v>-4.8422199999999999E-2</v>
      </c>
      <c r="L377">
        <f t="shared" si="60"/>
        <v>15.914899999999999</v>
      </c>
      <c r="M377">
        <f t="shared" si="61"/>
        <v>-0.76495285148000003</v>
      </c>
      <c r="N377" s="9"/>
      <c r="O377" s="22">
        <v>1.7480500000000001</v>
      </c>
      <c r="P377" s="22">
        <v>102.178</v>
      </c>
      <c r="Q377" s="22">
        <v>4.7564699999999996E-3</v>
      </c>
      <c r="R377" s="22">
        <v>367</v>
      </c>
      <c r="S377" s="22">
        <v>1.7471300000000001</v>
      </c>
      <c r="T377">
        <f t="shared" si="62"/>
        <v>-4.7564699999999993</v>
      </c>
      <c r="U377">
        <f t="shared" si="63"/>
        <v>-8.314547383499999</v>
      </c>
      <c r="X377" s="9"/>
      <c r="Y377" s="22">
        <v>-4.8065200000000002E-2</v>
      </c>
      <c r="Z377" s="22">
        <v>131.63499999999999</v>
      </c>
      <c r="AA377" s="22">
        <v>-1.5859999999999999E-2</v>
      </c>
      <c r="AB377" s="22">
        <v>367</v>
      </c>
      <c r="AC377" s="22">
        <v>-4.8434400000000002E-2</v>
      </c>
      <c r="AD377">
        <f t="shared" si="64"/>
        <v>15.86</v>
      </c>
      <c r="AE377">
        <f t="shared" si="65"/>
        <v>-0.76231407200000001</v>
      </c>
      <c r="AF377" s="9"/>
      <c r="AG377" s="22">
        <v>1.7480500000000001</v>
      </c>
      <c r="AH377" s="22">
        <v>181.108</v>
      </c>
      <c r="AI377" s="22">
        <v>4.8147600000000004E-3</v>
      </c>
      <c r="AJ377" s="22">
        <v>367</v>
      </c>
      <c r="AK377" s="22">
        <v>1.7471300000000001</v>
      </c>
      <c r="AL377">
        <f t="shared" si="66"/>
        <v>-4.8147600000000006</v>
      </c>
      <c r="AM377">
        <f t="shared" si="67"/>
        <v>-8.416441218000001</v>
      </c>
      <c r="AP377" s="9"/>
      <c r="AQ377" s="22">
        <v>-4.8065200000000002E-2</v>
      </c>
      <c r="AR377" s="22">
        <v>230.55500000000001</v>
      </c>
      <c r="AS377" s="22">
        <v>-1.5765399999999999E-2</v>
      </c>
      <c r="AT377" s="22">
        <v>367</v>
      </c>
      <c r="AU377" s="22">
        <v>-4.8342900000000001E-2</v>
      </c>
      <c r="AV377">
        <f t="shared" si="68"/>
        <v>15.7654</v>
      </c>
      <c r="AW377">
        <f t="shared" si="69"/>
        <v>-0.75776710408000003</v>
      </c>
      <c r="AX377" s="9"/>
      <c r="AY377" s="22">
        <v>1.7480500000000001</v>
      </c>
      <c r="AZ377" s="22">
        <v>264.89499999999998</v>
      </c>
      <c r="BA377" s="22">
        <v>4.9127199999999998E-3</v>
      </c>
      <c r="BB377" s="22">
        <v>367</v>
      </c>
      <c r="BC377" s="22">
        <v>1.7471300000000001</v>
      </c>
      <c r="BD377">
        <f t="shared" si="70"/>
        <v>-4.9127200000000002</v>
      </c>
      <c r="BE377">
        <f t="shared" si="71"/>
        <v>-8.5876801960000009</v>
      </c>
    </row>
    <row r="378" spans="6:57">
      <c r="F378" s="9"/>
      <c r="G378" s="22">
        <v>-5.3100599999999998E-2</v>
      </c>
      <c r="H378" s="22">
        <v>52.761299999999999</v>
      </c>
      <c r="I378" s="22">
        <v>-1.59119E-2</v>
      </c>
      <c r="J378" s="22">
        <v>368</v>
      </c>
      <c r="K378" s="22">
        <v>-5.3680400000000003E-2</v>
      </c>
      <c r="L378">
        <f t="shared" si="60"/>
        <v>15.911899999999999</v>
      </c>
      <c r="M378">
        <f t="shared" si="61"/>
        <v>-0.84493143713999996</v>
      </c>
      <c r="N378" s="9"/>
      <c r="O378" s="22">
        <v>1.75308</v>
      </c>
      <c r="P378" s="22">
        <v>102.188</v>
      </c>
      <c r="Q378" s="22">
        <v>5.5267299999999997E-3</v>
      </c>
      <c r="R378" s="22">
        <v>368</v>
      </c>
      <c r="S378" s="22">
        <v>1.7523200000000001</v>
      </c>
      <c r="T378">
        <f t="shared" si="62"/>
        <v>-5.5267299999999997</v>
      </c>
      <c r="U378">
        <f t="shared" si="63"/>
        <v>-9.6887998283999988</v>
      </c>
      <c r="X378" s="9"/>
      <c r="Y378" s="22">
        <v>-5.3100599999999998E-2</v>
      </c>
      <c r="Z378" s="22">
        <v>131.64500000000001</v>
      </c>
      <c r="AA378" s="22">
        <v>-1.5862999999999999E-2</v>
      </c>
      <c r="AB378" s="22">
        <v>368</v>
      </c>
      <c r="AC378" s="22">
        <v>-5.3619399999999998E-2</v>
      </c>
      <c r="AD378">
        <f t="shared" si="64"/>
        <v>15.862999999999998</v>
      </c>
      <c r="AE378">
        <f t="shared" si="65"/>
        <v>-0.84233481779999986</v>
      </c>
      <c r="AF378" s="9"/>
      <c r="AG378" s="22">
        <v>1.75308</v>
      </c>
      <c r="AH378" s="22">
        <v>181.11799999999999</v>
      </c>
      <c r="AI378" s="22">
        <v>5.5908199999999998E-3</v>
      </c>
      <c r="AJ378" s="22">
        <v>368</v>
      </c>
      <c r="AK378" s="22">
        <v>1.7526200000000001</v>
      </c>
      <c r="AL378">
        <f t="shared" si="66"/>
        <v>-5.5908199999999999</v>
      </c>
      <c r="AM378">
        <f t="shared" si="67"/>
        <v>-9.8011547256</v>
      </c>
      <c r="AP378" s="9"/>
      <c r="AQ378" s="22">
        <v>-5.3100599999999998E-2</v>
      </c>
      <c r="AR378" s="22">
        <v>230.565</v>
      </c>
      <c r="AS378" s="22">
        <v>-1.5768399999999998E-2</v>
      </c>
      <c r="AT378" s="22">
        <v>368</v>
      </c>
      <c r="AU378" s="22">
        <v>-5.3619399999999998E-2</v>
      </c>
      <c r="AV378">
        <f t="shared" si="68"/>
        <v>15.768399999999998</v>
      </c>
      <c r="AW378">
        <f t="shared" si="69"/>
        <v>-0.83731150103999985</v>
      </c>
      <c r="AX378" s="9"/>
      <c r="AY378" s="22">
        <v>1.75308</v>
      </c>
      <c r="AZ378" s="22">
        <v>264.90499999999997</v>
      </c>
      <c r="BA378" s="22">
        <v>5.6976300000000004E-3</v>
      </c>
      <c r="BB378" s="22">
        <v>368</v>
      </c>
      <c r="BC378" s="22">
        <v>1.7523200000000001</v>
      </c>
      <c r="BD378">
        <f t="shared" si="70"/>
        <v>-5.6976300000000002</v>
      </c>
      <c r="BE378">
        <f t="shared" si="71"/>
        <v>-9.9884012004000002</v>
      </c>
    </row>
    <row r="379" spans="6:57">
      <c r="F379" s="9"/>
      <c r="G379" s="22">
        <v>-5.8136E-2</v>
      </c>
      <c r="H379" s="22">
        <v>52.771299999999997</v>
      </c>
      <c r="I379" s="22">
        <v>-1.59119E-2</v>
      </c>
      <c r="J379" s="22">
        <v>369</v>
      </c>
      <c r="K379" s="22">
        <v>-5.86548E-2</v>
      </c>
      <c r="L379">
        <f t="shared" si="60"/>
        <v>15.911899999999999</v>
      </c>
      <c r="M379">
        <f t="shared" si="61"/>
        <v>-0.92505421839999991</v>
      </c>
      <c r="N379" s="9"/>
      <c r="O379" s="22">
        <v>1.7581199999999999</v>
      </c>
      <c r="P379" s="22">
        <v>102.19799999999999</v>
      </c>
      <c r="Q379" s="22">
        <v>6.32629E-3</v>
      </c>
      <c r="R379" s="22">
        <v>369</v>
      </c>
      <c r="S379" s="22">
        <v>1.7575099999999999</v>
      </c>
      <c r="T379">
        <f t="shared" si="62"/>
        <v>-6.3262900000000002</v>
      </c>
      <c r="U379">
        <f t="shared" si="63"/>
        <v>-11.1223769748</v>
      </c>
      <c r="X379" s="9"/>
      <c r="Y379" s="22">
        <v>-5.8136E-2</v>
      </c>
      <c r="Z379" s="22">
        <v>131.655</v>
      </c>
      <c r="AA379" s="22">
        <v>-1.5869100000000001E-2</v>
      </c>
      <c r="AB379" s="22">
        <v>369</v>
      </c>
      <c r="AC379" s="22">
        <v>-5.8746300000000001E-2</v>
      </c>
      <c r="AD379">
        <f t="shared" si="64"/>
        <v>15.869100000000001</v>
      </c>
      <c r="AE379">
        <f t="shared" si="65"/>
        <v>-0.92256599760000013</v>
      </c>
      <c r="AF379" s="9"/>
      <c r="AG379" s="22">
        <v>1.7581199999999999</v>
      </c>
      <c r="AH379" s="22">
        <v>181.12799999999999</v>
      </c>
      <c r="AI379" s="22">
        <v>6.4086899999999999E-3</v>
      </c>
      <c r="AJ379" s="22">
        <v>369</v>
      </c>
      <c r="AK379" s="22">
        <v>1.7572000000000001</v>
      </c>
      <c r="AL379">
        <f t="shared" si="66"/>
        <v>-6.40869</v>
      </c>
      <c r="AM379">
        <f t="shared" si="67"/>
        <v>-11.2672460628</v>
      </c>
      <c r="AP379" s="9"/>
      <c r="AQ379" s="22">
        <v>-5.8136E-2</v>
      </c>
      <c r="AR379" s="22">
        <v>230.57499999999999</v>
      </c>
      <c r="AS379" s="22">
        <v>-1.5768399999999998E-2</v>
      </c>
      <c r="AT379" s="22">
        <v>369</v>
      </c>
      <c r="AU379" s="22">
        <v>-5.8685300000000003E-2</v>
      </c>
      <c r="AV379">
        <f t="shared" si="68"/>
        <v>15.768399999999998</v>
      </c>
      <c r="AW379">
        <f t="shared" si="69"/>
        <v>-0.91671170239999988</v>
      </c>
      <c r="AX379" s="9"/>
      <c r="AY379" s="22">
        <v>1.7581199999999999</v>
      </c>
      <c r="AZ379" s="22">
        <v>264.91500000000002</v>
      </c>
      <c r="BA379" s="22">
        <v>6.50024E-3</v>
      </c>
      <c r="BB379" s="22">
        <v>369</v>
      </c>
      <c r="BC379" s="22">
        <v>1.7575099999999999</v>
      </c>
      <c r="BD379">
        <f t="shared" si="70"/>
        <v>-6.5002399999999998</v>
      </c>
      <c r="BE379">
        <f t="shared" si="71"/>
        <v>-11.428201948799998</v>
      </c>
    </row>
    <row r="380" spans="6:57">
      <c r="F380" s="9"/>
      <c r="G380" s="22">
        <v>-6.3171400000000003E-2</v>
      </c>
      <c r="H380" s="22">
        <v>52.781399999999998</v>
      </c>
      <c r="I380" s="22">
        <v>-1.5914899999999999E-2</v>
      </c>
      <c r="J380" s="22">
        <v>370</v>
      </c>
      <c r="K380" s="22">
        <v>-6.3720700000000005E-2</v>
      </c>
      <c r="L380">
        <f t="shared" si="60"/>
        <v>15.914899999999999</v>
      </c>
      <c r="M380">
        <f t="shared" si="61"/>
        <v>-1.0053665138600001</v>
      </c>
      <c r="N380" s="9"/>
      <c r="O380" s="22">
        <v>1.76315</v>
      </c>
      <c r="P380" s="22">
        <v>102.208</v>
      </c>
      <c r="Q380" s="22">
        <v>7.1502700000000002E-3</v>
      </c>
      <c r="R380" s="22">
        <v>370</v>
      </c>
      <c r="S380" s="22">
        <v>1.7620800000000001</v>
      </c>
      <c r="T380">
        <f t="shared" si="62"/>
        <v>-7.1502699999999999</v>
      </c>
      <c r="U380">
        <f t="shared" si="63"/>
        <v>-12.6069985505</v>
      </c>
      <c r="X380" s="9"/>
      <c r="Y380" s="22">
        <v>-6.3171400000000003E-2</v>
      </c>
      <c r="Z380" s="22">
        <v>131.66499999999999</v>
      </c>
      <c r="AA380" s="22">
        <v>-1.58722E-2</v>
      </c>
      <c r="AB380" s="22">
        <v>370</v>
      </c>
      <c r="AC380" s="22">
        <v>-6.3751199999999994E-2</v>
      </c>
      <c r="AD380">
        <f t="shared" si="64"/>
        <v>15.872199999999999</v>
      </c>
      <c r="AE380">
        <f t="shared" si="65"/>
        <v>-1.0026690950799999</v>
      </c>
      <c r="AF380" s="9"/>
      <c r="AG380" s="22">
        <v>1.76315</v>
      </c>
      <c r="AH380" s="22">
        <v>181.13800000000001</v>
      </c>
      <c r="AI380" s="22">
        <v>7.2387700000000003E-3</v>
      </c>
      <c r="AJ380" s="22">
        <v>370</v>
      </c>
      <c r="AK380" s="22">
        <v>1.7623899999999999</v>
      </c>
      <c r="AL380">
        <f t="shared" si="66"/>
        <v>-7.2387700000000006</v>
      </c>
      <c r="AM380">
        <f t="shared" si="67"/>
        <v>-12.763037325500001</v>
      </c>
      <c r="AP380" s="9"/>
      <c r="AQ380" s="22">
        <v>-6.3171400000000003E-2</v>
      </c>
      <c r="AR380" s="22">
        <v>230.58500000000001</v>
      </c>
      <c r="AS380" s="22">
        <v>-1.5765399999999999E-2</v>
      </c>
      <c r="AT380" s="22">
        <v>370</v>
      </c>
      <c r="AU380" s="22">
        <v>-6.3720700000000005E-2</v>
      </c>
      <c r="AV380">
        <f t="shared" si="68"/>
        <v>15.7654</v>
      </c>
      <c r="AW380">
        <f t="shared" si="69"/>
        <v>-0.99592238956000001</v>
      </c>
      <c r="AX380" s="9"/>
      <c r="AY380" s="22">
        <v>1.76315</v>
      </c>
      <c r="AZ380" s="22">
        <v>264.92500000000001</v>
      </c>
      <c r="BA380" s="22">
        <v>7.3364299999999997E-3</v>
      </c>
      <c r="BB380" s="22">
        <v>370</v>
      </c>
      <c r="BC380" s="22">
        <v>1.7623899999999999</v>
      </c>
      <c r="BD380">
        <f t="shared" si="70"/>
        <v>-7.33643</v>
      </c>
      <c r="BE380">
        <f t="shared" si="71"/>
        <v>-12.9352265545</v>
      </c>
    </row>
    <row r="381" spans="6:57">
      <c r="F381" s="9"/>
      <c r="G381" s="22">
        <v>-6.8206799999999998E-2</v>
      </c>
      <c r="H381" s="22">
        <v>52.791499999999999</v>
      </c>
      <c r="I381" s="22">
        <v>-1.59119E-2</v>
      </c>
      <c r="J381" s="22">
        <v>371</v>
      </c>
      <c r="K381" s="22">
        <v>-6.8725599999999998E-2</v>
      </c>
      <c r="L381">
        <f t="shared" si="60"/>
        <v>15.911899999999999</v>
      </c>
      <c r="M381">
        <f t="shared" si="61"/>
        <v>-1.08529978092</v>
      </c>
      <c r="N381" s="9"/>
      <c r="O381" s="22">
        <v>1.7681899999999999</v>
      </c>
      <c r="P381" s="22">
        <v>102.218</v>
      </c>
      <c r="Q381" s="22">
        <v>8.0139200000000008E-3</v>
      </c>
      <c r="R381" s="22">
        <v>371</v>
      </c>
      <c r="S381" s="22">
        <v>1.7675799999999999</v>
      </c>
      <c r="T381">
        <f t="shared" si="62"/>
        <v>-8.0139200000000006</v>
      </c>
      <c r="U381">
        <f t="shared" si="63"/>
        <v>-14.170133204800001</v>
      </c>
      <c r="X381" s="9"/>
      <c r="Y381" s="22">
        <v>-6.8206799999999998E-2</v>
      </c>
      <c r="Z381" s="22">
        <v>131.67500000000001</v>
      </c>
      <c r="AA381" s="22">
        <v>-1.58722E-2</v>
      </c>
      <c r="AB381" s="22">
        <v>371</v>
      </c>
      <c r="AC381" s="22">
        <v>-6.8695099999999995E-2</v>
      </c>
      <c r="AD381">
        <f t="shared" si="64"/>
        <v>15.872199999999999</v>
      </c>
      <c r="AE381">
        <f t="shared" si="65"/>
        <v>-1.08259197096</v>
      </c>
      <c r="AF381" s="9"/>
      <c r="AG381" s="22">
        <v>1.7681899999999999</v>
      </c>
      <c r="AH381" s="22">
        <v>181.148</v>
      </c>
      <c r="AI381" s="22">
        <v>8.0871599999999995E-3</v>
      </c>
      <c r="AJ381" s="22">
        <v>371</v>
      </c>
      <c r="AK381" s="22">
        <v>1.7672699999999999</v>
      </c>
      <c r="AL381">
        <f t="shared" si="66"/>
        <v>-8.087159999999999</v>
      </c>
      <c r="AM381">
        <f t="shared" si="67"/>
        <v>-14.299635440399998</v>
      </c>
      <c r="AP381" s="9"/>
      <c r="AQ381" s="22">
        <v>-6.8206799999999998E-2</v>
      </c>
      <c r="AR381" s="22">
        <v>230.595</v>
      </c>
      <c r="AS381" s="22">
        <v>-1.5768399999999998E-2</v>
      </c>
      <c r="AT381" s="22">
        <v>371</v>
      </c>
      <c r="AU381" s="22">
        <v>-6.8756100000000001E-2</v>
      </c>
      <c r="AV381">
        <f t="shared" si="68"/>
        <v>15.768399999999998</v>
      </c>
      <c r="AW381">
        <f t="shared" si="69"/>
        <v>-1.0755121051199998</v>
      </c>
      <c r="AX381" s="9"/>
      <c r="AY381" s="22">
        <v>1.7681899999999999</v>
      </c>
      <c r="AZ381" s="22">
        <v>264.935</v>
      </c>
      <c r="BA381" s="22">
        <v>8.1939700000000001E-3</v>
      </c>
      <c r="BB381" s="22">
        <v>371</v>
      </c>
      <c r="BC381" s="22">
        <v>1.7675799999999999</v>
      </c>
      <c r="BD381">
        <f t="shared" si="70"/>
        <v>-8.1939700000000002</v>
      </c>
      <c r="BE381">
        <f t="shared" si="71"/>
        <v>-14.4884958143</v>
      </c>
    </row>
    <row r="382" spans="6:57">
      <c r="F382" s="9"/>
      <c r="G382" s="22">
        <v>-7.3242199999999993E-2</v>
      </c>
      <c r="H382" s="22">
        <v>52.801499999999997</v>
      </c>
      <c r="I382" s="22">
        <v>-1.5908800000000001E-2</v>
      </c>
      <c r="J382" s="22">
        <v>372</v>
      </c>
      <c r="K382" s="22">
        <v>-7.3791499999999996E-2</v>
      </c>
      <c r="L382">
        <f t="shared" si="60"/>
        <v>15.908800000000001</v>
      </c>
      <c r="M382">
        <f t="shared" si="61"/>
        <v>-1.1651955113599999</v>
      </c>
      <c r="N382" s="9"/>
      <c r="O382" s="22">
        <v>1.77322</v>
      </c>
      <c r="P382" s="22">
        <v>102.22799999999999</v>
      </c>
      <c r="Q382" s="22">
        <v>8.8989299999999993E-3</v>
      </c>
      <c r="R382" s="22">
        <v>372</v>
      </c>
      <c r="S382" s="22">
        <v>1.7724599999999999</v>
      </c>
      <c r="T382">
        <f t="shared" si="62"/>
        <v>-8.89893</v>
      </c>
      <c r="U382">
        <f t="shared" si="63"/>
        <v>-15.7797606546</v>
      </c>
      <c r="X382" s="9"/>
      <c r="Y382" s="22">
        <v>-7.3242199999999993E-2</v>
      </c>
      <c r="Z382" s="22">
        <v>131.685</v>
      </c>
      <c r="AA382" s="22">
        <v>-1.5866100000000001E-2</v>
      </c>
      <c r="AB382" s="22">
        <v>372</v>
      </c>
      <c r="AC382" s="22">
        <v>-7.3760999999999993E-2</v>
      </c>
      <c r="AD382">
        <f t="shared" si="64"/>
        <v>15.866100000000001</v>
      </c>
      <c r="AE382">
        <f t="shared" si="65"/>
        <v>-1.1620680694200001</v>
      </c>
      <c r="AF382" s="9"/>
      <c r="AG382" s="22">
        <v>1.77322</v>
      </c>
      <c r="AH382" s="22">
        <v>181.15799999999999</v>
      </c>
      <c r="AI382" s="22">
        <v>8.9965800000000005E-3</v>
      </c>
      <c r="AJ382" s="22">
        <v>372</v>
      </c>
      <c r="AK382" s="22">
        <v>1.7724599999999999</v>
      </c>
      <c r="AL382">
        <f t="shared" si="66"/>
        <v>-8.9965799999999998</v>
      </c>
      <c r="AM382">
        <f t="shared" si="67"/>
        <v>-15.9529155876</v>
      </c>
      <c r="AP382" s="9"/>
      <c r="AQ382" s="22">
        <v>-7.3242199999999993E-2</v>
      </c>
      <c r="AR382" s="22">
        <v>230.60499999999999</v>
      </c>
      <c r="AS382" s="22">
        <v>-1.57745E-2</v>
      </c>
      <c r="AT382" s="22">
        <v>372</v>
      </c>
      <c r="AU382" s="22">
        <v>-7.3791499999999996E-2</v>
      </c>
      <c r="AV382">
        <f t="shared" si="68"/>
        <v>15.7745</v>
      </c>
      <c r="AW382">
        <f t="shared" si="69"/>
        <v>-1.1553590838999999</v>
      </c>
      <c r="AX382" s="9"/>
      <c r="AY382" s="22">
        <v>1.77322</v>
      </c>
      <c r="AZ382" s="22">
        <v>264.94499999999999</v>
      </c>
      <c r="BA382" s="22">
        <v>9.0911900000000007E-3</v>
      </c>
      <c r="BB382" s="22">
        <v>372</v>
      </c>
      <c r="BC382" s="22">
        <v>1.77216</v>
      </c>
      <c r="BD382">
        <f t="shared" si="70"/>
        <v>-9.091190000000001</v>
      </c>
      <c r="BE382">
        <f t="shared" si="71"/>
        <v>-16.120679931800002</v>
      </c>
    </row>
    <row r="383" spans="6:57">
      <c r="F383" s="9"/>
      <c r="G383" s="22">
        <v>-7.8277600000000003E-2</v>
      </c>
      <c r="H383" s="22">
        <v>52.811599999999999</v>
      </c>
      <c r="I383" s="22">
        <v>-1.59119E-2</v>
      </c>
      <c r="J383" s="22">
        <v>373</v>
      </c>
      <c r="K383" s="22">
        <v>-7.8796400000000003E-2</v>
      </c>
      <c r="L383">
        <f t="shared" si="60"/>
        <v>15.911899999999999</v>
      </c>
      <c r="M383">
        <f t="shared" si="61"/>
        <v>-1.2455453434399999</v>
      </c>
      <c r="N383" s="9"/>
      <c r="O383" s="22">
        <v>1.77826</v>
      </c>
      <c r="P383" s="22">
        <v>102.238</v>
      </c>
      <c r="Q383" s="22">
        <v>9.7839399999999997E-3</v>
      </c>
      <c r="R383" s="22">
        <v>373</v>
      </c>
      <c r="S383" s="22">
        <v>1.77765</v>
      </c>
      <c r="T383">
        <f t="shared" si="62"/>
        <v>-9.7839399999999994</v>
      </c>
      <c r="U383">
        <f t="shared" si="63"/>
        <v>-17.398389144399999</v>
      </c>
      <c r="X383" s="9"/>
      <c r="Y383" s="22">
        <v>-7.8277600000000003E-2</v>
      </c>
      <c r="Z383" s="22">
        <v>131.69499999999999</v>
      </c>
      <c r="AA383" s="22">
        <v>-1.5866100000000001E-2</v>
      </c>
      <c r="AB383" s="22">
        <v>373</v>
      </c>
      <c r="AC383" s="22">
        <v>-7.8857399999999994E-2</v>
      </c>
      <c r="AD383">
        <f t="shared" si="64"/>
        <v>15.866100000000001</v>
      </c>
      <c r="AE383">
        <f t="shared" si="65"/>
        <v>-1.2419602293600001</v>
      </c>
      <c r="AF383" s="9"/>
      <c r="AG383" s="22">
        <v>1.77826</v>
      </c>
      <c r="AH383" s="22">
        <v>181.16900000000001</v>
      </c>
      <c r="AI383" s="22">
        <v>9.9212599999999995E-3</v>
      </c>
      <c r="AJ383" s="22">
        <v>373</v>
      </c>
      <c r="AK383" s="22">
        <v>1.77765</v>
      </c>
      <c r="AL383">
        <f t="shared" si="66"/>
        <v>-9.9212600000000002</v>
      </c>
      <c r="AM383">
        <f t="shared" si="67"/>
        <v>-17.642579807600001</v>
      </c>
      <c r="AP383" s="9"/>
      <c r="AQ383" s="22">
        <v>-7.8277600000000003E-2</v>
      </c>
      <c r="AR383" s="22">
        <v>230.61500000000001</v>
      </c>
      <c r="AS383" s="22">
        <v>-1.5777599999999999E-2</v>
      </c>
      <c r="AT383" s="22">
        <v>373</v>
      </c>
      <c r="AU383" s="22">
        <v>-7.87659E-2</v>
      </c>
      <c r="AV383">
        <f t="shared" si="68"/>
        <v>15.7776</v>
      </c>
      <c r="AW383">
        <f t="shared" si="69"/>
        <v>-1.23503266176</v>
      </c>
      <c r="AX383" s="9"/>
      <c r="AY383" s="22">
        <v>1.77826</v>
      </c>
      <c r="AZ383" s="22">
        <v>264.95499999999998</v>
      </c>
      <c r="BA383" s="22">
        <v>1.0015899999999999E-2</v>
      </c>
      <c r="BB383" s="22">
        <v>373</v>
      </c>
      <c r="BC383" s="22">
        <v>1.77765</v>
      </c>
      <c r="BD383">
        <f t="shared" si="70"/>
        <v>-10.0159</v>
      </c>
      <c r="BE383">
        <f t="shared" si="71"/>
        <v>-17.810874334000001</v>
      </c>
    </row>
    <row r="384" spans="6:57">
      <c r="F384" s="9"/>
      <c r="G384" s="22">
        <v>-8.3312999999999998E-2</v>
      </c>
      <c r="H384" s="22">
        <v>52.8217</v>
      </c>
      <c r="I384" s="22">
        <v>-1.5918000000000002E-2</v>
      </c>
      <c r="J384" s="22">
        <v>374</v>
      </c>
      <c r="K384" s="22">
        <v>-8.3831799999999998E-2</v>
      </c>
      <c r="L384">
        <f t="shared" si="60"/>
        <v>15.918000000000001</v>
      </c>
      <c r="M384">
        <f t="shared" si="61"/>
        <v>-1.3261763340000001</v>
      </c>
      <c r="N384" s="9"/>
      <c r="O384" s="22">
        <v>1.78329</v>
      </c>
      <c r="P384" s="22">
        <v>102.248</v>
      </c>
      <c r="Q384" s="22">
        <v>1.07178E-2</v>
      </c>
      <c r="R384" s="22">
        <v>374</v>
      </c>
      <c r="S384" s="22">
        <v>1.7825299999999999</v>
      </c>
      <c r="T384">
        <f t="shared" si="62"/>
        <v>-10.7178</v>
      </c>
      <c r="U384">
        <f t="shared" si="63"/>
        <v>-19.112945562</v>
      </c>
      <c r="X384" s="9"/>
      <c r="Y384" s="22">
        <v>-8.3312999999999998E-2</v>
      </c>
      <c r="Z384" s="22">
        <v>131.70500000000001</v>
      </c>
      <c r="AA384" s="22">
        <v>-1.5866100000000001E-2</v>
      </c>
      <c r="AB384" s="22">
        <v>374</v>
      </c>
      <c r="AC384" s="22">
        <v>-8.3892800000000003E-2</v>
      </c>
      <c r="AD384">
        <f t="shared" si="64"/>
        <v>15.866100000000001</v>
      </c>
      <c r="AE384">
        <f t="shared" si="65"/>
        <v>-1.3218523893</v>
      </c>
      <c r="AF384" s="9"/>
      <c r="AG384" s="22">
        <v>1.78329</v>
      </c>
      <c r="AH384" s="22">
        <v>181.179</v>
      </c>
      <c r="AI384" s="22">
        <v>1.0882599999999999E-2</v>
      </c>
      <c r="AJ384" s="22">
        <v>374</v>
      </c>
      <c r="AK384" s="22">
        <v>1.78223</v>
      </c>
      <c r="AL384">
        <f t="shared" si="66"/>
        <v>-10.8826</v>
      </c>
      <c r="AM384">
        <f t="shared" si="67"/>
        <v>-19.406831753999999</v>
      </c>
      <c r="AP384" s="9"/>
      <c r="AQ384" s="22">
        <v>-8.3312999999999998E-2</v>
      </c>
      <c r="AR384" s="22">
        <v>230.625</v>
      </c>
      <c r="AS384" s="22">
        <v>-1.5771500000000001E-2</v>
      </c>
      <c r="AT384" s="22">
        <v>374</v>
      </c>
      <c r="AU384" s="22">
        <v>-8.3740200000000001E-2</v>
      </c>
      <c r="AV384">
        <f t="shared" si="68"/>
        <v>15.771500000000001</v>
      </c>
      <c r="AW384">
        <f t="shared" si="69"/>
        <v>-1.3139709795000001</v>
      </c>
      <c r="AX384" s="9"/>
      <c r="AY384" s="22">
        <v>1.78329</v>
      </c>
      <c r="AZ384" s="22">
        <v>264.96499999999997</v>
      </c>
      <c r="BA384" s="22">
        <v>1.1025999999999999E-2</v>
      </c>
      <c r="BB384" s="22">
        <v>374</v>
      </c>
      <c r="BC384" s="22">
        <v>1.78284</v>
      </c>
      <c r="BD384">
        <f t="shared" si="70"/>
        <v>-11.026</v>
      </c>
      <c r="BE384">
        <f t="shared" si="71"/>
        <v>-19.66255554</v>
      </c>
    </row>
    <row r="385" spans="6:57">
      <c r="F385" s="9"/>
      <c r="G385" s="22">
        <v>-8.8348399999999994E-2</v>
      </c>
      <c r="H385" s="22">
        <v>52.831800000000001</v>
      </c>
      <c r="I385" s="22">
        <v>-1.5921000000000001E-2</v>
      </c>
      <c r="J385" s="22">
        <v>375</v>
      </c>
      <c r="K385" s="22">
        <v>-8.8867199999999993E-2</v>
      </c>
      <c r="L385">
        <f t="shared" si="60"/>
        <v>15.921000000000001</v>
      </c>
      <c r="M385">
        <f t="shared" si="61"/>
        <v>-1.4065948764</v>
      </c>
      <c r="N385" s="9"/>
      <c r="O385" s="22">
        <v>1.78833</v>
      </c>
      <c r="P385" s="22">
        <v>102.258</v>
      </c>
      <c r="Q385" s="22">
        <v>1.1694299999999999E-2</v>
      </c>
      <c r="R385" s="22">
        <v>375</v>
      </c>
      <c r="S385" s="22">
        <v>1.78772</v>
      </c>
      <c r="T385">
        <f t="shared" si="62"/>
        <v>-11.6943</v>
      </c>
      <c r="U385">
        <f t="shared" si="63"/>
        <v>-20.913267519000001</v>
      </c>
      <c r="X385" s="9"/>
      <c r="Y385" s="22">
        <v>-8.8348399999999994E-2</v>
      </c>
      <c r="Z385" s="22">
        <v>131.715</v>
      </c>
      <c r="AA385" s="22">
        <v>-1.5866100000000001E-2</v>
      </c>
      <c r="AB385" s="22">
        <v>375</v>
      </c>
      <c r="AC385" s="22">
        <v>-8.8775599999999996E-2</v>
      </c>
      <c r="AD385">
        <f t="shared" si="64"/>
        <v>15.866100000000001</v>
      </c>
      <c r="AE385">
        <f t="shared" si="65"/>
        <v>-1.40174454924</v>
      </c>
      <c r="AF385" s="9"/>
      <c r="AG385" s="22">
        <v>1.78833</v>
      </c>
      <c r="AH385" s="22">
        <v>181.18899999999999</v>
      </c>
      <c r="AI385" s="22">
        <v>1.18835E-2</v>
      </c>
      <c r="AJ385" s="22">
        <v>375</v>
      </c>
      <c r="AK385" s="22">
        <v>1.78833</v>
      </c>
      <c r="AL385">
        <f t="shared" si="66"/>
        <v>-11.8835</v>
      </c>
      <c r="AM385">
        <f t="shared" si="67"/>
        <v>-21.251619554999998</v>
      </c>
      <c r="AP385" s="9"/>
      <c r="AQ385" s="22">
        <v>-8.8348399999999994E-2</v>
      </c>
      <c r="AR385" s="22">
        <v>230.63499999999999</v>
      </c>
      <c r="AS385" s="22">
        <v>-1.5768399999999998E-2</v>
      </c>
      <c r="AT385" s="22">
        <v>375</v>
      </c>
      <c r="AU385" s="22">
        <v>-8.8836700000000005E-2</v>
      </c>
      <c r="AV385">
        <f t="shared" si="68"/>
        <v>15.768399999999998</v>
      </c>
      <c r="AW385">
        <f t="shared" si="69"/>
        <v>-1.3931129105599998</v>
      </c>
      <c r="AX385" s="9"/>
      <c r="AY385" s="22">
        <v>1.78833</v>
      </c>
      <c r="AZ385" s="22">
        <v>264.97500000000002</v>
      </c>
      <c r="BA385" s="22">
        <v>1.2030000000000001E-2</v>
      </c>
      <c r="BB385" s="22">
        <v>375</v>
      </c>
      <c r="BC385" s="22">
        <v>1.78772</v>
      </c>
      <c r="BD385">
        <f t="shared" si="70"/>
        <v>-12.030000000000001</v>
      </c>
      <c r="BE385">
        <f t="shared" si="71"/>
        <v>-21.513609900000002</v>
      </c>
    </row>
    <row r="386" spans="6:57">
      <c r="F386" s="9"/>
      <c r="G386" s="22">
        <v>-9.3383800000000003E-2</v>
      </c>
      <c r="H386" s="22">
        <v>52.841799999999999</v>
      </c>
      <c r="I386" s="22">
        <v>-1.59271E-2</v>
      </c>
      <c r="J386" s="22">
        <v>376</v>
      </c>
      <c r="K386" s="22">
        <v>-9.3933100000000005E-2</v>
      </c>
      <c r="L386">
        <f t="shared" si="60"/>
        <v>15.927099999999999</v>
      </c>
      <c r="M386">
        <f t="shared" si="61"/>
        <v>-1.48733312098</v>
      </c>
      <c r="N386" s="9"/>
      <c r="O386" s="22">
        <v>1.7933699999999999</v>
      </c>
      <c r="P386" s="22">
        <v>102.268</v>
      </c>
      <c r="Q386" s="22">
        <v>1.26953E-2</v>
      </c>
      <c r="R386" s="22">
        <v>376</v>
      </c>
      <c r="S386" s="22">
        <v>1.79291</v>
      </c>
      <c r="T386">
        <f t="shared" si="62"/>
        <v>-12.6953</v>
      </c>
      <c r="U386">
        <f t="shared" si="63"/>
        <v>-22.767370160999999</v>
      </c>
      <c r="X386" s="9"/>
      <c r="Y386" s="22">
        <v>-9.3383800000000003E-2</v>
      </c>
      <c r="Z386" s="22">
        <v>131.72499999999999</v>
      </c>
      <c r="AA386" s="22">
        <v>-1.5866100000000001E-2</v>
      </c>
      <c r="AB386" s="22">
        <v>376</v>
      </c>
      <c r="AC386" s="22">
        <v>-9.3963599999999994E-2</v>
      </c>
      <c r="AD386">
        <f t="shared" si="64"/>
        <v>15.866100000000001</v>
      </c>
      <c r="AE386">
        <f t="shared" si="65"/>
        <v>-1.4816367091800002</v>
      </c>
      <c r="AF386" s="9"/>
      <c r="AG386" s="22">
        <v>1.7933699999999999</v>
      </c>
      <c r="AH386" s="22">
        <v>181.19900000000001</v>
      </c>
      <c r="AI386" s="22">
        <v>1.2914999999999999E-2</v>
      </c>
      <c r="AJ386" s="22">
        <v>376</v>
      </c>
      <c r="AK386" s="22">
        <v>1.7926</v>
      </c>
      <c r="AL386">
        <f t="shared" si="66"/>
        <v>-12.914999999999999</v>
      </c>
      <c r="AM386">
        <f t="shared" si="67"/>
        <v>-23.161373549999997</v>
      </c>
      <c r="AP386" s="9"/>
      <c r="AQ386" s="22">
        <v>-9.3383800000000003E-2</v>
      </c>
      <c r="AR386" s="22">
        <v>230.64500000000001</v>
      </c>
      <c r="AS386" s="22">
        <v>-1.5765399999999999E-2</v>
      </c>
      <c r="AT386" s="22">
        <v>376</v>
      </c>
      <c r="AU386" s="22">
        <v>-9.38721E-2</v>
      </c>
      <c r="AV386">
        <f t="shared" si="68"/>
        <v>15.7654</v>
      </c>
      <c r="AW386">
        <f t="shared" si="69"/>
        <v>-1.47223296052</v>
      </c>
      <c r="AX386" s="9"/>
      <c r="AY386" s="22">
        <v>1.7933699999999999</v>
      </c>
      <c r="AZ386" s="22">
        <v>264.98500000000001</v>
      </c>
      <c r="BA386" s="22">
        <v>1.30341E-2</v>
      </c>
      <c r="BB386" s="22">
        <v>376</v>
      </c>
      <c r="BC386" s="22">
        <v>1.7926</v>
      </c>
      <c r="BD386">
        <f t="shared" si="70"/>
        <v>-13.0341</v>
      </c>
      <c r="BE386">
        <f t="shared" si="71"/>
        <v>-23.374963916999999</v>
      </c>
    </row>
    <row r="387" spans="6:57">
      <c r="F387" s="9"/>
      <c r="G387" s="22">
        <v>-9.8419199999999998E-2</v>
      </c>
      <c r="H387" s="22">
        <v>52.851900000000001</v>
      </c>
      <c r="I387" s="22">
        <v>-1.5930199999999999E-2</v>
      </c>
      <c r="J387" s="22">
        <v>377</v>
      </c>
      <c r="K387" s="22">
        <v>-9.8907499999999995E-2</v>
      </c>
      <c r="L387">
        <f t="shared" si="60"/>
        <v>15.930199999999999</v>
      </c>
      <c r="M387">
        <f t="shared" si="61"/>
        <v>-1.56783753984</v>
      </c>
      <c r="N387" s="9"/>
      <c r="O387" s="22">
        <v>1.7984</v>
      </c>
      <c r="P387" s="22">
        <v>102.27800000000001</v>
      </c>
      <c r="Q387" s="22">
        <v>1.37482E-2</v>
      </c>
      <c r="R387" s="22">
        <v>377</v>
      </c>
      <c r="S387" s="22">
        <v>1.79749</v>
      </c>
      <c r="T387">
        <f t="shared" si="62"/>
        <v>-13.748200000000001</v>
      </c>
      <c r="U387">
        <f t="shared" si="63"/>
        <v>-24.72476288</v>
      </c>
      <c r="X387" s="9"/>
      <c r="Y387" s="22">
        <v>-9.8419199999999998E-2</v>
      </c>
      <c r="Z387" s="22">
        <v>131.73500000000001</v>
      </c>
      <c r="AA387" s="22">
        <v>-1.5866100000000001E-2</v>
      </c>
      <c r="AB387" s="22">
        <v>377</v>
      </c>
      <c r="AC387" s="22">
        <v>-9.8907499999999995E-2</v>
      </c>
      <c r="AD387">
        <f t="shared" si="64"/>
        <v>15.866100000000001</v>
      </c>
      <c r="AE387">
        <f t="shared" si="65"/>
        <v>-1.56152886912</v>
      </c>
      <c r="AF387" s="9"/>
      <c r="AG387" s="22">
        <v>1.7984</v>
      </c>
      <c r="AH387" s="22">
        <v>181.209</v>
      </c>
      <c r="AI387" s="22">
        <v>1.3974E-2</v>
      </c>
      <c r="AJ387" s="22">
        <v>377</v>
      </c>
      <c r="AK387" s="22">
        <v>1.79749</v>
      </c>
      <c r="AL387">
        <f t="shared" si="66"/>
        <v>-13.974</v>
      </c>
      <c r="AM387">
        <f t="shared" si="67"/>
        <v>-25.1308416</v>
      </c>
      <c r="AP387" s="9"/>
      <c r="AQ387" s="22">
        <v>-9.8419199999999998E-2</v>
      </c>
      <c r="AR387" s="22">
        <v>230.655</v>
      </c>
      <c r="AS387" s="22">
        <v>-1.5765399999999999E-2</v>
      </c>
      <c r="AT387" s="22">
        <v>377</v>
      </c>
      <c r="AU387" s="22">
        <v>-9.8907499999999995E-2</v>
      </c>
      <c r="AV387">
        <f t="shared" si="68"/>
        <v>15.7654</v>
      </c>
      <c r="AW387">
        <f t="shared" si="69"/>
        <v>-1.5516180556799999</v>
      </c>
      <c r="AX387" s="9"/>
      <c r="AY387" s="22">
        <v>1.7984</v>
      </c>
      <c r="AZ387" s="22">
        <v>264.995</v>
      </c>
      <c r="BA387" s="22">
        <v>1.41022E-2</v>
      </c>
      <c r="BB387" s="22">
        <v>377</v>
      </c>
      <c r="BC387" s="22">
        <v>1.79749</v>
      </c>
      <c r="BD387">
        <f t="shared" si="70"/>
        <v>-14.1022</v>
      </c>
      <c r="BE387">
        <f t="shared" si="71"/>
        <v>-25.36139648</v>
      </c>
    </row>
    <row r="388" spans="6:57">
      <c r="F388" s="9"/>
      <c r="G388" s="22">
        <v>-0.10345500000000001</v>
      </c>
      <c r="H388" s="22">
        <v>52.862000000000002</v>
      </c>
      <c r="I388" s="22">
        <v>-1.5933200000000002E-2</v>
      </c>
      <c r="J388" s="22">
        <v>378</v>
      </c>
      <c r="K388" s="22">
        <v>-0.10394299999999999</v>
      </c>
      <c r="L388">
        <f t="shared" si="60"/>
        <v>15.933200000000001</v>
      </c>
      <c r="M388">
        <f t="shared" si="61"/>
        <v>-1.6483692060000001</v>
      </c>
      <c r="N388" s="9"/>
      <c r="O388" s="22">
        <v>1.8034399999999999</v>
      </c>
      <c r="P388" s="22">
        <v>102.288</v>
      </c>
      <c r="Q388" s="22">
        <v>1.4798E-2</v>
      </c>
      <c r="R388" s="22">
        <v>378</v>
      </c>
      <c r="S388" s="22">
        <v>1.80267</v>
      </c>
      <c r="T388">
        <f t="shared" si="62"/>
        <v>-14.798</v>
      </c>
      <c r="U388">
        <f t="shared" si="63"/>
        <v>-26.687305119999998</v>
      </c>
      <c r="X388" s="9"/>
      <c r="Y388" s="22">
        <v>-0.10345500000000001</v>
      </c>
      <c r="Z388" s="22">
        <v>131.745</v>
      </c>
      <c r="AA388" s="22">
        <v>-1.5866100000000001E-2</v>
      </c>
      <c r="AB388" s="22">
        <v>378</v>
      </c>
      <c r="AC388" s="22">
        <v>-0.10394299999999999</v>
      </c>
      <c r="AD388">
        <f t="shared" si="64"/>
        <v>15.866100000000001</v>
      </c>
      <c r="AE388">
        <f t="shared" si="65"/>
        <v>-1.6414273755000002</v>
      </c>
      <c r="AF388" s="9"/>
      <c r="AG388" s="22">
        <v>1.8034399999999999</v>
      </c>
      <c r="AH388" s="22">
        <v>181.21899999999999</v>
      </c>
      <c r="AI388" s="22">
        <v>1.50879E-2</v>
      </c>
      <c r="AJ388" s="22">
        <v>378</v>
      </c>
      <c r="AK388" s="22">
        <v>1.80267</v>
      </c>
      <c r="AL388">
        <f t="shared" si="66"/>
        <v>-15.087899999999999</v>
      </c>
      <c r="AM388">
        <f t="shared" si="67"/>
        <v>-27.210122375999998</v>
      </c>
      <c r="AP388" s="9"/>
      <c r="AQ388" s="22">
        <v>-0.10345500000000001</v>
      </c>
      <c r="AR388" s="22">
        <v>230.66499999999999</v>
      </c>
      <c r="AS388" s="22">
        <v>-1.5771500000000001E-2</v>
      </c>
      <c r="AT388" s="22">
        <v>378</v>
      </c>
      <c r="AU388" s="22">
        <v>-0.103851</v>
      </c>
      <c r="AV388">
        <f t="shared" si="68"/>
        <v>15.771500000000001</v>
      </c>
      <c r="AW388">
        <f t="shared" si="69"/>
        <v>-1.6316405325000003</v>
      </c>
      <c r="AX388" s="9"/>
      <c r="AY388" s="22">
        <v>1.8034399999999999</v>
      </c>
      <c r="AZ388" s="22">
        <v>265.005</v>
      </c>
      <c r="BA388" s="22">
        <v>1.52161E-2</v>
      </c>
      <c r="BB388" s="22">
        <v>378</v>
      </c>
      <c r="BC388" s="22">
        <v>1.80328</v>
      </c>
      <c r="BD388">
        <f t="shared" si="70"/>
        <v>-15.216099999999999</v>
      </c>
      <c r="BE388">
        <f t="shared" si="71"/>
        <v>-27.441323383999997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4"/>
  <sheetViews>
    <sheetView topLeftCell="BL1" workbookViewId="0">
      <selection activeCell="BT36" sqref="BT3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3220.8524590163956</v>
      </c>
      <c r="H2" s="2"/>
      <c r="I2" s="6" t="s">
        <v>12</v>
      </c>
      <c r="J2" s="2"/>
      <c r="K2" s="7" t="s">
        <v>13</v>
      </c>
      <c r="L2" s="3">
        <f>L4*I6*L9/100*100</f>
        <v>17.926828669999999</v>
      </c>
      <c r="M2" s="8" t="s">
        <v>14</v>
      </c>
      <c r="N2" s="9"/>
      <c r="O2" s="2">
        <f>ABS(S7-S6)/ABS(T7-T6)*1000</f>
        <v>4884.7677419356723</v>
      </c>
      <c r="P2" s="2"/>
      <c r="Q2" s="6" t="s">
        <v>15</v>
      </c>
      <c r="R2" s="2"/>
      <c r="S2" s="7" t="s">
        <v>13</v>
      </c>
      <c r="T2" s="3">
        <f>T4*Q6*T9/100*100</f>
        <v>17.244327557999998</v>
      </c>
      <c r="U2" s="8" t="s">
        <v>14</v>
      </c>
      <c r="X2" s="9"/>
      <c r="Y2" s="2">
        <f>ABS(AC7-AC6)/ABS(AD7-AD6)*1000</f>
        <v>1654.0533333332708</v>
      </c>
      <c r="Z2" s="2"/>
      <c r="AA2" s="6" t="s">
        <v>12</v>
      </c>
      <c r="AB2" s="2"/>
      <c r="AC2" s="7" t="s">
        <v>13</v>
      </c>
      <c r="AD2" s="3">
        <f>AD4*AA6*AD9/100*100</f>
        <v>18.044315075</v>
      </c>
      <c r="AE2" s="8" t="s">
        <v>14</v>
      </c>
      <c r="AF2" s="9"/>
      <c r="AG2" s="2">
        <f>ABS(AK7-AK6)/ABS(AL7-AL6)*1000</f>
        <v>1634.6588709673365</v>
      </c>
      <c r="AH2" s="2"/>
      <c r="AI2" s="6" t="s">
        <v>15</v>
      </c>
      <c r="AJ2" s="2"/>
      <c r="AK2" s="7" t="s">
        <v>13</v>
      </c>
      <c r="AL2" s="3">
        <f>AL4*AI6*AL9/100*100</f>
        <v>17.097182000000004</v>
      </c>
      <c r="AM2" s="8" t="s">
        <v>14</v>
      </c>
      <c r="AP2" s="9"/>
      <c r="AQ2" s="2">
        <f>ABS(AU7-AU6)/ABS(AV7-AV6)*1000</f>
        <v>9770.5387096721952</v>
      </c>
      <c r="AR2" s="2"/>
      <c r="AS2" s="6" t="s">
        <v>12</v>
      </c>
      <c r="AT2" s="2"/>
      <c r="AU2" s="7" t="s">
        <v>13</v>
      </c>
      <c r="AV2" s="3">
        <f>AV4*AS6*AV9/100*100</f>
        <v>17.954738087999999</v>
      </c>
      <c r="AW2" s="8" t="s">
        <v>14</v>
      </c>
      <c r="AX2" s="9"/>
      <c r="AY2" s="2">
        <f>ABS(BC7-BC6)/ABS(BD7-BD6)*1000</f>
        <v>3381.3466666665386</v>
      </c>
      <c r="AZ2" s="2"/>
      <c r="BA2" s="6" t="s">
        <v>15</v>
      </c>
      <c r="BB2" s="2"/>
      <c r="BC2" s="7" t="s">
        <v>13</v>
      </c>
      <c r="BD2" s="3">
        <f>BD4*BA6*BD9/100*100</f>
        <v>16.965651950000002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17.950576895999998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#DIV/0!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1.6934199999999999</v>
      </c>
      <c r="J3" s="2"/>
      <c r="K3" s="10">
        <f>INDEX(L11:L1056,MATCH(I3,K11:K1056,0))</f>
        <v>-0.15365600000000001</v>
      </c>
      <c r="L3" s="33" t="s">
        <v>16</v>
      </c>
      <c r="M3" s="11">
        <f>M9</f>
        <v>17.926828669999999</v>
      </c>
      <c r="N3" s="9"/>
      <c r="O3" s="2" t="s">
        <v>44</v>
      </c>
      <c r="P3" s="2"/>
      <c r="Q3" s="2">
        <f>INDEX(S11:S1056,MATCH(0,T11:T1056,-1))</f>
        <v>1.6766399999999999</v>
      </c>
      <c r="R3" s="2"/>
      <c r="S3" s="10">
        <f>INDEX(T11:T1056,MATCH(Q3,S11:S1056,0))</f>
        <v>6.0089099999999999E-2</v>
      </c>
      <c r="T3" s="33" t="s">
        <v>16</v>
      </c>
      <c r="U3" s="11">
        <f>U9</f>
        <v>17.244327557999998</v>
      </c>
      <c r="X3" s="9"/>
      <c r="Y3" s="2" t="s">
        <v>44</v>
      </c>
      <c r="Z3" s="2"/>
      <c r="AA3" s="2">
        <f>INDEX(AC11:AC856,MATCH(0,AD11:AD856,1))</f>
        <v>1.69434</v>
      </c>
      <c r="AB3" s="2"/>
      <c r="AC3" s="10">
        <f>INDEX(AD11:AD1056,MATCH(AA3,AC11:AC1056,0))</f>
        <v>-0.31872600000000001</v>
      </c>
      <c r="AD3" s="33" t="s">
        <v>16</v>
      </c>
      <c r="AE3" s="11">
        <f>AE9</f>
        <v>18.044315075</v>
      </c>
      <c r="AF3" s="9"/>
      <c r="AG3" s="2" t="s">
        <v>44</v>
      </c>
      <c r="AH3" s="2"/>
      <c r="AI3" s="2">
        <f>INDEX(AK11:AK1056,MATCH(0,AL11:AL1056,-1))</f>
        <v>1.6662600000000001</v>
      </c>
      <c r="AJ3" s="2"/>
      <c r="AK3" s="10">
        <f>INDEX(AL11:AL1056,MATCH(AI3,AK11:AK1056,0))</f>
        <v>0.21112099999999998</v>
      </c>
      <c r="AL3" s="33" t="s">
        <v>16</v>
      </c>
      <c r="AM3" s="11">
        <f>AM9</f>
        <v>17.097182000000004</v>
      </c>
      <c r="AP3" s="9"/>
      <c r="AQ3" s="2" t="s">
        <v>44</v>
      </c>
      <c r="AR3" s="2"/>
      <c r="AS3" s="2">
        <f>INDEX(AU11:AU856,MATCH(0,AV11:AV856,1))</f>
        <v>1.69373</v>
      </c>
      <c r="AT3" s="2"/>
      <c r="AU3" s="10">
        <f>INDEX(AV11:AV1056,MATCH(AS3,AU11:AU1056,0))</f>
        <v>-0.22775300000000001</v>
      </c>
      <c r="AV3" s="33" t="s">
        <v>16</v>
      </c>
      <c r="AW3" s="11">
        <f>AW9</f>
        <v>17.954738087999999</v>
      </c>
      <c r="AX3" s="9"/>
      <c r="AY3" s="2" t="s">
        <v>44</v>
      </c>
      <c r="AZ3" s="2"/>
      <c r="BA3" s="2">
        <f>INDEX(BC11:BC1056,MATCH(0,BD11:BD1056,-1))</f>
        <v>1.66656</v>
      </c>
      <c r="BB3" s="2"/>
      <c r="BC3" s="10">
        <f>INDEX(BD11:BD1056,MATCH(BA3,BC11:BC1056,0))</f>
        <v>0.19934099999999999</v>
      </c>
      <c r="BD3" s="33" t="s">
        <v>16</v>
      </c>
      <c r="BE3" s="11">
        <f>BE9</f>
        <v>16.965651950000002</v>
      </c>
      <c r="BH3" s="9"/>
      <c r="BI3" s="2"/>
      <c r="BJ3" s="2"/>
      <c r="BK3" s="2">
        <f>INDEX(BM11:BM856,MATCH(0,BN11:BN856,1))</f>
        <v>1.69373</v>
      </c>
      <c r="BL3" s="2"/>
      <c r="BM3" s="10">
        <f>INDEX(BN11:BN1056,MATCH(BK3,BM11:BM1056,0))</f>
        <v>-0.16348299999999999</v>
      </c>
      <c r="BN3" s="33" t="s">
        <v>16</v>
      </c>
      <c r="BO3" s="11">
        <f>BO9</f>
        <v>17.950576895999998</v>
      </c>
      <c r="BP3" s="9"/>
      <c r="BQ3" s="2"/>
      <c r="BR3" s="2"/>
      <c r="BS3" s="2">
        <f>INDEX(BU11:BU1056,MATCH(0,BV11:BV1056,-1))</f>
        <v>1.6668700000000001</v>
      </c>
      <c r="BT3" s="2"/>
      <c r="BU3" s="10">
        <f>INDEX(BV11:BV1056,MATCH(BS3,BU11:BU1056,0))</f>
        <v>0.19930999999999999</v>
      </c>
      <c r="BV3" s="33" t="s">
        <v>16</v>
      </c>
      <c r="BW3" s="11">
        <f>BW9</f>
        <v>17.070916296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16.546601443673012</v>
      </c>
      <c r="H4" s="2"/>
      <c r="I4" s="2">
        <f>INDEX(K11:K1000,1+MATCH(0,L11:L856,1))</f>
        <v>1.6888399999999999</v>
      </c>
      <c r="J4" s="2"/>
      <c r="K4" s="10">
        <f>INDEX(L11:L1056,MATCH(I4,K11:K1056,0))</f>
        <v>0.12313800000000001</v>
      </c>
      <c r="L4" s="32">
        <f>M3/(I6*L9)</f>
        <v>0.66162075410065513</v>
      </c>
      <c r="M4" s="8" t="s">
        <v>17</v>
      </c>
      <c r="N4" s="9"/>
      <c r="O4" s="2">
        <f>ABS(Q3-Q4)/ABS(S3-S4)*1000</f>
        <v>19.098002888964274</v>
      </c>
      <c r="P4" s="2"/>
      <c r="Q4" s="2">
        <f>INDEX(S11:S856,1+MATCH(0,T11:T856,-1))</f>
        <v>1.6815199999999999</v>
      </c>
      <c r="R4" s="2"/>
      <c r="S4" s="10">
        <f>INDEX(T11:T856,MATCH(Q4,S11:S856,0))</f>
        <v>-0.195435</v>
      </c>
      <c r="T4" s="32">
        <f>U3/(Q6*T9)</f>
        <v>0.64044401866709799</v>
      </c>
      <c r="U4" s="8" t="s">
        <v>17</v>
      </c>
      <c r="X4" s="9"/>
      <c r="Y4" s="2">
        <f>ABS(AA3-AA4)/ABS(AC3-AC4)*1000</f>
        <v>11.847151205259376</v>
      </c>
      <c r="Z4" s="2"/>
      <c r="AA4" s="2">
        <f>INDEX(AC11:AC1000,1+MATCH(0,AD11:AD856,1))</f>
        <v>1.6891499999999999</v>
      </c>
      <c r="AB4" s="2"/>
      <c r="AC4" s="10">
        <f>INDEX(AD11:AD1056,MATCH(AA4,AC11:AC1056,0))</f>
        <v>0.119354</v>
      </c>
      <c r="AD4" s="32">
        <f>AE3/(AA6*AD9)</f>
        <v>0.66764971135667861</v>
      </c>
      <c r="AE4" s="8" t="s">
        <v>17</v>
      </c>
      <c r="AF4" s="9"/>
      <c r="AG4" s="2">
        <f>ABS(AI3-AI4)/ABS(AK3-AK4)*1000</f>
        <v>14.86326653932187</v>
      </c>
      <c r="AH4" s="2"/>
      <c r="AI4" s="2">
        <f>INDEX(AK11:AK856,1+MATCH(0,AL11:AL856,-1))</f>
        <v>1.6714500000000001</v>
      </c>
      <c r="AJ4" s="2"/>
      <c r="AK4" s="10">
        <f>INDEX(AL11:AL856,MATCH(AI4,AK11:AK856,0))</f>
        <v>-0.13806199999999999</v>
      </c>
      <c r="AL4" s="32">
        <f>AM3/(AI6*AL9)</f>
        <v>0.64129322681797385</v>
      </c>
      <c r="AM4" s="8" t="s">
        <v>17</v>
      </c>
      <c r="AP4" s="9"/>
      <c r="AQ4" s="2">
        <f>ABS(AS3-AS4)/ABS(AU3-AU4)*1000</f>
        <v>10.07973554999489</v>
      </c>
      <c r="AR4" s="2"/>
      <c r="AS4" s="2">
        <f>INDEX(AU11:AU1000,1+MATCH(0,AV11:AV856,1))</f>
        <v>1.6891499999999999</v>
      </c>
      <c r="AT4" s="2"/>
      <c r="AU4" s="10">
        <f>INDEX(AV11:AV1056,MATCH(AS4,AU11:AU1056,0))</f>
        <v>0.22662399999999999</v>
      </c>
      <c r="AV4" s="32">
        <f>AW3/(AS6*AV9)</f>
        <v>0.66405067693716424</v>
      </c>
      <c r="AW4" s="8" t="s">
        <v>17</v>
      </c>
      <c r="AX4" s="9"/>
      <c r="AY4" s="2">
        <f>ABS(BA3-BA4)/ABS(BC3-BC4)*1000</f>
        <v>15.791120796332041</v>
      </c>
      <c r="AZ4" s="2"/>
      <c r="BA4" s="2">
        <f>INDEX(BC11:BC856,1+MATCH(0,BD11:BD856,-1))</f>
        <v>1.6720600000000001</v>
      </c>
      <c r="BB4" s="2"/>
      <c r="BC4" s="10">
        <f>INDEX(BD11:BD856,MATCH(BA4,BC11:BC856,0))</f>
        <v>-0.14895600000000001</v>
      </c>
      <c r="BD4" s="32">
        <f>BE3/(BA6*BD9)</f>
        <v>0.63575851014585927</v>
      </c>
      <c r="BE4" s="8" t="s">
        <v>17</v>
      </c>
      <c r="BH4" s="9"/>
      <c r="BI4" s="2"/>
      <c r="BJ4" s="2"/>
      <c r="BK4" s="2">
        <f>INDEX(BM11:BM1000,1+MATCH(0,BN11:BN856,1))</f>
        <v>1.6888399999999999</v>
      </c>
      <c r="BL4" s="2"/>
      <c r="BM4" s="10">
        <f>INDEX(BN11:BN1056,MATCH(BK4,BM11:BM1056,0))</f>
        <v>0.30230699999999999</v>
      </c>
      <c r="BN4" s="32">
        <f>BO3/(BK6*BN9)</f>
        <v>0.66536985759403022</v>
      </c>
      <c r="BO4" s="8" t="s">
        <v>17</v>
      </c>
      <c r="BP4" s="9"/>
      <c r="BQ4" s="2"/>
      <c r="BR4" s="2"/>
      <c r="BS4" s="2">
        <f>INDEX(BU11:BU856,1+MATCH(0,BV11:BV856,-1))</f>
        <v>1.6714500000000001</v>
      </c>
      <c r="BT4" s="2"/>
      <c r="BU4" s="10">
        <f>INDEX(BV11:BV856,MATCH(BS4,BU11:BU856,0))</f>
        <v>-0.16525300000000001</v>
      </c>
      <c r="BV4" s="32" t="e">
        <f>BW3/(BS6*BV9)</f>
        <v>#DIV/0!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13.662699999999999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13.745099999999999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13.647499999999999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13.412500000000001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13.3759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13.205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13.3728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13.1836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1.6908775154085709</v>
      </c>
      <c r="J6" s="32"/>
      <c r="K6" s="13">
        <f>INDEX(K11:K1056,MATCH(L6,L11:L1056,0))</f>
        <v>4.8040800000000002E-2</v>
      </c>
      <c r="L6" s="10">
        <f>INDEX(L11:L1056,MATCH(0,K11:K1056,-1))</f>
        <v>16.009499999999999</v>
      </c>
      <c r="M6" s="8" t="s">
        <v>22</v>
      </c>
      <c r="N6" s="9"/>
      <c r="O6" s="2"/>
      <c r="P6" s="2"/>
      <c r="Q6" s="44">
        <f>(Q3-Q4)/(S3-S4)*(-S4)+Q4</f>
        <v>1.6777875818053951</v>
      </c>
      <c r="R6" s="44"/>
      <c r="S6" s="13">
        <f>INDEX(S11:S1056,MATCH(T6,T11:T1056,0))</f>
        <v>-4.5623800000000004E-3</v>
      </c>
      <c r="T6" s="10">
        <f>INDEX(T11:T1056,MATCH(0,S11:S1056,1))</f>
        <v>16.049199999999999</v>
      </c>
      <c r="U6" s="8" t="s">
        <v>22</v>
      </c>
      <c r="X6" s="9"/>
      <c r="Y6" s="2"/>
      <c r="Z6" s="2"/>
      <c r="AA6" s="32">
        <f>(AA3-AA4)/(AC3-AC4)*(-AC4)+AA4</f>
        <v>1.6905640048849524</v>
      </c>
      <c r="AB6" s="32"/>
      <c r="AC6" s="13">
        <f>INDEX(AC11:AC1056,MATCH(AD6,AD11:AD1056,0))</f>
        <v>2.72522E-3</v>
      </c>
      <c r="AD6" s="10">
        <f>INDEX(AD11:AD1056,MATCH(0,AC11:AC1056,-1))</f>
        <v>15.985099999999999</v>
      </c>
      <c r="AE6" s="8" t="s">
        <v>22</v>
      </c>
      <c r="AF6" s="9"/>
      <c r="AG6" s="2"/>
      <c r="AH6" s="2"/>
      <c r="AI6" s="44">
        <f>(AI3-AI4)/(AK3-AK4)*(-AK4)+AI4</f>
        <v>1.6693979476950482</v>
      </c>
      <c r="AJ6" s="44"/>
      <c r="AK6" s="13">
        <f>INDEX(AK11:AK1056,MATCH(AL6,AL11:AL1056,0))</f>
        <v>-9.6221899999999992E-3</v>
      </c>
      <c r="AL6" s="10">
        <f>INDEX(AL11:AL1056,MATCH(0,AK11:AK1056,1))</f>
        <v>15.976000000000001</v>
      </c>
      <c r="AM6" s="8" t="s">
        <v>22</v>
      </c>
      <c r="AP6" s="9"/>
      <c r="AQ6" s="2"/>
      <c r="AR6" s="2"/>
      <c r="AS6" s="32">
        <f>(AS3-AS4)/(AU3-AU4)*(-AU4)+AS4</f>
        <v>1.6914343099892819</v>
      </c>
      <c r="AT6" s="32"/>
      <c r="AU6" s="13">
        <f>INDEX(AU11:AU1056,MATCH(AV6,AV11:AV1056,0))</f>
        <v>2.6458699999999998E-3</v>
      </c>
      <c r="AV6" s="10">
        <f>INDEX(AV11:AV1056,MATCH(0,AU11:AU1056,-1))</f>
        <v>15.985099999999999</v>
      </c>
      <c r="AW6" s="8" t="s">
        <v>22</v>
      </c>
      <c r="AX6" s="9"/>
      <c r="AY6" s="2"/>
      <c r="AZ6" s="2"/>
      <c r="BA6" s="44">
        <f>(BA3-BA4)/(BC3-BC4)*(-BC4)+BA4</f>
        <v>1.6697078178106617</v>
      </c>
      <c r="BB6" s="44"/>
      <c r="BC6" s="13">
        <f>INDEX(BC11:BC1056,MATCH(BD6,BD11:BD1056,0))</f>
        <v>-9.6404999999999998E-3</v>
      </c>
      <c r="BD6" s="10">
        <f>INDEX(BD11:BD1056,MATCH(0,BC11:BC1056,1))</f>
        <v>15.985099999999999</v>
      </c>
      <c r="BE6" s="8" t="s">
        <v>22</v>
      </c>
      <c r="BH6" s="9"/>
      <c r="BI6" s="2"/>
      <c r="BJ6" s="2"/>
      <c r="BK6" s="32">
        <f>(BK3-BK4)/(BM3-BM4)*(-BM4)+BK4</f>
        <v>1.6920137075291439</v>
      </c>
      <c r="BL6" s="32"/>
      <c r="BM6" s="13">
        <f>INDEX(BM11:BM1056,MATCH(BN6,BN11:BN1056,0))</f>
        <v>2.2821000000000001E-2</v>
      </c>
      <c r="BN6" s="10">
        <f>INDEX(BN11:BN1056,MATCH(0,BM11:BM1056,-1))</f>
        <v>15.936300000000001</v>
      </c>
      <c r="BO6" s="8" t="s">
        <v>22</v>
      </c>
      <c r="BP6" s="9"/>
      <c r="BQ6" s="2"/>
      <c r="BR6" s="2"/>
      <c r="BS6" s="44">
        <f>(BS3-BS4)/(BU3-BU4)*(-BU4)+BS4</f>
        <v>1.6693739288134013</v>
      </c>
      <c r="BT6" s="44"/>
      <c r="BU6" s="13">
        <f>INDEX(BU11:BU1056,MATCH(BV6,BV11:BV1056,0))</f>
        <v>-9.6099900000000005E-3</v>
      </c>
      <c r="BV6" s="10">
        <f>INDEX(BV11:BV1056,MATCH(0,BU11:BU1056,1))</f>
        <v>15.972900000000001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6.7687999999999998E-2</v>
      </c>
      <c r="L7" s="10">
        <f>INDEX(L11:L856,1+MATCH(0,K11:K856,-1))</f>
        <v>16.003399999999999</v>
      </c>
      <c r="M7" s="12">
        <f>INDEX(K11:K1056,MATCH(M9,M11:M1056,0))</f>
        <v>1.31134</v>
      </c>
      <c r="N7" s="9"/>
      <c r="O7" s="2"/>
      <c r="P7" s="2"/>
      <c r="Q7" s="2"/>
      <c r="R7" s="2"/>
      <c r="S7" s="13">
        <f>INDEX(S11:S1056,MATCH(T7,T11:T1056,0))</f>
        <v>1.05804E-2</v>
      </c>
      <c r="T7" s="10">
        <f>INDEX(T11:T1056,3+MATCH(0,S11:S1056,1))</f>
        <v>16.046099999999999</v>
      </c>
      <c r="U7" s="12">
        <f>INDEX(S11:S1056,MATCH(U9,U11:U1056,0))</f>
        <v>1.25305</v>
      </c>
      <c r="X7" s="9"/>
      <c r="Y7" s="2"/>
      <c r="Z7" s="2"/>
      <c r="AA7" s="2"/>
      <c r="AB7" s="2"/>
      <c r="AC7" s="13">
        <f>INDEX(AC11:AC856,MATCH(AD7,AD11:AD856,1))</f>
        <v>7.6873799999999997E-3</v>
      </c>
      <c r="AD7" s="10">
        <f>INDEX(AD11:AD856,1+MATCH(0,AC11:AC856,-1))</f>
        <v>15.982099999999999</v>
      </c>
      <c r="AE7" s="12">
        <f>INDEX(AC11:AC1056,MATCH(AE9,AE11:AE1056,0))</f>
        <v>1.32141</v>
      </c>
      <c r="AF7" s="9"/>
      <c r="AG7" s="2"/>
      <c r="AH7" s="2"/>
      <c r="AI7" s="2"/>
      <c r="AJ7" s="2"/>
      <c r="AK7" s="13">
        <f>INDEX(AK11:AK1056,MATCH(AL7,AL11:AL1056,0))</f>
        <v>5.1269499999999997E-4</v>
      </c>
      <c r="AL7" s="10">
        <f>INDEX(AL11:AL1056,1+MATCH(0,AK11:AK1056,1))</f>
        <v>15.969799999999999</v>
      </c>
      <c r="AM7" s="12">
        <f>INDEX(AK11:AK1056,MATCH(AM9,AM11:AM1056,0))</f>
        <v>1.27441</v>
      </c>
      <c r="AP7" s="9"/>
      <c r="AQ7" s="2"/>
      <c r="AR7" s="2"/>
      <c r="AS7" s="2"/>
      <c r="AT7" s="2"/>
      <c r="AU7" s="13">
        <f>INDEX(AU11:AU856,MATCH(AV7,AV11:AV856,1))</f>
        <v>-2.7642799999999999E-2</v>
      </c>
      <c r="AV7" s="10">
        <f>INDEX(AV11:AV856,1+MATCH(0,AU11:AU856,-1))</f>
        <v>15.988200000000001</v>
      </c>
      <c r="AW7" s="12">
        <f>INDEX(AU11:AU1056,MATCH(AW9,AW11:AW1056,0))</f>
        <v>1.3412500000000001</v>
      </c>
      <c r="AX7" s="9"/>
      <c r="AY7" s="2"/>
      <c r="AZ7" s="2"/>
      <c r="BA7" s="2"/>
      <c r="BB7" s="2"/>
      <c r="BC7" s="13">
        <f>INDEX(BC11:BC1056,MATCH(BD7,BD11:BD1056,0))</f>
        <v>5.0354000000000002E-4</v>
      </c>
      <c r="BD7" s="10">
        <f>INDEX(BD11:BD1056,1+MATCH(0,BC11:BC1056,1))</f>
        <v>15.982099999999999</v>
      </c>
      <c r="BE7" s="12">
        <f>INDEX(BC11:BC1056,MATCH(BE9,BE11:BE1056,0))</f>
        <v>1.2838700000000001</v>
      </c>
      <c r="BH7" s="9"/>
      <c r="BI7" s="2"/>
      <c r="BJ7" s="2"/>
      <c r="BK7" s="2"/>
      <c r="BL7" s="2"/>
      <c r="BM7" s="13">
        <f>INDEX(BM11:BM856,MATCH(BN7,BN11:BN856,1))</f>
        <v>-2.44751E-3</v>
      </c>
      <c r="BN7" s="10">
        <f>INDEX(BN11:BN856,1+MATCH(0,BM11:BM856,-1))</f>
        <v>15.945399999999999</v>
      </c>
      <c r="BO7" s="12">
        <f>INDEX(BM11:BM1056,MATCH(BO9,BO11:BO1056,0))</f>
        <v>1.34094</v>
      </c>
      <c r="BP7" s="9"/>
      <c r="BQ7" s="2"/>
      <c r="BR7" s="2"/>
      <c r="BS7" s="2"/>
      <c r="BT7" s="2"/>
      <c r="BU7" s="13">
        <f>INDEX(BU11:BU1056,MATCH(BV7,BV11:BV1056,0))</f>
        <v>-9.6099900000000005E-3</v>
      </c>
      <c r="BV7" s="10">
        <f>INDEX(BV11:BV1056,1+MATCH(0,BU11:BU1056,1))</f>
        <v>15.972900000000001</v>
      </c>
      <c r="BW7" s="12">
        <f>INDEX(BU11:BU1056,MATCH(BW9,BW11:BW1056,0))</f>
        <v>1.2939499999999999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3.8071491871964245</v>
      </c>
      <c r="J9" s="2"/>
      <c r="K9" s="2"/>
      <c r="L9" s="3">
        <f>(L6-L7)/(K6-K7)*(-K7)+L7</f>
        <v>16.024415554379249</v>
      </c>
      <c r="M9" s="16">
        <f>MAX(M11:M1056)</f>
        <v>17.926828669999999</v>
      </c>
      <c r="N9" s="9"/>
      <c r="O9" s="2"/>
      <c r="P9" s="2"/>
      <c r="Q9" s="2"/>
      <c r="R9" s="2"/>
      <c r="S9" s="2"/>
      <c r="T9" s="3">
        <f>(T6-T7)/(S6-S7)*(-S7)+T7</f>
        <v>16.048265998581503</v>
      </c>
      <c r="U9" s="16">
        <f>MAX(U11:U1056)</f>
        <v>17.244327557999998</v>
      </c>
      <c r="X9" s="9"/>
      <c r="Y9" s="2"/>
      <c r="Z9" s="2"/>
      <c r="AA9" s="15">
        <f>(MAX(AD2,AL2)-MIN(AD2,AL2))/MAX(AD2,AL2)%</f>
        <v>5.2489278260953691</v>
      </c>
      <c r="AB9" s="2"/>
      <c r="AC9" s="2"/>
      <c r="AD9" s="3">
        <f>(AD6-AD7)/(AC6-AC7)*(-AC7)+AD7</f>
        <v>15.986747601044705</v>
      </c>
      <c r="AE9" s="16">
        <f>MAX(AE11:AE1056)</f>
        <v>18.044315075</v>
      </c>
      <c r="AF9" s="9"/>
      <c r="AG9" s="2"/>
      <c r="AH9" s="2"/>
      <c r="AI9" s="2"/>
      <c r="AJ9" s="2"/>
      <c r="AK9" s="2"/>
      <c r="AL9" s="3">
        <f>(AL6-AL7)/(AK6-AK7)*(-AK7)+AL7</f>
        <v>15.970113640361976</v>
      </c>
      <c r="AM9" s="16">
        <f>MAX(AM11:AM1056)</f>
        <v>17.097182000000004</v>
      </c>
      <c r="AP9" s="9"/>
      <c r="AQ9" s="2"/>
      <c r="AR9" s="2"/>
      <c r="AS9" s="15">
        <f>(MAX(AV2,BD2)-MIN(AV2,BD2))/MAX(AV2,BD2)%</f>
        <v>5.5087750829462143</v>
      </c>
      <c r="AT9" s="2"/>
      <c r="AU9" s="2"/>
      <c r="AV9" s="3">
        <f>(AV6-AV7)/(AU6-AU7)*(-AU7)+AV7</f>
        <v>15.985370800830806</v>
      </c>
      <c r="AW9" s="16">
        <f>MAX(AW11:AW1056)</f>
        <v>17.954738087999999</v>
      </c>
      <c r="AX9" s="9"/>
      <c r="AY9" s="2"/>
      <c r="AZ9" s="2"/>
      <c r="BA9" s="2"/>
      <c r="BB9" s="2"/>
      <c r="BC9" s="2"/>
      <c r="BD9" s="3">
        <f>(BD6-BD7)/(BC6-BC7)*(-BC7)+BD7</f>
        <v>15.982248916999538</v>
      </c>
      <c r="BE9" s="16">
        <f>MAX(BE11:BE1056)</f>
        <v>16.965651950000002</v>
      </c>
      <c r="BH9" s="9"/>
      <c r="BI9" s="2"/>
      <c r="BJ9" s="2"/>
      <c r="BK9" s="15" t="e">
        <f>(MAX(BN2,BV2)-MIN(BN2,BV2))/MAX(BN2,BV2)%</f>
        <v>#DIV/0!</v>
      </c>
      <c r="BL9" s="2"/>
      <c r="BM9" s="2"/>
      <c r="BN9" s="3">
        <f>(BN6-BN7)/(BM6-BM7)*(-BM7)+BN7</f>
        <v>15.944518573236016</v>
      </c>
      <c r="BO9" s="16">
        <f>MAX(BO11:BO1056)</f>
        <v>17.950576895999998</v>
      </c>
      <c r="BP9" s="9"/>
      <c r="BQ9" s="2"/>
      <c r="BR9" s="2"/>
      <c r="BS9" s="2"/>
      <c r="BT9" s="2"/>
      <c r="BU9" s="2"/>
      <c r="BV9" s="3" t="e">
        <f>(BV6-BV7)/(BU6-BU7)*(-BU7)+BV7</f>
        <v>#DIV/0!</v>
      </c>
      <c r="BW9" s="16">
        <f>MAX(BW11:BW1056)</f>
        <v>17.070916296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1.6908775154085709</v>
      </c>
      <c r="B11" s="19">
        <f>IFERROR(L9,0)</f>
        <v>16.024415554379249</v>
      </c>
      <c r="C11" s="20">
        <f>IFERROR(L4,0)</f>
        <v>0.66162075410065513</v>
      </c>
      <c r="D11" s="21">
        <f>IFERROR(L2,0)</f>
        <v>17.926828669999999</v>
      </c>
      <c r="E11" s="21">
        <f>IFERROR(I9,0)</f>
        <v>3.8071491871964245</v>
      </c>
      <c r="F11" s="9"/>
      <c r="G11" s="22">
        <v>1.7250099999999999</v>
      </c>
      <c r="H11" s="22">
        <v>46.974200000000003</v>
      </c>
      <c r="I11" s="22">
        <v>1.75476E-3</v>
      </c>
      <c r="J11" s="22">
        <v>1</v>
      </c>
      <c r="K11" s="22">
        <v>1.72394</v>
      </c>
      <c r="L11">
        <f>-I11/$F$2*1000</f>
        <v>-1.7547599999999999</v>
      </c>
      <c r="M11">
        <f>L11*G11</f>
        <v>-3.0269785475999997</v>
      </c>
      <c r="N11" s="9"/>
      <c r="O11" s="22">
        <v>-9.49097E-2</v>
      </c>
      <c r="P11" s="22">
        <v>96.3566</v>
      </c>
      <c r="Q11" s="22">
        <v>-1.6076699999999999E-2</v>
      </c>
      <c r="R11" s="22">
        <v>1</v>
      </c>
      <c r="S11" s="22">
        <v>-9.5459000000000002E-2</v>
      </c>
      <c r="T11">
        <f>-Q11/$F$2*1000</f>
        <v>16.076699999999999</v>
      </c>
      <c r="U11">
        <f>T11*O11</f>
        <v>-1.5258347739899998</v>
      </c>
      <c r="V11" s="23"/>
      <c r="W11" s="24"/>
      <c r="X11" s="9"/>
      <c r="Y11" s="22">
        <v>1.7250099999999999</v>
      </c>
      <c r="Z11" s="22">
        <v>49.058199999999999</v>
      </c>
      <c r="AA11" s="22">
        <v>3.1030300000000001E-3</v>
      </c>
      <c r="AB11" s="22">
        <v>1</v>
      </c>
      <c r="AC11" s="22">
        <v>1.72424</v>
      </c>
      <c r="AD11">
        <f>-AA11/$F$2*1000</f>
        <v>-3.10303</v>
      </c>
      <c r="AE11">
        <f>AD11*Y11</f>
        <v>-5.3527577802999993</v>
      </c>
      <c r="AF11" s="9"/>
      <c r="AG11" s="22">
        <v>-9.49097E-2</v>
      </c>
      <c r="AH11" s="22">
        <v>74.043199999999999</v>
      </c>
      <c r="AI11" s="22">
        <v>-1.6030900000000001E-2</v>
      </c>
      <c r="AJ11" s="22">
        <v>1</v>
      </c>
      <c r="AK11" s="22">
        <v>-9.5519999999999994E-2</v>
      </c>
      <c r="AL11">
        <f>-AI11/$F$2*1000</f>
        <v>16.030899999999999</v>
      </c>
      <c r="AM11">
        <f>AL11*AG11</f>
        <v>-1.5214879097299998</v>
      </c>
      <c r="AP11" s="9"/>
      <c r="AQ11" s="22">
        <v>1.7250099999999999</v>
      </c>
      <c r="AR11" s="22">
        <v>123.444</v>
      </c>
      <c r="AS11" s="22">
        <v>3.1027199999999998E-3</v>
      </c>
      <c r="AT11" s="22">
        <v>1</v>
      </c>
      <c r="AU11" s="22">
        <v>1.72424</v>
      </c>
      <c r="AV11">
        <f>-AS11/$F$2*1000</f>
        <v>-3.1027199999999997</v>
      </c>
      <c r="AW11">
        <f>AV11*AQ11</f>
        <v>-5.3522230271999991</v>
      </c>
      <c r="AX11" s="9"/>
      <c r="AY11" s="22">
        <v>-9.49097E-2</v>
      </c>
      <c r="AZ11" s="22">
        <v>172.73</v>
      </c>
      <c r="BA11" s="22">
        <v>-1.6024799999999999E-2</v>
      </c>
      <c r="BB11" s="22">
        <v>1</v>
      </c>
      <c r="BC11" s="22">
        <v>-9.5581100000000002E-2</v>
      </c>
      <c r="BD11">
        <f>-BA11/$F$2*1000</f>
        <v>16.024799999999999</v>
      </c>
      <c r="BE11">
        <f>BD11*AY11</f>
        <v>-1.5209089605599999</v>
      </c>
      <c r="BH11" s="9"/>
      <c r="BI11" s="22">
        <v>1.7250099999999999</v>
      </c>
      <c r="BJ11" s="22">
        <v>222.08</v>
      </c>
      <c r="BK11" s="22">
        <v>3.2052600000000001E-3</v>
      </c>
      <c r="BL11" s="22">
        <v>1</v>
      </c>
      <c r="BM11" s="22">
        <v>1.72394</v>
      </c>
      <c r="BN11">
        <f>-BK11/$F$2*1000</f>
        <v>-3.20526</v>
      </c>
      <c r="BO11">
        <f>BN11*BI11</f>
        <v>-5.5291055525999999</v>
      </c>
      <c r="BP11" s="9"/>
      <c r="BQ11" s="22">
        <v>-9.49097E-2</v>
      </c>
      <c r="BR11" s="22">
        <v>271.286</v>
      </c>
      <c r="BS11" s="22">
        <v>-1.6030900000000001E-2</v>
      </c>
      <c r="BT11" s="22">
        <v>1</v>
      </c>
      <c r="BU11" s="22">
        <v>-9.5428499999999999E-2</v>
      </c>
      <c r="BV11">
        <f>-BS11/$F$2*1000</f>
        <v>16.030899999999999</v>
      </c>
      <c r="BW11">
        <f>BV11*BQ11</f>
        <v>-1.5214879097299998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1.6777875818053951</v>
      </c>
      <c r="B12" s="19">
        <f>IFERROR(T9,0)</f>
        <v>16.048265998581503</v>
      </c>
      <c r="C12" s="20">
        <f>IFERROR(T4,0)</f>
        <v>0.64044401866709799</v>
      </c>
      <c r="D12" s="21">
        <f>IFERROR(T2,0)</f>
        <v>17.244327557999998</v>
      </c>
      <c r="E12" s="21"/>
      <c r="F12" s="9"/>
      <c r="G12" s="22">
        <v>1.71997</v>
      </c>
      <c r="H12" s="22">
        <v>46.984200000000001</v>
      </c>
      <c r="I12" s="22">
        <v>1.4822399999999999E-3</v>
      </c>
      <c r="J12" s="22">
        <v>2</v>
      </c>
      <c r="K12" s="22">
        <v>1.71936</v>
      </c>
      <c r="L12">
        <f t="shared" ref="L12:L75" si="0">-I12/$F$2*1000</f>
        <v>-1.48224</v>
      </c>
      <c r="M12">
        <f t="shared" ref="M12:M75" si="1">L12*G12</f>
        <v>-2.5494083328000001</v>
      </c>
      <c r="N12" s="9"/>
      <c r="O12" s="22">
        <v>-8.9874300000000004E-2</v>
      </c>
      <c r="P12" s="22">
        <v>96.366699999999994</v>
      </c>
      <c r="Q12" s="22">
        <v>-1.60736E-2</v>
      </c>
      <c r="R12" s="22">
        <v>2</v>
      </c>
      <c r="S12" s="22">
        <v>-9.0454099999999996E-2</v>
      </c>
      <c r="T12">
        <f t="shared" ref="T12:T75" si="2">-Q12/$F$2*1000</f>
        <v>16.073599999999999</v>
      </c>
      <c r="U12">
        <f t="shared" ref="U12:U75" si="3">T12*O12</f>
        <v>-1.4446035484799999</v>
      </c>
      <c r="V12" s="23"/>
      <c r="W12" s="24"/>
      <c r="X12" s="9"/>
      <c r="Y12" s="22">
        <v>1.71997</v>
      </c>
      <c r="Z12" s="22">
        <v>49.068300000000001</v>
      </c>
      <c r="AA12" s="22">
        <v>2.59064E-3</v>
      </c>
      <c r="AB12" s="22">
        <v>2</v>
      </c>
      <c r="AC12" s="22">
        <v>1.71936</v>
      </c>
      <c r="AD12">
        <f t="shared" ref="AD12:AD75" si="4">-AA12/$F$2*1000</f>
        <v>-2.5906400000000001</v>
      </c>
      <c r="AE12">
        <f t="shared" ref="AE12:AE75" si="5">AD12*Y12</f>
        <v>-4.4558230808000001</v>
      </c>
      <c r="AF12" s="9"/>
      <c r="AG12" s="22">
        <v>-8.9874300000000004E-2</v>
      </c>
      <c r="AH12" s="22">
        <v>74.053299999999993</v>
      </c>
      <c r="AI12" s="22">
        <v>-1.6024799999999999E-2</v>
      </c>
      <c r="AJ12" s="22">
        <v>2</v>
      </c>
      <c r="AK12" s="22">
        <v>-9.0423600000000007E-2</v>
      </c>
      <c r="AL12">
        <f t="shared" ref="AL12:AL75" si="6">-AI12/$F$2*1000</f>
        <v>16.024799999999999</v>
      </c>
      <c r="AM12">
        <f t="shared" ref="AM12:AM75" si="7">AL12*AG12</f>
        <v>-1.4402176826399999</v>
      </c>
      <c r="AP12" s="9"/>
      <c r="AQ12" s="22">
        <v>1.71997</v>
      </c>
      <c r="AR12" s="22">
        <v>123.45399999999999</v>
      </c>
      <c r="AS12" s="22">
        <v>2.5662200000000001E-3</v>
      </c>
      <c r="AT12" s="22">
        <v>2</v>
      </c>
      <c r="AU12" s="22">
        <v>1.71875</v>
      </c>
      <c r="AV12">
        <f t="shared" ref="AV12:AV75" si="8">-AS12/$F$2*1000</f>
        <v>-2.5662199999999999</v>
      </c>
      <c r="AW12">
        <f t="shared" ref="AW12:AW75" si="9">AV12*AQ12</f>
        <v>-4.4138214134</v>
      </c>
      <c r="AX12" s="9"/>
      <c r="AY12" s="22">
        <v>-8.9874300000000004E-2</v>
      </c>
      <c r="AZ12" s="22">
        <v>172.74</v>
      </c>
      <c r="BA12" s="22">
        <v>-1.60187E-2</v>
      </c>
      <c r="BB12" s="22">
        <v>2</v>
      </c>
      <c r="BC12" s="22">
        <v>-9.0576199999999996E-2</v>
      </c>
      <c r="BD12">
        <f t="shared" ref="BD12:BD75" si="10">-BA12/$F$2*1000</f>
        <v>16.018699999999999</v>
      </c>
      <c r="BE12">
        <f t="shared" ref="BE12:BE75" si="11">BD12*AY12</f>
        <v>-1.43966944941</v>
      </c>
      <c r="BH12" s="9"/>
      <c r="BI12" s="22">
        <v>1.71997</v>
      </c>
      <c r="BJ12" s="22">
        <v>222.09100000000001</v>
      </c>
      <c r="BK12" s="22">
        <v>2.6361100000000001E-3</v>
      </c>
      <c r="BL12" s="22">
        <v>2</v>
      </c>
      <c r="BM12" s="22">
        <v>1.71906</v>
      </c>
      <c r="BN12">
        <f t="shared" ref="BN12:BN75" si="12">-BK12/$F$2*1000</f>
        <v>-2.63611</v>
      </c>
      <c r="BO12">
        <f t="shared" ref="BO12:BO75" si="13">BN12*BI12</f>
        <v>-4.5340301167000003</v>
      </c>
      <c r="BP12" s="9"/>
      <c r="BQ12" s="22">
        <v>-8.9874300000000004E-2</v>
      </c>
      <c r="BR12" s="22">
        <v>271.29599999999999</v>
      </c>
      <c r="BS12" s="22">
        <v>-1.60187E-2</v>
      </c>
      <c r="BT12" s="22">
        <v>2</v>
      </c>
      <c r="BU12" s="22">
        <v>-9.0545700000000007E-2</v>
      </c>
      <c r="BV12">
        <f t="shared" ref="BV12:BV75" si="14">-BS12/$F$2*1000</f>
        <v>16.018699999999999</v>
      </c>
      <c r="BW12">
        <f t="shared" ref="BW12:BW75" si="15">BV12*BQ12</f>
        <v>-1.43966944941</v>
      </c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1.6905640048849524</v>
      </c>
      <c r="B13" s="19">
        <f>IFERROR(AD9,0)</f>
        <v>15.986747601044705</v>
      </c>
      <c r="C13" s="20">
        <f>IFERROR(AD4,0)</f>
        <v>0.66764971135667861</v>
      </c>
      <c r="D13" s="21">
        <f>IFERROR(AD2,0)</f>
        <v>18.044315075</v>
      </c>
      <c r="E13" s="21">
        <f>IFERROR(AA9,0)</f>
        <v>5.2489278260953691</v>
      </c>
      <c r="F13" s="9"/>
      <c r="G13" s="22">
        <v>1.7149399999999999</v>
      </c>
      <c r="H13" s="22">
        <v>46.994300000000003</v>
      </c>
      <c r="I13" s="22">
        <v>1.21857E-3</v>
      </c>
      <c r="J13" s="22">
        <v>3</v>
      </c>
      <c r="K13" s="22">
        <v>1.71417</v>
      </c>
      <c r="L13">
        <f t="shared" si="0"/>
        <v>-1.2185699999999999</v>
      </c>
      <c r="M13">
        <f t="shared" si="1"/>
        <v>-2.0897744357999999</v>
      </c>
      <c r="N13" s="9"/>
      <c r="O13" s="22">
        <v>-8.4838899999999995E-2</v>
      </c>
      <c r="P13" s="22">
        <v>96.3767</v>
      </c>
      <c r="Q13" s="22">
        <v>-1.60736E-2</v>
      </c>
      <c r="R13" s="22">
        <v>3</v>
      </c>
      <c r="S13" s="22">
        <v>-8.54187E-2</v>
      </c>
      <c r="T13">
        <f t="shared" si="2"/>
        <v>16.073599999999999</v>
      </c>
      <c r="U13">
        <f t="shared" si="3"/>
        <v>-1.3636665430399999</v>
      </c>
      <c r="V13" s="23"/>
      <c r="W13" s="24"/>
      <c r="X13" s="9"/>
      <c r="Y13" s="22">
        <v>1.7149399999999999</v>
      </c>
      <c r="Z13" s="22">
        <v>49.078299999999999</v>
      </c>
      <c r="AA13" s="22">
        <v>2.1072399999999998E-3</v>
      </c>
      <c r="AB13" s="22">
        <v>3</v>
      </c>
      <c r="AC13" s="22">
        <v>1.71417</v>
      </c>
      <c r="AD13">
        <f t="shared" si="4"/>
        <v>-2.10724</v>
      </c>
      <c r="AE13">
        <f t="shared" si="5"/>
        <v>-3.6137901655999998</v>
      </c>
      <c r="AF13" s="9"/>
      <c r="AG13" s="22">
        <v>-8.4838899999999995E-2</v>
      </c>
      <c r="AH13" s="22">
        <v>74.063299999999998</v>
      </c>
      <c r="AI13" s="22">
        <v>-1.60187E-2</v>
      </c>
      <c r="AJ13" s="22">
        <v>3</v>
      </c>
      <c r="AK13" s="22">
        <v>-8.5571300000000003E-2</v>
      </c>
      <c r="AL13">
        <f t="shared" si="6"/>
        <v>16.018699999999999</v>
      </c>
      <c r="AM13">
        <f t="shared" si="7"/>
        <v>-1.3590088874299999</v>
      </c>
      <c r="AP13" s="9"/>
      <c r="AQ13" s="22">
        <v>1.7149399999999999</v>
      </c>
      <c r="AR13" s="22">
        <v>123.464</v>
      </c>
      <c r="AS13" s="22">
        <v>2.0730599999999998E-3</v>
      </c>
      <c r="AT13" s="22">
        <v>3</v>
      </c>
      <c r="AU13" s="22">
        <v>1.71387</v>
      </c>
      <c r="AV13">
        <f t="shared" si="8"/>
        <v>-2.0730599999999999</v>
      </c>
      <c r="AW13">
        <f t="shared" si="9"/>
        <v>-3.5551735163999996</v>
      </c>
      <c r="AX13" s="9"/>
      <c r="AY13" s="22">
        <v>-8.4838899999999995E-2</v>
      </c>
      <c r="AZ13" s="22">
        <v>172.75</v>
      </c>
      <c r="BA13" s="22">
        <v>-1.6009499999999999E-2</v>
      </c>
      <c r="BB13" s="22">
        <v>3</v>
      </c>
      <c r="BC13" s="22">
        <v>-8.5388199999999997E-2</v>
      </c>
      <c r="BD13">
        <f t="shared" si="10"/>
        <v>16.009499999999999</v>
      </c>
      <c r="BE13">
        <f t="shared" si="11"/>
        <v>-1.3582283695499999</v>
      </c>
      <c r="BH13" s="9"/>
      <c r="BI13" s="22">
        <v>1.7149399999999999</v>
      </c>
      <c r="BJ13" s="22">
        <v>222.101</v>
      </c>
      <c r="BK13" s="22">
        <v>2.1102899999999999E-3</v>
      </c>
      <c r="BL13" s="22">
        <v>3</v>
      </c>
      <c r="BM13" s="22">
        <v>1.71387</v>
      </c>
      <c r="BN13">
        <f t="shared" si="12"/>
        <v>-2.11029</v>
      </c>
      <c r="BO13">
        <f t="shared" si="13"/>
        <v>-3.6190207325999997</v>
      </c>
      <c r="BP13" s="9"/>
      <c r="BQ13" s="22">
        <v>-8.4838899999999995E-2</v>
      </c>
      <c r="BR13" s="22">
        <v>271.30599999999998</v>
      </c>
      <c r="BS13" s="22">
        <v>-1.60187E-2</v>
      </c>
      <c r="BT13" s="22">
        <v>3</v>
      </c>
      <c r="BU13" s="22">
        <v>-8.5449200000000003E-2</v>
      </c>
      <c r="BV13">
        <f t="shared" si="14"/>
        <v>16.018699999999999</v>
      </c>
      <c r="BW13">
        <f t="shared" si="15"/>
        <v>-1.3590088874299999</v>
      </c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1.6693979476950482</v>
      </c>
      <c r="B14" s="19">
        <f>IFERROR(AL9,0)</f>
        <v>15.970113640361976</v>
      </c>
      <c r="C14" s="20">
        <f>IFERROR(AL4,0)</f>
        <v>0.64129322681797385</v>
      </c>
      <c r="D14" s="21">
        <f>IFERROR(AL2,0)</f>
        <v>17.097182000000004</v>
      </c>
      <c r="E14" s="21"/>
      <c r="F14" s="9"/>
      <c r="G14" s="22">
        <v>1.7099</v>
      </c>
      <c r="H14" s="22">
        <v>47.004399999999997</v>
      </c>
      <c r="I14" s="22">
        <v>9.4970700000000005E-4</v>
      </c>
      <c r="J14" s="22">
        <v>4</v>
      </c>
      <c r="K14" s="22">
        <v>1.7089799999999999</v>
      </c>
      <c r="L14">
        <f t="shared" si="0"/>
        <v>-0.94970700000000008</v>
      </c>
      <c r="M14">
        <f t="shared" si="1"/>
        <v>-1.6239039993000002</v>
      </c>
      <c r="N14" s="9"/>
      <c r="O14" s="22">
        <v>-7.9803499999999999E-2</v>
      </c>
      <c r="P14" s="22">
        <v>96.386799999999994</v>
      </c>
      <c r="Q14" s="22">
        <v>-1.6076699999999999E-2</v>
      </c>
      <c r="R14" s="22">
        <v>4</v>
      </c>
      <c r="S14" s="22">
        <v>-8.0322299999999999E-2</v>
      </c>
      <c r="T14">
        <f t="shared" si="2"/>
        <v>16.076699999999999</v>
      </c>
      <c r="U14">
        <f t="shared" si="3"/>
        <v>-1.2829769284499999</v>
      </c>
      <c r="V14" s="23"/>
      <c r="W14" s="24"/>
      <c r="X14" s="9"/>
      <c r="Y14" s="22">
        <v>1.7099</v>
      </c>
      <c r="Z14" s="22">
        <v>49.0884</v>
      </c>
      <c r="AA14" s="22">
        <v>1.64825E-3</v>
      </c>
      <c r="AB14" s="22">
        <v>4</v>
      </c>
      <c r="AC14" s="22">
        <v>1.70868</v>
      </c>
      <c r="AD14">
        <f t="shared" si="4"/>
        <v>-1.64825</v>
      </c>
      <c r="AE14">
        <f t="shared" si="5"/>
        <v>-2.8183426749999998</v>
      </c>
      <c r="AF14" s="9"/>
      <c r="AG14" s="22">
        <v>-7.9803499999999999E-2</v>
      </c>
      <c r="AH14" s="22">
        <v>74.073400000000007</v>
      </c>
      <c r="AI14" s="22">
        <v>-1.6012599999999998E-2</v>
      </c>
      <c r="AJ14" s="22">
        <v>4</v>
      </c>
      <c r="AK14" s="22">
        <v>-8.0291699999999994E-2</v>
      </c>
      <c r="AL14">
        <f t="shared" si="6"/>
        <v>16.012599999999999</v>
      </c>
      <c r="AM14">
        <f t="shared" si="7"/>
        <v>-1.2778615241</v>
      </c>
      <c r="AP14" s="9"/>
      <c r="AQ14" s="22">
        <v>1.7099</v>
      </c>
      <c r="AR14" s="22">
        <v>123.474</v>
      </c>
      <c r="AS14" s="22">
        <v>1.59515E-3</v>
      </c>
      <c r="AT14" s="22">
        <v>4</v>
      </c>
      <c r="AU14" s="22">
        <v>1.7083699999999999</v>
      </c>
      <c r="AV14">
        <f t="shared" si="8"/>
        <v>-1.5951500000000001</v>
      </c>
      <c r="AW14">
        <f t="shared" si="9"/>
        <v>-2.727546985</v>
      </c>
      <c r="AX14" s="9"/>
      <c r="AY14" s="22">
        <v>-7.9803499999999999E-2</v>
      </c>
      <c r="AZ14" s="22">
        <v>172.76</v>
      </c>
      <c r="BA14" s="22">
        <v>-1.6003400000000001E-2</v>
      </c>
      <c r="BB14" s="22">
        <v>4</v>
      </c>
      <c r="BC14" s="22">
        <v>-8.0261200000000005E-2</v>
      </c>
      <c r="BD14">
        <f t="shared" si="10"/>
        <v>16.003399999999999</v>
      </c>
      <c r="BE14">
        <f t="shared" si="11"/>
        <v>-1.2771273318999998</v>
      </c>
      <c r="BH14" s="9"/>
      <c r="BI14" s="22">
        <v>1.7099</v>
      </c>
      <c r="BJ14" s="22">
        <v>222.11099999999999</v>
      </c>
      <c r="BK14" s="22">
        <v>1.60187E-3</v>
      </c>
      <c r="BL14" s="22">
        <v>4</v>
      </c>
      <c r="BM14" s="22">
        <v>1.70929</v>
      </c>
      <c r="BN14">
        <f t="shared" si="12"/>
        <v>-1.6018700000000001</v>
      </c>
      <c r="BO14">
        <f t="shared" si="13"/>
        <v>-2.739037513</v>
      </c>
      <c r="BP14" s="9"/>
      <c r="BQ14" s="22">
        <v>-7.9803499999999999E-2</v>
      </c>
      <c r="BR14" s="22">
        <v>271.31599999999997</v>
      </c>
      <c r="BS14" s="22">
        <v>-1.6015600000000001E-2</v>
      </c>
      <c r="BT14" s="22">
        <v>4</v>
      </c>
      <c r="BU14" s="22">
        <v>-8.0505400000000005E-2</v>
      </c>
      <c r="BV14">
        <f t="shared" si="14"/>
        <v>16.015600000000003</v>
      </c>
      <c r="BW14">
        <f t="shared" si="15"/>
        <v>-1.2781009346000003</v>
      </c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1.6914343099892819</v>
      </c>
      <c r="B15" s="19">
        <f>IFERROR(AV9,0)</f>
        <v>15.985370800830806</v>
      </c>
      <c r="C15" s="20">
        <f>IFERROR(AV4,0)</f>
        <v>0.66405067693716424</v>
      </c>
      <c r="D15" s="21">
        <f>IFERROR(AV2,0)</f>
        <v>17.954738087999999</v>
      </c>
      <c r="E15" s="21">
        <f>IFERROR(AS9,0)</f>
        <v>5.5087750829462143</v>
      </c>
      <c r="F15" s="9"/>
      <c r="G15" s="22">
        <v>1.70486</v>
      </c>
      <c r="H15" s="22">
        <v>47.014400000000002</v>
      </c>
      <c r="I15" s="22">
        <v>6.9152799999999996E-4</v>
      </c>
      <c r="J15" s="22">
        <v>5</v>
      </c>
      <c r="K15" s="22">
        <v>1.70441</v>
      </c>
      <c r="L15">
        <f t="shared" si="0"/>
        <v>-0.69152799999999992</v>
      </c>
      <c r="M15">
        <f t="shared" si="1"/>
        <v>-1.1789584260799999</v>
      </c>
      <c r="N15" s="9"/>
      <c r="O15" s="22">
        <v>-7.4768100000000004E-2</v>
      </c>
      <c r="P15" s="22">
        <v>96.396900000000002</v>
      </c>
      <c r="Q15" s="22">
        <v>-1.6076699999999999E-2</v>
      </c>
      <c r="R15" s="22">
        <v>5</v>
      </c>
      <c r="S15" s="22">
        <v>-7.5256299999999998E-2</v>
      </c>
      <c r="T15">
        <f t="shared" si="2"/>
        <v>16.076699999999999</v>
      </c>
      <c r="U15">
        <f t="shared" si="3"/>
        <v>-1.2020243132699999</v>
      </c>
      <c r="V15" s="23"/>
      <c r="W15" s="24"/>
      <c r="X15" s="9"/>
      <c r="Y15" s="22">
        <v>1.70486</v>
      </c>
      <c r="Z15" s="22">
        <v>49.098500000000001</v>
      </c>
      <c r="AA15" s="22">
        <v>1.1987300000000001E-3</v>
      </c>
      <c r="AB15" s="22">
        <v>5</v>
      </c>
      <c r="AC15" s="22">
        <v>1.7034899999999999</v>
      </c>
      <c r="AD15">
        <f t="shared" si="4"/>
        <v>-1.1987300000000001</v>
      </c>
      <c r="AE15">
        <f t="shared" si="5"/>
        <v>-2.0436668278000001</v>
      </c>
      <c r="AF15" s="9"/>
      <c r="AG15" s="22">
        <v>-7.4768100000000004E-2</v>
      </c>
      <c r="AH15" s="22">
        <v>74.083500000000001</v>
      </c>
      <c r="AI15" s="22">
        <v>-1.6009499999999999E-2</v>
      </c>
      <c r="AJ15" s="22">
        <v>5</v>
      </c>
      <c r="AK15" s="22">
        <v>-7.5378399999999998E-2</v>
      </c>
      <c r="AL15">
        <f t="shared" si="6"/>
        <v>16.009499999999999</v>
      </c>
      <c r="AM15">
        <f t="shared" si="7"/>
        <v>-1.19699989695</v>
      </c>
      <c r="AP15" s="9"/>
      <c r="AQ15" s="22">
        <v>1.70486</v>
      </c>
      <c r="AR15" s="22">
        <v>123.48399999999999</v>
      </c>
      <c r="AS15" s="22">
        <v>1.1346399999999999E-3</v>
      </c>
      <c r="AT15" s="22">
        <v>5</v>
      </c>
      <c r="AU15" s="22">
        <v>1.7038</v>
      </c>
      <c r="AV15">
        <f t="shared" si="8"/>
        <v>-1.1346399999999999</v>
      </c>
      <c r="AW15">
        <f t="shared" si="9"/>
        <v>-1.9344023503999999</v>
      </c>
      <c r="AX15" s="9"/>
      <c r="AY15" s="22">
        <v>-7.4768100000000004E-2</v>
      </c>
      <c r="AZ15" s="22">
        <v>172.77</v>
      </c>
      <c r="BA15" s="22">
        <v>-1.6003400000000001E-2</v>
      </c>
      <c r="BB15" s="22">
        <v>5</v>
      </c>
      <c r="BC15" s="22">
        <v>-7.5317400000000007E-2</v>
      </c>
      <c r="BD15">
        <f t="shared" si="10"/>
        <v>16.003399999999999</v>
      </c>
      <c r="BE15">
        <f t="shared" si="11"/>
        <v>-1.19654381154</v>
      </c>
      <c r="BH15" s="9"/>
      <c r="BI15" s="22">
        <v>1.70486</v>
      </c>
      <c r="BJ15" s="22">
        <v>222.12100000000001</v>
      </c>
      <c r="BK15" s="22">
        <v>1.11115E-3</v>
      </c>
      <c r="BL15" s="22">
        <v>5</v>
      </c>
      <c r="BM15" s="22">
        <v>1.7040999999999999</v>
      </c>
      <c r="BN15">
        <f t="shared" si="12"/>
        <v>-1.1111500000000001</v>
      </c>
      <c r="BO15">
        <f t="shared" si="13"/>
        <v>-1.8943551890000001</v>
      </c>
      <c r="BP15" s="9"/>
      <c r="BQ15" s="22">
        <v>-7.4768100000000004E-2</v>
      </c>
      <c r="BR15" s="22">
        <v>271.32600000000002</v>
      </c>
      <c r="BS15" s="22">
        <v>-1.6015600000000001E-2</v>
      </c>
      <c r="BT15" s="22">
        <v>5</v>
      </c>
      <c r="BU15" s="22">
        <v>-7.5408900000000001E-2</v>
      </c>
      <c r="BV15">
        <f t="shared" si="14"/>
        <v>16.015600000000003</v>
      </c>
      <c r="BW15">
        <f t="shared" si="15"/>
        <v>-1.1974559823600002</v>
      </c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1.6697078178106617</v>
      </c>
      <c r="B16" s="19">
        <f>IFERROR(BD9,0)</f>
        <v>15.982248916999538</v>
      </c>
      <c r="C16" s="20">
        <f>IFERROR(BD4,0)</f>
        <v>0.63575851014585927</v>
      </c>
      <c r="D16" s="21">
        <f>IFERROR(BD2,0)</f>
        <v>16.965651950000002</v>
      </c>
      <c r="E16" s="21"/>
      <c r="F16" s="9"/>
      <c r="G16" s="22">
        <v>1.69983</v>
      </c>
      <c r="H16" s="22">
        <v>47.024500000000003</v>
      </c>
      <c r="I16" s="22">
        <v>4.2538500000000002E-4</v>
      </c>
      <c r="J16" s="22">
        <v>6</v>
      </c>
      <c r="K16" s="22">
        <v>1.69861</v>
      </c>
      <c r="L16">
        <f t="shared" si="0"/>
        <v>-0.42538500000000001</v>
      </c>
      <c r="M16">
        <f t="shared" si="1"/>
        <v>-0.72308218454999995</v>
      </c>
      <c r="N16" s="9"/>
      <c r="O16" s="22">
        <v>-6.9732699999999995E-2</v>
      </c>
      <c r="P16" s="22">
        <v>96.406899999999993</v>
      </c>
      <c r="Q16" s="22">
        <v>-1.6079699999999999E-2</v>
      </c>
      <c r="R16" s="22">
        <v>6</v>
      </c>
      <c r="S16" s="22">
        <v>-7.0404099999999997E-2</v>
      </c>
      <c r="T16">
        <f t="shared" si="2"/>
        <v>16.079699999999999</v>
      </c>
      <c r="U16">
        <f t="shared" si="3"/>
        <v>-1.1212808961899998</v>
      </c>
      <c r="V16" s="23"/>
      <c r="W16" s="24"/>
      <c r="X16" s="9"/>
      <c r="Y16" s="22">
        <v>1.69983</v>
      </c>
      <c r="Z16" s="22">
        <v>49.108600000000003</v>
      </c>
      <c r="AA16" s="22">
        <v>7.5714100000000002E-4</v>
      </c>
      <c r="AB16" s="22">
        <v>6</v>
      </c>
      <c r="AC16" s="22">
        <v>1.69861</v>
      </c>
      <c r="AD16">
        <f t="shared" si="4"/>
        <v>-0.75714100000000006</v>
      </c>
      <c r="AE16">
        <f t="shared" si="5"/>
        <v>-1.2870109860300001</v>
      </c>
      <c r="AF16" s="9"/>
      <c r="AG16" s="22">
        <v>-6.9732699999999995E-2</v>
      </c>
      <c r="AH16" s="22">
        <v>74.093500000000006</v>
      </c>
      <c r="AI16" s="22">
        <v>-1.6003400000000001E-2</v>
      </c>
      <c r="AJ16" s="22">
        <v>6</v>
      </c>
      <c r="AK16" s="22">
        <v>-7.0251499999999995E-2</v>
      </c>
      <c r="AL16">
        <f t="shared" si="6"/>
        <v>16.003399999999999</v>
      </c>
      <c r="AM16">
        <f t="shared" si="7"/>
        <v>-1.11596029118</v>
      </c>
      <c r="AP16" s="9"/>
      <c r="AQ16" s="22">
        <v>1.69983</v>
      </c>
      <c r="AR16" s="22">
        <v>123.494</v>
      </c>
      <c r="AS16" s="22">
        <v>6.7535399999999997E-4</v>
      </c>
      <c r="AT16" s="22">
        <v>6</v>
      </c>
      <c r="AU16" s="22">
        <v>1.6995199999999999</v>
      </c>
      <c r="AV16">
        <f t="shared" si="8"/>
        <v>-0.67535400000000001</v>
      </c>
      <c r="AW16">
        <f t="shared" si="9"/>
        <v>-1.1479869898199999</v>
      </c>
      <c r="AX16" s="9"/>
      <c r="AY16" s="22">
        <v>-6.9732699999999995E-2</v>
      </c>
      <c r="AZ16" s="22">
        <v>172.78</v>
      </c>
      <c r="BA16" s="22">
        <v>-1.5997299999999999E-2</v>
      </c>
      <c r="BB16" s="22">
        <v>6</v>
      </c>
      <c r="BC16" s="22">
        <v>-7.0281999999999997E-2</v>
      </c>
      <c r="BD16">
        <f t="shared" si="10"/>
        <v>15.997299999999999</v>
      </c>
      <c r="BE16">
        <f t="shared" si="11"/>
        <v>-1.1155349217099999</v>
      </c>
      <c r="BH16" s="9"/>
      <c r="BI16" s="22">
        <v>1.69983</v>
      </c>
      <c r="BJ16" s="22">
        <v>222.131</v>
      </c>
      <c r="BK16" s="22">
        <v>6.2560999999999997E-4</v>
      </c>
      <c r="BL16" s="22">
        <v>6</v>
      </c>
      <c r="BM16" s="22">
        <v>1.6989099999999999</v>
      </c>
      <c r="BN16">
        <f t="shared" si="12"/>
        <v>-0.62561</v>
      </c>
      <c r="BO16">
        <f t="shared" si="13"/>
        <v>-1.0634306463000001</v>
      </c>
      <c r="BP16" s="9"/>
      <c r="BQ16" s="22">
        <v>-6.9732699999999995E-2</v>
      </c>
      <c r="BR16" s="22">
        <v>271.33600000000001</v>
      </c>
      <c r="BS16" s="22">
        <v>-1.6009499999999999E-2</v>
      </c>
      <c r="BT16" s="22">
        <v>6</v>
      </c>
      <c r="BU16" s="22">
        <v>-7.0343000000000003E-2</v>
      </c>
      <c r="BV16">
        <f t="shared" si="14"/>
        <v>16.009499999999999</v>
      </c>
      <c r="BW16">
        <f t="shared" si="15"/>
        <v>-1.1163856606499998</v>
      </c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1.6920137075291439</v>
      </c>
      <c r="B17" s="19">
        <f>IFERROR(BN9,0)</f>
        <v>15.944518573236016</v>
      </c>
      <c r="C17" s="20">
        <f>IFERROR(BN4,0)</f>
        <v>0.66536985759403022</v>
      </c>
      <c r="D17" s="21">
        <f>IFERROR(BN2,0)</f>
        <v>17.950576895999998</v>
      </c>
      <c r="E17" s="21">
        <f>IFERROR(BK9,0)</f>
        <v>0</v>
      </c>
      <c r="F17" s="9"/>
      <c r="G17" s="22">
        <v>1.69479</v>
      </c>
      <c r="H17" s="22">
        <v>47.034599999999998</v>
      </c>
      <c r="I17" s="22">
        <v>1.5365600000000001E-4</v>
      </c>
      <c r="J17" s="22">
        <v>7</v>
      </c>
      <c r="K17" s="22">
        <v>1.6934199999999999</v>
      </c>
      <c r="L17">
        <f t="shared" si="0"/>
        <v>-0.15365600000000001</v>
      </c>
      <c r="M17">
        <f t="shared" si="1"/>
        <v>-0.26041465224000004</v>
      </c>
      <c r="N17" s="9"/>
      <c r="O17" s="22">
        <v>-6.4697299999999999E-2</v>
      </c>
      <c r="P17" s="22">
        <v>96.417000000000002</v>
      </c>
      <c r="Q17" s="22">
        <v>-1.6079699999999999E-2</v>
      </c>
      <c r="R17" s="22">
        <v>7</v>
      </c>
      <c r="S17" s="22">
        <v>-6.5307599999999993E-2</v>
      </c>
      <c r="T17">
        <f t="shared" si="2"/>
        <v>16.079699999999999</v>
      </c>
      <c r="U17">
        <f t="shared" si="3"/>
        <v>-1.0403131748099999</v>
      </c>
      <c r="V17" s="23"/>
      <c r="W17" s="24"/>
      <c r="X17" s="9"/>
      <c r="Y17" s="22">
        <v>1.69479</v>
      </c>
      <c r="Z17" s="22">
        <v>49.118600000000001</v>
      </c>
      <c r="AA17" s="22">
        <v>3.1872600000000002E-4</v>
      </c>
      <c r="AB17" s="22">
        <v>7</v>
      </c>
      <c r="AC17" s="22">
        <v>1.69434</v>
      </c>
      <c r="AD17">
        <f t="shared" si="4"/>
        <v>-0.31872600000000001</v>
      </c>
      <c r="AE17">
        <f t="shared" si="5"/>
        <v>-0.54017363754000003</v>
      </c>
      <c r="AF17" s="9"/>
      <c r="AG17" s="22">
        <v>-6.4697299999999999E-2</v>
      </c>
      <c r="AH17" s="22">
        <v>74.1036</v>
      </c>
      <c r="AI17" s="22">
        <v>-1.6003400000000001E-2</v>
      </c>
      <c r="AJ17" s="22">
        <v>7</v>
      </c>
      <c r="AK17" s="22">
        <v>-6.5277100000000005E-2</v>
      </c>
      <c r="AL17">
        <f t="shared" si="6"/>
        <v>16.003399999999999</v>
      </c>
      <c r="AM17">
        <f t="shared" si="7"/>
        <v>-1.0353767708199999</v>
      </c>
      <c r="AP17" s="9"/>
      <c r="AQ17" s="22">
        <v>1.69479</v>
      </c>
      <c r="AR17" s="22">
        <v>123.504</v>
      </c>
      <c r="AS17" s="22">
        <v>2.27753E-4</v>
      </c>
      <c r="AT17" s="22">
        <v>7</v>
      </c>
      <c r="AU17" s="22">
        <v>1.69373</v>
      </c>
      <c r="AV17">
        <f t="shared" si="8"/>
        <v>-0.22775300000000001</v>
      </c>
      <c r="AW17">
        <f t="shared" si="9"/>
        <v>-0.38599350687</v>
      </c>
      <c r="AX17" s="9"/>
      <c r="AY17" s="22">
        <v>-6.4697299999999999E-2</v>
      </c>
      <c r="AZ17" s="22">
        <v>172.79</v>
      </c>
      <c r="BA17" s="22">
        <v>-1.5994299999999999E-2</v>
      </c>
      <c r="BB17" s="22">
        <v>7</v>
      </c>
      <c r="BC17" s="22">
        <v>-6.5307599999999993E-2</v>
      </c>
      <c r="BD17">
        <f t="shared" si="10"/>
        <v>15.994299999999999</v>
      </c>
      <c r="BE17">
        <f t="shared" si="11"/>
        <v>-1.0347880253899999</v>
      </c>
      <c r="BH17" s="9"/>
      <c r="BI17" s="22">
        <v>1.69479</v>
      </c>
      <c r="BJ17" s="22">
        <v>222.14099999999999</v>
      </c>
      <c r="BK17" s="22">
        <v>1.6348299999999999E-4</v>
      </c>
      <c r="BL17" s="22">
        <v>7</v>
      </c>
      <c r="BM17" s="22">
        <v>1.69373</v>
      </c>
      <c r="BN17">
        <f t="shared" si="12"/>
        <v>-0.16348299999999999</v>
      </c>
      <c r="BO17">
        <f t="shared" si="13"/>
        <v>-0.27706935357000001</v>
      </c>
      <c r="BP17" s="9"/>
      <c r="BQ17" s="22">
        <v>-6.4697299999999999E-2</v>
      </c>
      <c r="BR17" s="22">
        <v>271.346</v>
      </c>
      <c r="BS17" s="22">
        <v>-1.6009499999999999E-2</v>
      </c>
      <c r="BT17" s="22">
        <v>7</v>
      </c>
      <c r="BU17" s="22">
        <v>-6.5246600000000002E-2</v>
      </c>
      <c r="BV17">
        <f t="shared" si="14"/>
        <v>16.009499999999999</v>
      </c>
      <c r="BW17">
        <f t="shared" si="15"/>
        <v>-1.03577142435</v>
      </c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1.6693739288134013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1.6897599999999999</v>
      </c>
      <c r="H18" s="22">
        <v>47.044699999999999</v>
      </c>
      <c r="I18" s="22">
        <v>-1.2313800000000001E-4</v>
      </c>
      <c r="J18" s="22">
        <v>8</v>
      </c>
      <c r="K18" s="22">
        <v>1.6888399999999999</v>
      </c>
      <c r="L18">
        <f t="shared" si="0"/>
        <v>0.12313800000000001</v>
      </c>
      <c r="M18">
        <f t="shared" si="1"/>
        <v>0.20807366688000001</v>
      </c>
      <c r="N18" s="9"/>
      <c r="O18" s="22">
        <v>-5.9661899999999997E-2</v>
      </c>
      <c r="P18" s="22">
        <v>96.427099999999996</v>
      </c>
      <c r="Q18" s="22">
        <v>-1.6085800000000001E-2</v>
      </c>
      <c r="R18" s="22">
        <v>8</v>
      </c>
      <c r="S18" s="22">
        <v>-6.0150099999999998E-2</v>
      </c>
      <c r="T18">
        <f t="shared" si="2"/>
        <v>16.085800000000003</v>
      </c>
      <c r="U18">
        <f t="shared" si="3"/>
        <v>-0.95970939102000008</v>
      </c>
      <c r="V18" s="23"/>
      <c r="W18" s="24"/>
      <c r="X18" s="9"/>
      <c r="Y18" s="22">
        <v>1.6897599999999999</v>
      </c>
      <c r="Z18" s="22">
        <v>49.128700000000002</v>
      </c>
      <c r="AA18" s="22">
        <v>-1.19354E-4</v>
      </c>
      <c r="AB18" s="22">
        <v>8</v>
      </c>
      <c r="AC18" s="22">
        <v>1.6891499999999999</v>
      </c>
      <c r="AD18">
        <f t="shared" si="4"/>
        <v>0.119354</v>
      </c>
      <c r="AE18">
        <f t="shared" si="5"/>
        <v>0.20167961503999998</v>
      </c>
      <c r="AF18" s="9"/>
      <c r="AG18" s="22">
        <v>-5.9661899999999997E-2</v>
      </c>
      <c r="AH18" s="22">
        <v>74.113699999999994</v>
      </c>
      <c r="AI18" s="22">
        <v>-1.60065E-2</v>
      </c>
      <c r="AJ18" s="22">
        <v>8</v>
      </c>
      <c r="AK18" s="22">
        <v>-6.0272199999999998E-2</v>
      </c>
      <c r="AL18">
        <f t="shared" si="6"/>
        <v>16.006499999999999</v>
      </c>
      <c r="AM18">
        <f t="shared" si="7"/>
        <v>-0.95497820234999986</v>
      </c>
      <c r="AP18" s="9"/>
      <c r="AQ18" s="22">
        <v>1.6897599999999999</v>
      </c>
      <c r="AR18" s="22">
        <v>123.514</v>
      </c>
      <c r="AS18" s="22">
        <v>-2.26624E-4</v>
      </c>
      <c r="AT18" s="22">
        <v>8</v>
      </c>
      <c r="AU18" s="22">
        <v>1.6891499999999999</v>
      </c>
      <c r="AV18">
        <f t="shared" si="8"/>
        <v>0.22662399999999999</v>
      </c>
      <c r="AW18">
        <f t="shared" si="9"/>
        <v>0.38294017023999999</v>
      </c>
      <c r="AX18" s="9"/>
      <c r="AY18" s="22">
        <v>-5.9661899999999997E-2</v>
      </c>
      <c r="AZ18" s="22">
        <v>172.80099999999999</v>
      </c>
      <c r="BA18" s="22">
        <v>-1.5997299999999999E-2</v>
      </c>
      <c r="BB18" s="22">
        <v>8</v>
      </c>
      <c r="BC18" s="22">
        <v>-6.0180699999999997E-2</v>
      </c>
      <c r="BD18">
        <f t="shared" si="10"/>
        <v>15.997299999999999</v>
      </c>
      <c r="BE18">
        <f t="shared" si="11"/>
        <v>-0.95442931286999988</v>
      </c>
      <c r="BH18" s="9"/>
      <c r="BI18" s="22">
        <v>1.6897599999999999</v>
      </c>
      <c r="BJ18" s="22">
        <v>222.15100000000001</v>
      </c>
      <c r="BK18" s="22">
        <v>-3.0230699999999998E-4</v>
      </c>
      <c r="BL18" s="22">
        <v>8</v>
      </c>
      <c r="BM18" s="22">
        <v>1.6888399999999999</v>
      </c>
      <c r="BN18">
        <f t="shared" si="12"/>
        <v>0.30230699999999999</v>
      </c>
      <c r="BO18">
        <f t="shared" si="13"/>
        <v>0.51082627631999999</v>
      </c>
      <c r="BP18" s="9"/>
      <c r="BQ18" s="22">
        <v>-5.9661899999999997E-2</v>
      </c>
      <c r="BR18" s="22">
        <v>271.35599999999999</v>
      </c>
      <c r="BS18" s="22">
        <v>-1.6009499999999999E-2</v>
      </c>
      <c r="BT18" s="22">
        <v>8</v>
      </c>
      <c r="BU18" s="22">
        <v>-6.0211199999999999E-2</v>
      </c>
      <c r="BV18">
        <f t="shared" si="14"/>
        <v>16.009499999999999</v>
      </c>
      <c r="BW18">
        <f t="shared" si="15"/>
        <v>-0.95515718804999994</v>
      </c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0.66536985759403022</v>
      </c>
      <c r="D19" s="21">
        <f>IFERROR(CF2,0)</f>
        <v>0</v>
      </c>
      <c r="E19" s="21">
        <f>IFERROR(CC9,0)</f>
        <v>0</v>
      </c>
      <c r="F19" s="9"/>
      <c r="G19" s="22">
        <v>1.68472</v>
      </c>
      <c r="H19" s="22">
        <v>47.054699999999997</v>
      </c>
      <c r="I19" s="22">
        <v>-4.0222199999999999E-4</v>
      </c>
      <c r="J19" s="22">
        <v>9</v>
      </c>
      <c r="K19" s="22">
        <v>1.6836500000000001</v>
      </c>
      <c r="L19">
        <f t="shared" si="0"/>
        <v>0.40222199999999997</v>
      </c>
      <c r="M19">
        <f t="shared" si="1"/>
        <v>0.67763144783999996</v>
      </c>
      <c r="N19" s="9"/>
      <c r="O19" s="22">
        <v>-5.4626500000000001E-2</v>
      </c>
      <c r="P19" s="22">
        <v>96.437200000000004</v>
      </c>
      <c r="Q19" s="22">
        <v>-1.60889E-2</v>
      </c>
      <c r="R19" s="22">
        <v>9</v>
      </c>
      <c r="S19" s="22">
        <v>-5.5267299999999998E-2</v>
      </c>
      <c r="T19">
        <f t="shared" si="2"/>
        <v>16.088899999999999</v>
      </c>
      <c r="U19">
        <f t="shared" si="3"/>
        <v>-0.87888029584999994</v>
      </c>
      <c r="V19" s="23"/>
      <c r="W19" s="24"/>
      <c r="X19" s="9"/>
      <c r="Y19" s="22">
        <v>1.68472</v>
      </c>
      <c r="Z19" s="22">
        <v>49.138800000000003</v>
      </c>
      <c r="AA19" s="22">
        <v>-5.4687500000000005E-4</v>
      </c>
      <c r="AB19" s="22">
        <v>9</v>
      </c>
      <c r="AC19" s="22">
        <v>1.6836500000000001</v>
      </c>
      <c r="AD19">
        <f t="shared" si="4"/>
        <v>0.546875</v>
      </c>
      <c r="AE19">
        <f t="shared" si="5"/>
        <v>0.92133125000000005</v>
      </c>
      <c r="AF19" s="9"/>
      <c r="AG19" s="22">
        <v>-5.4626500000000001E-2</v>
      </c>
      <c r="AH19" s="22">
        <v>74.123699999999999</v>
      </c>
      <c r="AI19" s="22">
        <v>-1.60065E-2</v>
      </c>
      <c r="AJ19" s="22">
        <v>9</v>
      </c>
      <c r="AK19" s="22">
        <v>-5.52063E-2</v>
      </c>
      <c r="AL19">
        <f t="shared" si="6"/>
        <v>16.006499999999999</v>
      </c>
      <c r="AM19">
        <f t="shared" si="7"/>
        <v>-0.87437907225</v>
      </c>
      <c r="AP19" s="9"/>
      <c r="AQ19" s="22">
        <v>1.68472</v>
      </c>
      <c r="AR19" s="22">
        <v>123.524</v>
      </c>
      <c r="AS19" s="22">
        <v>-6.6680899999999998E-4</v>
      </c>
      <c r="AT19" s="22">
        <v>9</v>
      </c>
      <c r="AU19" s="22">
        <v>1.6833499999999999</v>
      </c>
      <c r="AV19">
        <f t="shared" si="8"/>
        <v>0.66680899999999999</v>
      </c>
      <c r="AW19">
        <f t="shared" si="9"/>
        <v>1.12338645848</v>
      </c>
      <c r="AX19" s="9"/>
      <c r="AY19" s="22">
        <v>-5.4626500000000001E-2</v>
      </c>
      <c r="AZ19" s="22">
        <v>172.81100000000001</v>
      </c>
      <c r="BA19" s="22">
        <v>-1.5997299999999999E-2</v>
      </c>
      <c r="BB19" s="22">
        <v>9</v>
      </c>
      <c r="BC19" s="22">
        <v>-5.5236800000000003E-2</v>
      </c>
      <c r="BD19">
        <f t="shared" si="10"/>
        <v>15.997299999999999</v>
      </c>
      <c r="BE19">
        <f t="shared" si="11"/>
        <v>-0.87387650844999998</v>
      </c>
      <c r="BH19" s="9"/>
      <c r="BI19" s="22">
        <v>1.68472</v>
      </c>
      <c r="BJ19" s="22">
        <v>222.161</v>
      </c>
      <c r="BK19" s="22">
        <v>-7.5134300000000002E-4</v>
      </c>
      <c r="BL19" s="22">
        <v>9</v>
      </c>
      <c r="BM19" s="22">
        <v>1.6836500000000001</v>
      </c>
      <c r="BN19">
        <f t="shared" si="12"/>
        <v>0.75134299999999998</v>
      </c>
      <c r="BO19">
        <f t="shared" si="13"/>
        <v>1.26580257896</v>
      </c>
      <c r="BP19" s="9"/>
      <c r="BQ19" s="22">
        <v>-5.4626500000000001E-2</v>
      </c>
      <c r="BR19" s="22">
        <v>271.36599999999999</v>
      </c>
      <c r="BS19" s="22">
        <v>-1.6012599999999998E-2</v>
      </c>
      <c r="BT19" s="22">
        <v>9</v>
      </c>
      <c r="BU19" s="22">
        <v>-5.5236800000000003E-2</v>
      </c>
      <c r="BV19">
        <f t="shared" si="14"/>
        <v>16.012599999999999</v>
      </c>
      <c r="BW19">
        <f t="shared" si="15"/>
        <v>-0.87471229389999994</v>
      </c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1.6796899999999999</v>
      </c>
      <c r="H20" s="22">
        <v>47.064799999999998</v>
      </c>
      <c r="I20" s="22">
        <v>-6.8542500000000003E-4</v>
      </c>
      <c r="J20" s="22">
        <v>10</v>
      </c>
      <c r="K20" s="22">
        <v>1.6787700000000001</v>
      </c>
      <c r="L20">
        <f t="shared" si="0"/>
        <v>0.68542500000000006</v>
      </c>
      <c r="M20">
        <f t="shared" si="1"/>
        <v>1.1513015182499999</v>
      </c>
      <c r="N20" s="9"/>
      <c r="O20" s="22">
        <v>-4.9591099999999999E-2</v>
      </c>
      <c r="P20" s="22">
        <v>96.447199999999995</v>
      </c>
      <c r="Q20" s="22">
        <v>-1.60889E-2</v>
      </c>
      <c r="R20" s="22">
        <v>10</v>
      </c>
      <c r="S20" s="22">
        <v>-5.02014E-2</v>
      </c>
      <c r="T20">
        <f t="shared" si="2"/>
        <v>16.088899999999999</v>
      </c>
      <c r="U20">
        <f t="shared" si="3"/>
        <v>-0.7978662487899999</v>
      </c>
      <c r="V20" s="23"/>
      <c r="W20" s="24"/>
      <c r="X20" s="9"/>
      <c r="Y20" s="22">
        <v>1.6796899999999999</v>
      </c>
      <c r="Z20" s="22">
        <v>49.148800000000001</v>
      </c>
      <c r="AA20" s="22">
        <v>-9.6618699999999997E-4</v>
      </c>
      <c r="AB20" s="22">
        <v>10</v>
      </c>
      <c r="AC20" s="22">
        <v>1.6790799999999999</v>
      </c>
      <c r="AD20">
        <f t="shared" si="4"/>
        <v>0.96618700000000002</v>
      </c>
      <c r="AE20">
        <f t="shared" si="5"/>
        <v>1.6228946420299999</v>
      </c>
      <c r="AF20" s="9"/>
      <c r="AG20" s="22">
        <v>-4.9591099999999999E-2</v>
      </c>
      <c r="AH20" s="22">
        <v>74.133799999999994</v>
      </c>
      <c r="AI20" s="22">
        <v>-1.6003400000000001E-2</v>
      </c>
      <c r="AJ20" s="22">
        <v>10</v>
      </c>
      <c r="AK20" s="22">
        <v>-5.0140400000000002E-2</v>
      </c>
      <c r="AL20">
        <f t="shared" si="6"/>
        <v>16.003399999999999</v>
      </c>
      <c r="AM20">
        <f t="shared" si="7"/>
        <v>-0.79362620973999998</v>
      </c>
      <c r="AP20" s="9"/>
      <c r="AQ20" s="22">
        <v>1.6796899999999999</v>
      </c>
      <c r="AR20" s="22">
        <v>123.53400000000001</v>
      </c>
      <c r="AS20" s="22">
        <v>-1.1013799999999999E-3</v>
      </c>
      <c r="AT20" s="22">
        <v>10</v>
      </c>
      <c r="AU20" s="22">
        <v>1.6787700000000001</v>
      </c>
      <c r="AV20">
        <f t="shared" si="8"/>
        <v>1.1013799999999998</v>
      </c>
      <c r="AW20">
        <f t="shared" si="9"/>
        <v>1.8499769721999995</v>
      </c>
      <c r="AX20" s="9"/>
      <c r="AY20" s="22">
        <v>-4.9591099999999999E-2</v>
      </c>
      <c r="AZ20" s="22">
        <v>172.821</v>
      </c>
      <c r="BA20" s="22">
        <v>-1.5997299999999999E-2</v>
      </c>
      <c r="BB20" s="22">
        <v>10</v>
      </c>
      <c r="BC20" s="22">
        <v>-5.0140400000000002E-2</v>
      </c>
      <c r="BD20">
        <f t="shared" si="10"/>
        <v>15.997299999999999</v>
      </c>
      <c r="BE20">
        <f t="shared" si="11"/>
        <v>-0.79332370402999997</v>
      </c>
      <c r="BH20" s="9"/>
      <c r="BI20" s="22">
        <v>1.6796899999999999</v>
      </c>
      <c r="BJ20" s="22">
        <v>222.17099999999999</v>
      </c>
      <c r="BK20" s="22">
        <v>-1.20758E-3</v>
      </c>
      <c r="BL20" s="22">
        <v>10</v>
      </c>
      <c r="BM20" s="22">
        <v>1.6787700000000001</v>
      </c>
      <c r="BN20">
        <f t="shared" si="12"/>
        <v>1.2075799999999999</v>
      </c>
      <c r="BO20">
        <f t="shared" si="13"/>
        <v>2.0283600501999999</v>
      </c>
      <c r="BP20" s="9"/>
      <c r="BQ20" s="22">
        <v>-4.9591099999999999E-2</v>
      </c>
      <c r="BR20" s="22">
        <v>271.37700000000001</v>
      </c>
      <c r="BS20" s="22">
        <v>-1.6015600000000001E-2</v>
      </c>
      <c r="BT20" s="22">
        <v>10</v>
      </c>
      <c r="BU20" s="22">
        <v>-5.0170899999999997E-2</v>
      </c>
      <c r="BV20">
        <f t="shared" si="14"/>
        <v>16.015600000000003</v>
      </c>
      <c r="BW20">
        <f t="shared" si="15"/>
        <v>-0.79423122116000011</v>
      </c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1.67465</v>
      </c>
      <c r="H21" s="22">
        <v>47.0749</v>
      </c>
      <c r="I21" s="22">
        <v>-9.7259500000000004E-4</v>
      </c>
      <c r="J21" s="22">
        <v>11</v>
      </c>
      <c r="K21" s="22">
        <v>1.6732800000000001</v>
      </c>
      <c r="L21">
        <f t="shared" si="0"/>
        <v>0.97259499999999999</v>
      </c>
      <c r="M21">
        <f t="shared" si="1"/>
        <v>1.62875621675</v>
      </c>
      <c r="N21" s="9"/>
      <c r="O21" s="22">
        <v>-4.4555699999999997E-2</v>
      </c>
      <c r="P21" s="22">
        <v>96.457300000000004</v>
      </c>
      <c r="Q21" s="22">
        <v>-1.6091899999999999E-2</v>
      </c>
      <c r="R21" s="22">
        <v>11</v>
      </c>
      <c r="S21" s="22">
        <v>-4.49127E-2</v>
      </c>
      <c r="T21">
        <f t="shared" si="2"/>
        <v>16.091899999999999</v>
      </c>
      <c r="U21">
        <f t="shared" si="3"/>
        <v>-0.71698586882999993</v>
      </c>
      <c r="V21" s="23"/>
      <c r="W21" s="24"/>
      <c r="X21" s="9"/>
      <c r="Y21" s="22">
        <v>1.67465</v>
      </c>
      <c r="Z21" s="22">
        <v>49.158900000000003</v>
      </c>
      <c r="AA21" s="22">
        <v>-1.3974E-3</v>
      </c>
      <c r="AB21" s="22">
        <v>11</v>
      </c>
      <c r="AC21" s="22">
        <v>1.6729700000000001</v>
      </c>
      <c r="AD21">
        <f t="shared" si="4"/>
        <v>1.3974</v>
      </c>
      <c r="AE21">
        <f t="shared" si="5"/>
        <v>2.34015591</v>
      </c>
      <c r="AF21" s="9"/>
      <c r="AG21" s="22">
        <v>-4.4555699999999997E-2</v>
      </c>
      <c r="AH21" s="22">
        <v>74.143900000000002</v>
      </c>
      <c r="AI21" s="22">
        <v>-1.6000400000000001E-2</v>
      </c>
      <c r="AJ21" s="22">
        <v>11</v>
      </c>
      <c r="AK21" s="22">
        <v>-4.4970700000000002E-2</v>
      </c>
      <c r="AL21">
        <f t="shared" si="6"/>
        <v>16.000400000000003</v>
      </c>
      <c r="AM21">
        <f t="shared" si="7"/>
        <v>-0.71290902228000008</v>
      </c>
      <c r="AP21" s="9"/>
      <c r="AQ21" s="22">
        <v>1.67465</v>
      </c>
      <c r="AR21" s="22">
        <v>123.544</v>
      </c>
      <c r="AS21" s="22">
        <v>-1.53137E-3</v>
      </c>
      <c r="AT21" s="22">
        <v>11</v>
      </c>
      <c r="AU21" s="22">
        <v>1.6738900000000001</v>
      </c>
      <c r="AV21">
        <f t="shared" si="8"/>
        <v>1.5313699999999999</v>
      </c>
      <c r="AW21">
        <f t="shared" si="9"/>
        <v>2.5645087704999998</v>
      </c>
      <c r="AX21" s="9"/>
      <c r="AY21" s="22">
        <v>-4.4555699999999997E-2</v>
      </c>
      <c r="AZ21" s="22">
        <v>172.83099999999999</v>
      </c>
      <c r="BA21" s="22">
        <v>-1.5997299999999999E-2</v>
      </c>
      <c r="BB21" s="22">
        <v>11</v>
      </c>
      <c r="BC21" s="22">
        <v>-4.4937100000000001E-2</v>
      </c>
      <c r="BD21">
        <f t="shared" si="10"/>
        <v>15.997299999999999</v>
      </c>
      <c r="BE21">
        <f t="shared" si="11"/>
        <v>-0.71277089960999995</v>
      </c>
      <c r="BH21" s="9"/>
      <c r="BI21" s="22">
        <v>1.67465</v>
      </c>
      <c r="BJ21" s="22">
        <v>222.18100000000001</v>
      </c>
      <c r="BK21" s="22">
        <v>-1.6409300000000001E-3</v>
      </c>
      <c r="BL21" s="22">
        <v>11</v>
      </c>
      <c r="BM21" s="22">
        <v>1.6741900000000001</v>
      </c>
      <c r="BN21">
        <f t="shared" si="12"/>
        <v>1.64093</v>
      </c>
      <c r="BO21">
        <f t="shared" si="13"/>
        <v>2.7479834245000001</v>
      </c>
      <c r="BP21" s="9"/>
      <c r="BQ21" s="22">
        <v>-4.4555699999999997E-2</v>
      </c>
      <c r="BR21" s="22">
        <v>271.387</v>
      </c>
      <c r="BS21" s="22">
        <v>-1.60065E-2</v>
      </c>
      <c r="BT21" s="22">
        <v>11</v>
      </c>
      <c r="BU21" s="22">
        <v>-4.4949299999999998E-2</v>
      </c>
      <c r="BV21">
        <f t="shared" si="14"/>
        <v>16.006499999999999</v>
      </c>
      <c r="BW21">
        <f t="shared" si="15"/>
        <v>-0.71318081204999995</v>
      </c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1.6696200000000001</v>
      </c>
      <c r="H22" s="22">
        <v>47.084899999999998</v>
      </c>
      <c r="I22" s="22">
        <v>-1.2673999999999999E-3</v>
      </c>
      <c r="J22" s="22">
        <v>12</v>
      </c>
      <c r="K22" s="22">
        <v>1.6684000000000001</v>
      </c>
      <c r="L22">
        <f t="shared" si="0"/>
        <v>1.2673999999999999</v>
      </c>
      <c r="M22">
        <f t="shared" si="1"/>
        <v>2.1160763879999998</v>
      </c>
      <c r="N22" s="9"/>
      <c r="O22" s="22">
        <v>-3.9520300000000001E-2</v>
      </c>
      <c r="P22" s="22">
        <v>96.467399999999998</v>
      </c>
      <c r="Q22" s="22">
        <v>-1.6085800000000001E-2</v>
      </c>
      <c r="R22" s="22">
        <v>12</v>
      </c>
      <c r="S22" s="22">
        <v>-3.9926099999999999E-2</v>
      </c>
      <c r="T22">
        <f t="shared" si="2"/>
        <v>16.085800000000003</v>
      </c>
      <c r="U22">
        <f t="shared" si="3"/>
        <v>-0.63571564174000017</v>
      </c>
      <c r="V22" s="23"/>
      <c r="W22" s="24"/>
      <c r="X22" s="9"/>
      <c r="Y22" s="22">
        <v>1.6696200000000001</v>
      </c>
      <c r="Z22" s="22">
        <v>49.168999999999997</v>
      </c>
      <c r="AA22" s="22">
        <v>-1.8136599999999999E-3</v>
      </c>
      <c r="AB22" s="22">
        <v>12</v>
      </c>
      <c r="AC22" s="22">
        <v>1.6687000000000001</v>
      </c>
      <c r="AD22">
        <f t="shared" si="4"/>
        <v>1.8136599999999998</v>
      </c>
      <c r="AE22">
        <f t="shared" si="5"/>
        <v>3.0281230091999998</v>
      </c>
      <c r="AF22" s="9"/>
      <c r="AG22" s="22">
        <v>-3.9520300000000001E-2</v>
      </c>
      <c r="AH22" s="22">
        <v>74.153999999999996</v>
      </c>
      <c r="AI22" s="22">
        <v>-1.6000400000000001E-2</v>
      </c>
      <c r="AJ22" s="22">
        <v>12</v>
      </c>
      <c r="AK22" s="22">
        <v>-3.9849900000000001E-2</v>
      </c>
      <c r="AL22">
        <f t="shared" si="6"/>
        <v>16.000400000000003</v>
      </c>
      <c r="AM22">
        <f t="shared" si="7"/>
        <v>-0.63234060812000015</v>
      </c>
      <c r="AP22" s="9"/>
      <c r="AQ22" s="22">
        <v>1.6696200000000001</v>
      </c>
      <c r="AR22" s="22">
        <v>123.554</v>
      </c>
      <c r="AS22" s="22">
        <v>-1.9610600000000001E-3</v>
      </c>
      <c r="AT22" s="22">
        <v>12</v>
      </c>
      <c r="AU22" s="22">
        <v>1.6687000000000001</v>
      </c>
      <c r="AV22">
        <f t="shared" si="8"/>
        <v>1.9610600000000002</v>
      </c>
      <c r="AW22">
        <f t="shared" si="9"/>
        <v>3.2742249972000006</v>
      </c>
      <c r="AX22" s="9"/>
      <c r="AY22" s="22">
        <v>-3.9520300000000001E-2</v>
      </c>
      <c r="AZ22" s="22">
        <v>172.84100000000001</v>
      </c>
      <c r="BA22" s="22">
        <v>-1.5997299999999999E-2</v>
      </c>
      <c r="BB22" s="22">
        <v>12</v>
      </c>
      <c r="BC22" s="22">
        <v>-3.9932299999999997E-2</v>
      </c>
      <c r="BD22">
        <f t="shared" si="10"/>
        <v>15.997299999999999</v>
      </c>
      <c r="BE22">
        <f t="shared" si="11"/>
        <v>-0.63221809518999994</v>
      </c>
      <c r="BH22" s="9"/>
      <c r="BI22" s="22">
        <v>1.6696200000000001</v>
      </c>
      <c r="BJ22" s="22">
        <v>222.191</v>
      </c>
      <c r="BK22" s="22">
        <v>-2.0703100000000001E-3</v>
      </c>
      <c r="BL22" s="22">
        <v>12</v>
      </c>
      <c r="BM22" s="22">
        <v>1.6690100000000001</v>
      </c>
      <c r="BN22">
        <f t="shared" si="12"/>
        <v>2.0703100000000001</v>
      </c>
      <c r="BO22">
        <f t="shared" si="13"/>
        <v>3.4566309822000005</v>
      </c>
      <c r="BP22" s="9"/>
      <c r="BQ22" s="22">
        <v>-3.9520300000000001E-2</v>
      </c>
      <c r="BR22" s="22">
        <v>271.39699999999999</v>
      </c>
      <c r="BS22" s="22">
        <v>-1.6003400000000001E-2</v>
      </c>
      <c r="BT22" s="22">
        <v>12</v>
      </c>
      <c r="BU22" s="22">
        <v>-3.9822400000000001E-2</v>
      </c>
      <c r="BV22">
        <f t="shared" si="14"/>
        <v>16.003399999999999</v>
      </c>
      <c r="BW22">
        <f t="shared" si="15"/>
        <v>-0.63245916901999999</v>
      </c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1.6645799999999999</v>
      </c>
      <c r="H23" s="22">
        <v>47.094999999999999</v>
      </c>
      <c r="I23" s="22">
        <v>-1.5530400000000001E-3</v>
      </c>
      <c r="J23" s="22">
        <v>13</v>
      </c>
      <c r="K23" s="22">
        <v>1.66351</v>
      </c>
      <c r="L23">
        <f t="shared" si="0"/>
        <v>1.5530400000000002</v>
      </c>
      <c r="M23">
        <f t="shared" si="1"/>
        <v>2.5851593232000001</v>
      </c>
      <c r="N23" s="9"/>
      <c r="O23" s="22">
        <v>-3.4484899999999999E-2</v>
      </c>
      <c r="P23" s="22">
        <v>96.477400000000003</v>
      </c>
      <c r="Q23" s="22">
        <v>-1.6082800000000001E-2</v>
      </c>
      <c r="R23" s="22">
        <v>13</v>
      </c>
      <c r="S23" s="22">
        <v>-3.4814499999999998E-2</v>
      </c>
      <c r="T23">
        <f t="shared" si="2"/>
        <v>16.082800000000002</v>
      </c>
      <c r="U23">
        <f t="shared" si="3"/>
        <v>-0.5546137497200001</v>
      </c>
      <c r="V23" s="23"/>
      <c r="W23" s="24"/>
      <c r="X23" s="9"/>
      <c r="Y23" s="22">
        <v>1.6645799999999999</v>
      </c>
      <c r="Z23" s="22">
        <v>49.179099999999998</v>
      </c>
      <c r="AA23" s="22">
        <v>-2.2244299999999999E-3</v>
      </c>
      <c r="AB23" s="22">
        <v>13</v>
      </c>
      <c r="AC23" s="22">
        <v>1.6632100000000001</v>
      </c>
      <c r="AD23">
        <f t="shared" si="4"/>
        <v>2.2244299999999999</v>
      </c>
      <c r="AE23">
        <f t="shared" si="5"/>
        <v>3.7027416893999998</v>
      </c>
      <c r="AF23" s="9"/>
      <c r="AG23" s="22">
        <v>-3.4484899999999999E-2</v>
      </c>
      <c r="AH23" s="22">
        <v>74.164000000000001</v>
      </c>
      <c r="AI23" s="22">
        <v>-1.5997299999999999E-2</v>
      </c>
      <c r="AJ23" s="22">
        <v>13</v>
      </c>
      <c r="AK23" s="22">
        <v>-3.48358E-2</v>
      </c>
      <c r="AL23">
        <f t="shared" si="6"/>
        <v>15.997299999999999</v>
      </c>
      <c r="AM23">
        <f t="shared" si="7"/>
        <v>-0.55166529076999993</v>
      </c>
      <c r="AP23" s="9"/>
      <c r="AQ23" s="22">
        <v>1.6645799999999999</v>
      </c>
      <c r="AR23" s="22">
        <v>123.56399999999999</v>
      </c>
      <c r="AS23" s="22">
        <v>-2.37732E-3</v>
      </c>
      <c r="AT23" s="22">
        <v>13</v>
      </c>
      <c r="AU23" s="22">
        <v>1.6638200000000001</v>
      </c>
      <c r="AV23">
        <f t="shared" si="8"/>
        <v>2.3773200000000001</v>
      </c>
      <c r="AW23">
        <f t="shared" si="9"/>
        <v>3.9572393256000002</v>
      </c>
      <c r="AX23" s="9"/>
      <c r="AY23" s="22">
        <v>-3.4484899999999999E-2</v>
      </c>
      <c r="AZ23" s="22">
        <v>172.851</v>
      </c>
      <c r="BA23" s="22">
        <v>-1.6000400000000001E-2</v>
      </c>
      <c r="BB23" s="22">
        <v>13</v>
      </c>
      <c r="BC23" s="22">
        <v>-3.4771700000000003E-2</v>
      </c>
      <c r="BD23">
        <f t="shared" si="10"/>
        <v>16.000400000000003</v>
      </c>
      <c r="BE23">
        <f t="shared" si="11"/>
        <v>-0.5517721939600001</v>
      </c>
      <c r="BH23" s="9"/>
      <c r="BI23" s="22">
        <v>1.6645799999999999</v>
      </c>
      <c r="BJ23" s="22">
        <v>222.20099999999999</v>
      </c>
      <c r="BK23" s="22">
        <v>-2.4850499999999999E-3</v>
      </c>
      <c r="BL23" s="22">
        <v>13</v>
      </c>
      <c r="BM23" s="22">
        <v>1.6632100000000001</v>
      </c>
      <c r="BN23">
        <f t="shared" si="12"/>
        <v>2.4850499999999998</v>
      </c>
      <c r="BO23">
        <f t="shared" si="13"/>
        <v>4.1365645289999993</v>
      </c>
      <c r="BP23" s="9"/>
      <c r="BQ23" s="22">
        <v>-3.4484899999999999E-2</v>
      </c>
      <c r="BR23" s="22">
        <v>271.40699999999998</v>
      </c>
      <c r="BS23" s="22">
        <v>-1.5997299999999999E-2</v>
      </c>
      <c r="BT23" s="22">
        <v>13</v>
      </c>
      <c r="BU23" s="22">
        <v>-3.4832799999999997E-2</v>
      </c>
      <c r="BV23">
        <f t="shared" si="14"/>
        <v>15.997299999999999</v>
      </c>
      <c r="BW23">
        <f t="shared" si="15"/>
        <v>-0.55166529076999993</v>
      </c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1.6595500000000001</v>
      </c>
      <c r="H24" s="22">
        <v>47.1051</v>
      </c>
      <c r="I24" s="22">
        <v>-1.8548600000000001E-3</v>
      </c>
      <c r="J24" s="22">
        <v>14</v>
      </c>
      <c r="K24" s="22">
        <v>1.6583300000000001</v>
      </c>
      <c r="L24">
        <f t="shared" si="0"/>
        <v>1.85486</v>
      </c>
      <c r="M24">
        <f t="shared" si="1"/>
        <v>3.0782329129999999</v>
      </c>
      <c r="N24" s="9"/>
      <c r="O24" s="22">
        <v>-2.94495E-2</v>
      </c>
      <c r="P24" s="22">
        <v>96.487499999999997</v>
      </c>
      <c r="Q24" s="22">
        <v>-1.6076699999999999E-2</v>
      </c>
      <c r="R24" s="22">
        <v>14</v>
      </c>
      <c r="S24" s="22">
        <v>-2.9711899999999999E-2</v>
      </c>
      <c r="T24">
        <f t="shared" si="2"/>
        <v>16.076699999999999</v>
      </c>
      <c r="U24">
        <f t="shared" si="3"/>
        <v>-0.47345077664999996</v>
      </c>
      <c r="V24" s="23"/>
      <c r="W24" s="24"/>
      <c r="X24" s="9"/>
      <c r="Y24" s="22">
        <v>1.6595500000000001</v>
      </c>
      <c r="Z24" s="22">
        <v>49.189100000000003</v>
      </c>
      <c r="AA24" s="22">
        <v>-2.6180999999999999E-3</v>
      </c>
      <c r="AB24" s="22">
        <v>14</v>
      </c>
      <c r="AC24" s="22">
        <v>1.65863</v>
      </c>
      <c r="AD24">
        <f t="shared" si="4"/>
        <v>2.6181000000000001</v>
      </c>
      <c r="AE24">
        <f t="shared" si="5"/>
        <v>4.3448678550000004</v>
      </c>
      <c r="AF24" s="9"/>
      <c r="AG24" s="22">
        <v>-2.94495E-2</v>
      </c>
      <c r="AH24" s="22">
        <v>74.174099999999996</v>
      </c>
      <c r="AI24" s="22">
        <v>-1.5991200000000001E-2</v>
      </c>
      <c r="AJ24" s="22">
        <v>14</v>
      </c>
      <c r="AK24" s="22">
        <v>-2.9815700000000001E-2</v>
      </c>
      <c r="AL24">
        <f t="shared" si="6"/>
        <v>15.991200000000001</v>
      </c>
      <c r="AM24">
        <f t="shared" si="7"/>
        <v>-0.47093284440000005</v>
      </c>
      <c r="AP24" s="9"/>
      <c r="AQ24" s="22">
        <v>1.6595500000000001</v>
      </c>
      <c r="AR24" s="22">
        <v>123.575</v>
      </c>
      <c r="AS24" s="22">
        <v>-2.7902199999999999E-3</v>
      </c>
      <c r="AT24" s="22">
        <v>14</v>
      </c>
      <c r="AU24" s="22">
        <v>1.65863</v>
      </c>
      <c r="AV24">
        <f t="shared" si="8"/>
        <v>2.7902200000000001</v>
      </c>
      <c r="AW24">
        <f t="shared" si="9"/>
        <v>4.6305096010000009</v>
      </c>
      <c r="AX24" s="9"/>
      <c r="AY24" s="22">
        <v>-2.94495E-2</v>
      </c>
      <c r="AZ24" s="22">
        <v>172.86099999999999</v>
      </c>
      <c r="BA24" s="22">
        <v>-1.5994299999999999E-2</v>
      </c>
      <c r="BB24" s="22">
        <v>14</v>
      </c>
      <c r="BC24" s="22">
        <v>-2.97668E-2</v>
      </c>
      <c r="BD24">
        <f t="shared" si="10"/>
        <v>15.994299999999999</v>
      </c>
      <c r="BE24">
        <f t="shared" si="11"/>
        <v>-0.47102413784999997</v>
      </c>
      <c r="BH24" s="9"/>
      <c r="BI24" s="22">
        <v>1.6595500000000001</v>
      </c>
      <c r="BJ24" s="22">
        <v>222.21100000000001</v>
      </c>
      <c r="BK24" s="22">
        <v>-2.89734E-3</v>
      </c>
      <c r="BL24" s="22">
        <v>14</v>
      </c>
      <c r="BM24" s="22">
        <v>1.6589400000000001</v>
      </c>
      <c r="BN24">
        <f t="shared" si="12"/>
        <v>2.8973399999999998</v>
      </c>
      <c r="BO24">
        <f t="shared" si="13"/>
        <v>4.8082805969999995</v>
      </c>
      <c r="BP24" s="9"/>
      <c r="BQ24" s="22">
        <v>-2.94495E-2</v>
      </c>
      <c r="BR24" s="22">
        <v>271.41699999999997</v>
      </c>
      <c r="BS24" s="22">
        <v>-1.6000400000000001E-2</v>
      </c>
      <c r="BT24" s="22">
        <v>14</v>
      </c>
      <c r="BU24" s="22">
        <v>-2.9776E-2</v>
      </c>
      <c r="BV24">
        <f t="shared" si="14"/>
        <v>16.000400000000003</v>
      </c>
      <c r="BW24">
        <f t="shared" si="15"/>
        <v>-0.47120377980000006</v>
      </c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1.6545099999999999</v>
      </c>
      <c r="H25" s="22">
        <v>47.115200000000002</v>
      </c>
      <c r="I25" s="22">
        <v>-2.14233E-3</v>
      </c>
      <c r="J25" s="22">
        <v>15</v>
      </c>
      <c r="K25" s="22">
        <v>1.6537500000000001</v>
      </c>
      <c r="L25">
        <f t="shared" si="0"/>
        <v>2.1423299999999998</v>
      </c>
      <c r="M25">
        <f t="shared" si="1"/>
        <v>3.5445064082999997</v>
      </c>
      <c r="N25" s="9"/>
      <c r="O25" s="22">
        <v>-2.4414100000000001E-2</v>
      </c>
      <c r="P25" s="22">
        <v>96.497600000000006</v>
      </c>
      <c r="Q25" s="22">
        <v>-1.6070600000000001E-2</v>
      </c>
      <c r="R25" s="22">
        <v>15</v>
      </c>
      <c r="S25" s="22">
        <v>-2.4771100000000001E-2</v>
      </c>
      <c r="T25">
        <f t="shared" si="2"/>
        <v>16.070600000000002</v>
      </c>
      <c r="U25">
        <f t="shared" si="3"/>
        <v>-0.39234923546000006</v>
      </c>
      <c r="V25" s="23"/>
      <c r="W25" s="24"/>
      <c r="X25" s="9"/>
      <c r="Y25" s="22">
        <v>1.6545099999999999</v>
      </c>
      <c r="Z25" s="22">
        <v>49.199199999999998</v>
      </c>
      <c r="AA25" s="22">
        <v>-3.0084199999999999E-3</v>
      </c>
      <c r="AB25" s="22">
        <v>15</v>
      </c>
      <c r="AC25" s="22">
        <v>1.65344</v>
      </c>
      <c r="AD25">
        <f t="shared" si="4"/>
        <v>3.0084200000000001</v>
      </c>
      <c r="AE25">
        <f t="shared" si="5"/>
        <v>4.9774609741999996</v>
      </c>
      <c r="AF25" s="9"/>
      <c r="AG25" s="22">
        <v>-2.4414100000000001E-2</v>
      </c>
      <c r="AH25" s="22">
        <v>74.184200000000004</v>
      </c>
      <c r="AI25" s="22">
        <v>-1.5982099999999999E-2</v>
      </c>
      <c r="AJ25" s="22">
        <v>15</v>
      </c>
      <c r="AK25" s="22">
        <v>-2.4795500000000002E-2</v>
      </c>
      <c r="AL25">
        <f t="shared" si="6"/>
        <v>15.982099999999999</v>
      </c>
      <c r="AM25">
        <f t="shared" si="7"/>
        <v>-0.39018858760999997</v>
      </c>
      <c r="AP25" s="9"/>
      <c r="AQ25" s="22">
        <v>1.6545099999999999</v>
      </c>
      <c r="AR25" s="22">
        <v>123.58499999999999</v>
      </c>
      <c r="AS25" s="22">
        <v>-3.1863400000000002E-3</v>
      </c>
      <c r="AT25" s="22">
        <v>15</v>
      </c>
      <c r="AU25" s="22">
        <v>1.6525300000000001</v>
      </c>
      <c r="AV25">
        <f t="shared" si="8"/>
        <v>3.1863400000000004</v>
      </c>
      <c r="AW25">
        <f t="shared" si="9"/>
        <v>5.2718313934000003</v>
      </c>
      <c r="AX25" s="9"/>
      <c r="AY25" s="22">
        <v>-2.4414100000000001E-2</v>
      </c>
      <c r="AZ25" s="22">
        <v>172.87100000000001</v>
      </c>
      <c r="BA25" s="22">
        <v>-1.5991200000000001E-2</v>
      </c>
      <c r="BB25" s="22">
        <v>15</v>
      </c>
      <c r="BC25" s="22">
        <v>-2.47192E-2</v>
      </c>
      <c r="BD25">
        <f t="shared" si="10"/>
        <v>15.991200000000001</v>
      </c>
      <c r="BE25">
        <f t="shared" si="11"/>
        <v>-0.39041075592000002</v>
      </c>
      <c r="BH25" s="9"/>
      <c r="BI25" s="22">
        <v>1.6545099999999999</v>
      </c>
      <c r="BJ25" s="22">
        <v>222.221</v>
      </c>
      <c r="BK25" s="22">
        <v>-3.2919300000000002E-3</v>
      </c>
      <c r="BL25" s="22">
        <v>15</v>
      </c>
      <c r="BM25" s="22">
        <v>1.6531400000000001</v>
      </c>
      <c r="BN25">
        <f t="shared" si="12"/>
        <v>3.2919300000000002</v>
      </c>
      <c r="BO25">
        <f t="shared" si="13"/>
        <v>5.4465311043</v>
      </c>
      <c r="BP25" s="9"/>
      <c r="BQ25" s="22">
        <v>-2.4414100000000001E-2</v>
      </c>
      <c r="BR25" s="22">
        <v>271.42700000000002</v>
      </c>
      <c r="BS25" s="22">
        <v>-1.5997299999999999E-2</v>
      </c>
      <c r="BT25" s="22">
        <v>15</v>
      </c>
      <c r="BU25" s="22">
        <v>-2.4780300000000002E-2</v>
      </c>
      <c r="BV25">
        <f t="shared" si="14"/>
        <v>15.997299999999999</v>
      </c>
      <c r="BW25">
        <f t="shared" si="15"/>
        <v>-0.39055968193000001</v>
      </c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1.6494800000000001</v>
      </c>
      <c r="H26" s="22">
        <v>47.1252</v>
      </c>
      <c r="I26" s="22">
        <v>-2.44904E-3</v>
      </c>
      <c r="J26" s="22">
        <v>16</v>
      </c>
      <c r="K26" s="22">
        <v>1.64856</v>
      </c>
      <c r="L26">
        <f t="shared" si="0"/>
        <v>2.4490400000000001</v>
      </c>
      <c r="M26">
        <f t="shared" si="1"/>
        <v>4.0396424992000002</v>
      </c>
      <c r="N26" s="9"/>
      <c r="O26" s="22">
        <v>-1.9378699999999999E-2</v>
      </c>
      <c r="P26" s="22">
        <v>96.5077</v>
      </c>
      <c r="Q26" s="22">
        <v>-1.6064499999999999E-2</v>
      </c>
      <c r="R26" s="22">
        <v>16</v>
      </c>
      <c r="S26" s="22">
        <v>-1.9711300000000001E-2</v>
      </c>
      <c r="T26">
        <f t="shared" si="2"/>
        <v>16.064499999999999</v>
      </c>
      <c r="U26">
        <f t="shared" si="3"/>
        <v>-0.31130912614999995</v>
      </c>
      <c r="V26" s="23"/>
      <c r="W26" s="24"/>
      <c r="X26" s="9"/>
      <c r="Y26" s="22">
        <v>1.6494800000000001</v>
      </c>
      <c r="Z26" s="22">
        <v>49.209299999999999</v>
      </c>
      <c r="AA26" s="22">
        <v>-3.3975199999999998E-3</v>
      </c>
      <c r="AB26" s="22">
        <v>16</v>
      </c>
      <c r="AC26" s="22">
        <v>1.64856</v>
      </c>
      <c r="AD26">
        <f t="shared" si="4"/>
        <v>3.3975199999999997</v>
      </c>
      <c r="AE26">
        <f t="shared" si="5"/>
        <v>5.6041412895999994</v>
      </c>
      <c r="AF26" s="9"/>
      <c r="AG26" s="22">
        <v>-1.9378699999999999E-2</v>
      </c>
      <c r="AH26" s="22">
        <v>74.194199999999995</v>
      </c>
      <c r="AI26" s="22">
        <v>-1.5979E-2</v>
      </c>
      <c r="AJ26" s="22">
        <v>16</v>
      </c>
      <c r="AK26" s="22">
        <v>-1.9751000000000001E-2</v>
      </c>
      <c r="AL26">
        <f t="shared" si="6"/>
        <v>15.979000000000001</v>
      </c>
      <c r="AM26">
        <f t="shared" si="7"/>
        <v>-0.30965224730000002</v>
      </c>
      <c r="AP26" s="9"/>
      <c r="AQ26" s="22">
        <v>1.6494800000000001</v>
      </c>
      <c r="AR26" s="22">
        <v>123.595</v>
      </c>
      <c r="AS26" s="22">
        <v>-3.5797099999999998E-3</v>
      </c>
      <c r="AT26" s="22">
        <v>16</v>
      </c>
      <c r="AU26" s="22">
        <v>1.64825</v>
      </c>
      <c r="AV26">
        <f t="shared" si="8"/>
        <v>3.5797099999999999</v>
      </c>
      <c r="AW26">
        <f t="shared" si="9"/>
        <v>5.9046600508000004</v>
      </c>
      <c r="AX26" s="9"/>
      <c r="AY26" s="22">
        <v>-1.9378699999999999E-2</v>
      </c>
      <c r="AZ26" s="22">
        <v>172.881</v>
      </c>
      <c r="BA26" s="22">
        <v>-1.5991200000000001E-2</v>
      </c>
      <c r="BB26" s="22">
        <v>16</v>
      </c>
      <c r="BC26" s="22">
        <v>-1.97266E-2</v>
      </c>
      <c r="BD26">
        <f t="shared" si="10"/>
        <v>15.991200000000001</v>
      </c>
      <c r="BE26">
        <f t="shared" si="11"/>
        <v>-0.30988866743999999</v>
      </c>
      <c r="BH26" s="9"/>
      <c r="BI26" s="22">
        <v>1.6494800000000001</v>
      </c>
      <c r="BJ26" s="22">
        <v>222.232</v>
      </c>
      <c r="BK26" s="22">
        <v>-3.6929300000000001E-3</v>
      </c>
      <c r="BL26" s="22">
        <v>16</v>
      </c>
      <c r="BM26" s="22">
        <v>1.64825</v>
      </c>
      <c r="BN26">
        <f t="shared" si="12"/>
        <v>3.69293</v>
      </c>
      <c r="BO26">
        <f t="shared" si="13"/>
        <v>6.0914141764000007</v>
      </c>
      <c r="BP26" s="9"/>
      <c r="BQ26" s="22">
        <v>-1.9378699999999999E-2</v>
      </c>
      <c r="BR26" s="22">
        <v>271.43700000000001</v>
      </c>
      <c r="BS26" s="22">
        <v>-1.5985099999999999E-2</v>
      </c>
      <c r="BT26" s="22">
        <v>16</v>
      </c>
      <c r="BU26" s="22">
        <v>-1.97021E-2</v>
      </c>
      <c r="BV26">
        <f t="shared" si="14"/>
        <v>15.985099999999999</v>
      </c>
      <c r="BW26">
        <f t="shared" si="15"/>
        <v>-0.30977045736999997</v>
      </c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1.6444399999999999</v>
      </c>
      <c r="H27" s="22">
        <v>47.135300000000001</v>
      </c>
      <c r="I27" s="22">
        <v>-2.74231E-3</v>
      </c>
      <c r="J27" s="22">
        <v>17</v>
      </c>
      <c r="K27" s="22">
        <v>1.64398</v>
      </c>
      <c r="L27">
        <f t="shared" si="0"/>
        <v>2.7423099999999998</v>
      </c>
      <c r="M27">
        <f t="shared" si="1"/>
        <v>4.5095642563999991</v>
      </c>
      <c r="N27" s="9"/>
      <c r="O27" s="22">
        <v>-1.43433E-2</v>
      </c>
      <c r="P27" s="22">
        <v>96.517700000000005</v>
      </c>
      <c r="Q27" s="22">
        <v>-1.6058300000000001E-2</v>
      </c>
      <c r="R27" s="22">
        <v>17</v>
      </c>
      <c r="S27" s="22">
        <v>-1.46851E-2</v>
      </c>
      <c r="T27">
        <f t="shared" si="2"/>
        <v>16.058300000000003</v>
      </c>
      <c r="U27">
        <f t="shared" si="3"/>
        <v>-0.23032901439000003</v>
      </c>
      <c r="X27" s="9"/>
      <c r="Y27" s="22">
        <v>1.6444399999999999</v>
      </c>
      <c r="Z27" s="22">
        <v>49.219299999999997</v>
      </c>
      <c r="AA27" s="22">
        <v>-3.7701399999999999E-3</v>
      </c>
      <c r="AB27" s="22">
        <v>17</v>
      </c>
      <c r="AC27" s="22">
        <v>1.64307</v>
      </c>
      <c r="AD27">
        <f t="shared" si="4"/>
        <v>3.77014</v>
      </c>
      <c r="AE27">
        <f t="shared" si="5"/>
        <v>6.1997690215999999</v>
      </c>
      <c r="AF27" s="9"/>
      <c r="AG27" s="22">
        <v>-1.43433E-2</v>
      </c>
      <c r="AH27" s="22">
        <v>74.204300000000003</v>
      </c>
      <c r="AI27" s="22">
        <v>-1.5979E-2</v>
      </c>
      <c r="AJ27" s="22">
        <v>17</v>
      </c>
      <c r="AK27" s="22">
        <v>-1.46576E-2</v>
      </c>
      <c r="AL27">
        <f t="shared" si="6"/>
        <v>15.979000000000001</v>
      </c>
      <c r="AM27">
        <f t="shared" si="7"/>
        <v>-0.2291915907</v>
      </c>
      <c r="AP27" s="9"/>
      <c r="AQ27" s="22">
        <v>1.6444399999999999</v>
      </c>
      <c r="AR27" s="22">
        <v>123.605</v>
      </c>
      <c r="AS27" s="22">
        <v>-3.9446999999999998E-3</v>
      </c>
      <c r="AT27" s="22">
        <v>17</v>
      </c>
      <c r="AU27" s="22">
        <v>1.64337</v>
      </c>
      <c r="AV27">
        <f t="shared" si="8"/>
        <v>3.9446999999999997</v>
      </c>
      <c r="AW27">
        <f t="shared" si="9"/>
        <v>6.4868224679999988</v>
      </c>
      <c r="AX27" s="9"/>
      <c r="AY27" s="22">
        <v>-1.43433E-2</v>
      </c>
      <c r="AZ27" s="22">
        <v>172.89099999999999</v>
      </c>
      <c r="BA27" s="22">
        <v>-1.5988200000000001E-2</v>
      </c>
      <c r="BB27" s="22">
        <v>17</v>
      </c>
      <c r="BC27" s="22">
        <v>-1.46576E-2</v>
      </c>
      <c r="BD27">
        <f t="shared" si="10"/>
        <v>15.988200000000001</v>
      </c>
      <c r="BE27">
        <f t="shared" si="11"/>
        <v>-0.22932354906000002</v>
      </c>
      <c r="BH27" s="9"/>
      <c r="BI27" s="22">
        <v>1.6444399999999999</v>
      </c>
      <c r="BJ27" s="22">
        <v>222.24199999999999</v>
      </c>
      <c r="BK27" s="22">
        <v>-4.0701299999999999E-3</v>
      </c>
      <c r="BL27" s="22">
        <v>17</v>
      </c>
      <c r="BM27" s="22">
        <v>1.64368</v>
      </c>
      <c r="BN27">
        <f t="shared" si="12"/>
        <v>4.0701299999999998</v>
      </c>
      <c r="BO27">
        <f t="shared" si="13"/>
        <v>6.6930845771999996</v>
      </c>
      <c r="BP27" s="9"/>
      <c r="BQ27" s="22">
        <v>-1.43433E-2</v>
      </c>
      <c r="BR27" s="22">
        <v>271.447</v>
      </c>
      <c r="BS27" s="22">
        <v>-1.5979E-2</v>
      </c>
      <c r="BT27" s="22">
        <v>17</v>
      </c>
      <c r="BU27" s="22">
        <v>-1.4694199999999999E-2</v>
      </c>
      <c r="BV27">
        <f t="shared" si="14"/>
        <v>15.979000000000001</v>
      </c>
      <c r="BW27">
        <f t="shared" si="15"/>
        <v>-0.2291915907</v>
      </c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1.6394</v>
      </c>
      <c r="H28" s="22">
        <v>47.145400000000002</v>
      </c>
      <c r="I28" s="22">
        <v>-3.0453500000000001E-3</v>
      </c>
      <c r="J28" s="22">
        <v>18</v>
      </c>
      <c r="K28" s="22">
        <v>1.63818</v>
      </c>
      <c r="L28">
        <f t="shared" si="0"/>
        <v>3.04535</v>
      </c>
      <c r="M28">
        <f t="shared" si="1"/>
        <v>4.9925467899999996</v>
      </c>
      <c r="N28" s="9"/>
      <c r="O28" s="22">
        <v>-9.3078599999999994E-3</v>
      </c>
      <c r="P28" s="22">
        <v>96.527799999999999</v>
      </c>
      <c r="Q28" s="22">
        <v>-1.6055300000000002E-2</v>
      </c>
      <c r="R28" s="22">
        <v>18</v>
      </c>
      <c r="S28" s="22">
        <v>-9.7473100000000003E-3</v>
      </c>
      <c r="T28">
        <f t="shared" si="2"/>
        <v>16.055300000000003</v>
      </c>
      <c r="U28">
        <f t="shared" si="3"/>
        <v>-0.14944048465800003</v>
      </c>
      <c r="X28" s="9"/>
      <c r="Y28" s="22">
        <v>1.6394</v>
      </c>
      <c r="Z28" s="22">
        <v>49.229399999999998</v>
      </c>
      <c r="AA28" s="22">
        <v>-4.1336100000000002E-3</v>
      </c>
      <c r="AB28" s="22">
        <v>18</v>
      </c>
      <c r="AC28" s="22">
        <v>1.63818</v>
      </c>
      <c r="AD28">
        <f t="shared" si="4"/>
        <v>4.13361</v>
      </c>
      <c r="AE28">
        <f t="shared" si="5"/>
        <v>6.7766402340000003</v>
      </c>
      <c r="AF28" s="9"/>
      <c r="AG28" s="22">
        <v>-9.3078599999999994E-3</v>
      </c>
      <c r="AH28" s="22">
        <v>74.214399999999998</v>
      </c>
      <c r="AI28" s="22">
        <v>-1.5976000000000001E-2</v>
      </c>
      <c r="AJ28" s="22">
        <v>18</v>
      </c>
      <c r="AK28" s="22">
        <v>-9.6221899999999992E-3</v>
      </c>
      <c r="AL28">
        <f t="shared" si="6"/>
        <v>15.976000000000001</v>
      </c>
      <c r="AM28">
        <f t="shared" si="7"/>
        <v>-0.14870237136</v>
      </c>
      <c r="AP28" s="9"/>
      <c r="AQ28" s="22">
        <v>1.6394</v>
      </c>
      <c r="AR28" s="22">
        <v>123.61499999999999</v>
      </c>
      <c r="AS28" s="22">
        <v>-4.3142700000000003E-3</v>
      </c>
      <c r="AT28" s="22">
        <v>18</v>
      </c>
      <c r="AU28" s="22">
        <v>1.63879</v>
      </c>
      <c r="AV28">
        <f t="shared" si="8"/>
        <v>4.3142700000000005</v>
      </c>
      <c r="AW28">
        <f t="shared" si="9"/>
        <v>7.0728142380000003</v>
      </c>
      <c r="AX28" s="9"/>
      <c r="AY28" s="22">
        <v>-9.3078599999999994E-3</v>
      </c>
      <c r="AZ28" s="22">
        <v>172.90100000000001</v>
      </c>
      <c r="BA28" s="22">
        <v>-1.5985099999999999E-2</v>
      </c>
      <c r="BB28" s="22">
        <v>18</v>
      </c>
      <c r="BC28" s="22">
        <v>-9.6404999999999998E-3</v>
      </c>
      <c r="BD28">
        <f t="shared" si="10"/>
        <v>15.985099999999999</v>
      </c>
      <c r="BE28">
        <f t="shared" si="11"/>
        <v>-0.14878707288599999</v>
      </c>
      <c r="BH28" s="9"/>
      <c r="BI28" s="22">
        <v>1.6394</v>
      </c>
      <c r="BJ28" s="22">
        <v>222.25200000000001</v>
      </c>
      <c r="BK28" s="22">
        <v>-4.4454999999999998E-3</v>
      </c>
      <c r="BL28" s="22">
        <v>18</v>
      </c>
      <c r="BM28" s="22">
        <v>1.63788</v>
      </c>
      <c r="BN28">
        <f t="shared" si="12"/>
        <v>4.4455</v>
      </c>
      <c r="BO28">
        <f t="shared" si="13"/>
        <v>7.2879527</v>
      </c>
      <c r="BP28" s="9"/>
      <c r="BQ28" s="22">
        <v>-9.3078599999999994E-3</v>
      </c>
      <c r="BR28" s="22">
        <v>271.45699999999999</v>
      </c>
      <c r="BS28" s="22">
        <v>-1.5972900000000002E-2</v>
      </c>
      <c r="BT28" s="22">
        <v>18</v>
      </c>
      <c r="BU28" s="22">
        <v>-9.6099900000000005E-3</v>
      </c>
      <c r="BV28">
        <f t="shared" si="14"/>
        <v>15.972900000000001</v>
      </c>
      <c r="BW28">
        <f t="shared" si="15"/>
        <v>-0.148673516994</v>
      </c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1.6343700000000001</v>
      </c>
      <c r="H29" s="22">
        <v>47.1554</v>
      </c>
      <c r="I29" s="22">
        <v>-3.3395400000000002E-3</v>
      </c>
      <c r="J29" s="22">
        <v>19</v>
      </c>
      <c r="K29" s="22">
        <v>1.6333</v>
      </c>
      <c r="L29">
        <f t="shared" si="0"/>
        <v>3.3395400000000004</v>
      </c>
      <c r="M29">
        <f t="shared" si="1"/>
        <v>5.4580439898000011</v>
      </c>
      <c r="N29" s="9"/>
      <c r="O29" s="22">
        <v>-4.2724599999999996E-3</v>
      </c>
      <c r="P29" s="22">
        <v>96.537899999999993</v>
      </c>
      <c r="Q29" s="22">
        <v>-1.60492E-2</v>
      </c>
      <c r="R29" s="22">
        <v>19</v>
      </c>
      <c r="S29" s="22">
        <v>-4.5623800000000004E-3</v>
      </c>
      <c r="T29">
        <f t="shared" si="2"/>
        <v>16.049199999999999</v>
      </c>
      <c r="U29">
        <f t="shared" si="3"/>
        <v>-6.8569565031999985E-2</v>
      </c>
      <c r="X29" s="9"/>
      <c r="Y29" s="22">
        <v>1.6343700000000001</v>
      </c>
      <c r="Z29" s="22">
        <v>49.2395</v>
      </c>
      <c r="AA29" s="22">
        <v>-4.4882200000000002E-3</v>
      </c>
      <c r="AB29" s="22">
        <v>19</v>
      </c>
      <c r="AC29" s="22">
        <v>1.63361</v>
      </c>
      <c r="AD29">
        <f t="shared" si="4"/>
        <v>4.4882200000000001</v>
      </c>
      <c r="AE29">
        <f t="shared" si="5"/>
        <v>7.335412121400001</v>
      </c>
      <c r="AF29" s="9"/>
      <c r="AG29" s="22">
        <v>-4.2724599999999996E-3</v>
      </c>
      <c r="AH29" s="22">
        <v>74.224500000000006</v>
      </c>
      <c r="AI29" s="22">
        <v>-1.5976000000000001E-2</v>
      </c>
      <c r="AJ29" s="22">
        <v>19</v>
      </c>
      <c r="AK29" s="22">
        <v>-4.5867900000000003E-3</v>
      </c>
      <c r="AL29">
        <f t="shared" si="6"/>
        <v>15.976000000000001</v>
      </c>
      <c r="AM29">
        <f t="shared" si="7"/>
        <v>-6.8256820959999992E-2</v>
      </c>
      <c r="AP29" s="9"/>
      <c r="AQ29" s="22">
        <v>1.6343700000000001</v>
      </c>
      <c r="AR29" s="22">
        <v>123.625</v>
      </c>
      <c r="AS29" s="22">
        <v>-4.6698E-3</v>
      </c>
      <c r="AT29" s="22">
        <v>19</v>
      </c>
      <c r="AU29" s="22">
        <v>1.6333</v>
      </c>
      <c r="AV29">
        <f t="shared" si="8"/>
        <v>4.6698000000000004</v>
      </c>
      <c r="AW29">
        <f t="shared" si="9"/>
        <v>7.6321810260000014</v>
      </c>
      <c r="AX29" s="9"/>
      <c r="AY29" s="22">
        <v>-4.2724599999999996E-3</v>
      </c>
      <c r="AZ29" s="22">
        <v>172.911</v>
      </c>
      <c r="BA29" s="22">
        <v>-1.5985099999999999E-2</v>
      </c>
      <c r="BB29" s="22">
        <v>19</v>
      </c>
      <c r="BC29" s="22">
        <v>-4.6386700000000001E-3</v>
      </c>
      <c r="BD29">
        <f t="shared" si="10"/>
        <v>15.985099999999999</v>
      </c>
      <c r="BE29">
        <f t="shared" si="11"/>
        <v>-6.8295700345999993E-2</v>
      </c>
      <c r="BH29" s="9"/>
      <c r="BI29" s="22">
        <v>1.6343700000000001</v>
      </c>
      <c r="BJ29" s="22">
        <v>222.262</v>
      </c>
      <c r="BK29" s="22">
        <v>-4.7940099999999996E-3</v>
      </c>
      <c r="BL29" s="22">
        <v>19</v>
      </c>
      <c r="BM29" s="22">
        <v>1.633</v>
      </c>
      <c r="BN29">
        <f t="shared" si="12"/>
        <v>4.7940099999999992</v>
      </c>
      <c r="BO29">
        <f t="shared" si="13"/>
        <v>7.8351861236999989</v>
      </c>
      <c r="BP29" s="9"/>
      <c r="BQ29" s="22">
        <v>-4.2724599999999996E-3</v>
      </c>
      <c r="BR29" s="22">
        <v>271.46699999999998</v>
      </c>
      <c r="BS29" s="22">
        <v>-1.5972900000000002E-2</v>
      </c>
      <c r="BT29" s="22">
        <v>19</v>
      </c>
      <c r="BU29" s="22">
        <v>-4.6081500000000001E-3</v>
      </c>
      <c r="BV29">
        <f t="shared" si="14"/>
        <v>15.972900000000001</v>
      </c>
      <c r="BW29">
        <f t="shared" si="15"/>
        <v>-6.8243576333999995E-2</v>
      </c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1.6293299999999999</v>
      </c>
      <c r="H30" s="22">
        <v>47.165500000000002</v>
      </c>
      <c r="I30" s="22">
        <v>-3.6392199999999999E-3</v>
      </c>
      <c r="J30" s="22">
        <v>20</v>
      </c>
      <c r="K30" s="22">
        <v>1.62842</v>
      </c>
      <c r="L30">
        <f t="shared" si="0"/>
        <v>3.6392199999999999</v>
      </c>
      <c r="M30">
        <f t="shared" si="1"/>
        <v>5.9294903225999995</v>
      </c>
      <c r="N30" s="9"/>
      <c r="O30" s="22">
        <v>7.6293900000000002E-4</v>
      </c>
      <c r="P30" s="22">
        <v>96.547899999999998</v>
      </c>
      <c r="Q30" s="22">
        <v>-1.60492E-2</v>
      </c>
      <c r="R30" s="22">
        <v>20</v>
      </c>
      <c r="S30" s="22">
        <v>5.3100599999999999E-4</v>
      </c>
      <c r="T30">
        <f t="shared" si="2"/>
        <v>16.049199999999999</v>
      </c>
      <c r="U30">
        <f t="shared" si="3"/>
        <v>1.2244560598799999E-2</v>
      </c>
      <c r="X30" s="9"/>
      <c r="Y30" s="22">
        <v>1.6293299999999999</v>
      </c>
      <c r="Z30" s="22">
        <v>49.249600000000001</v>
      </c>
      <c r="AA30" s="22">
        <v>-4.8239099999999998E-3</v>
      </c>
      <c r="AB30" s="22">
        <v>20</v>
      </c>
      <c r="AC30" s="22">
        <v>1.62842</v>
      </c>
      <c r="AD30">
        <f t="shared" si="4"/>
        <v>4.8239099999999997</v>
      </c>
      <c r="AE30">
        <f t="shared" si="5"/>
        <v>7.8597412802999989</v>
      </c>
      <c r="AF30" s="9"/>
      <c r="AG30" s="22">
        <v>7.6293900000000002E-4</v>
      </c>
      <c r="AH30" s="22">
        <v>74.234499999999997</v>
      </c>
      <c r="AI30" s="22">
        <v>-1.5969799999999999E-2</v>
      </c>
      <c r="AJ30" s="22">
        <v>20</v>
      </c>
      <c r="AK30" s="22">
        <v>5.1269499999999997E-4</v>
      </c>
      <c r="AL30">
        <f t="shared" si="6"/>
        <v>15.969799999999999</v>
      </c>
      <c r="AM30">
        <f t="shared" si="7"/>
        <v>1.21839832422E-2</v>
      </c>
      <c r="AP30" s="9"/>
      <c r="AQ30" s="22">
        <v>1.6293299999999999</v>
      </c>
      <c r="AR30" s="22">
        <v>123.63500000000001</v>
      </c>
      <c r="AS30" s="22">
        <v>-5.0109899999999999E-3</v>
      </c>
      <c r="AT30" s="22">
        <v>20</v>
      </c>
      <c r="AU30" s="22">
        <v>1.6281099999999999</v>
      </c>
      <c r="AV30">
        <f t="shared" si="8"/>
        <v>5.0109899999999996</v>
      </c>
      <c r="AW30">
        <f t="shared" si="9"/>
        <v>8.1645563366999987</v>
      </c>
      <c r="AX30" s="9"/>
      <c r="AY30" s="22">
        <v>7.6293900000000002E-4</v>
      </c>
      <c r="AZ30" s="22">
        <v>172.92099999999999</v>
      </c>
      <c r="BA30" s="22">
        <v>-1.5982099999999999E-2</v>
      </c>
      <c r="BB30" s="22">
        <v>20</v>
      </c>
      <c r="BC30" s="22">
        <v>5.0354000000000002E-4</v>
      </c>
      <c r="BD30">
        <f t="shared" si="10"/>
        <v>15.982099999999999</v>
      </c>
      <c r="BE30">
        <f t="shared" si="11"/>
        <v>1.21933673919E-2</v>
      </c>
      <c r="BH30" s="9"/>
      <c r="BI30" s="22">
        <v>1.6293299999999999</v>
      </c>
      <c r="BJ30" s="22">
        <v>222.27199999999999</v>
      </c>
      <c r="BK30" s="22">
        <v>-5.1422100000000004E-3</v>
      </c>
      <c r="BL30" s="22">
        <v>20</v>
      </c>
      <c r="BM30" s="22">
        <v>1.62842</v>
      </c>
      <c r="BN30">
        <f t="shared" si="12"/>
        <v>5.1422100000000004</v>
      </c>
      <c r="BO30">
        <f t="shared" si="13"/>
        <v>8.378357019300001</v>
      </c>
      <c r="BP30" s="9"/>
      <c r="BQ30" s="22">
        <v>7.6293900000000002E-4</v>
      </c>
      <c r="BR30" s="22">
        <v>271.47699999999998</v>
      </c>
      <c r="BS30" s="22">
        <v>-1.5972900000000002E-2</v>
      </c>
      <c r="BT30" s="22">
        <v>20</v>
      </c>
      <c r="BU30" s="22">
        <v>4.9133300000000005E-4</v>
      </c>
      <c r="BV30">
        <f t="shared" si="14"/>
        <v>15.972900000000001</v>
      </c>
      <c r="BW30">
        <f t="shared" si="15"/>
        <v>1.21863483531E-2</v>
      </c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1.6243000000000001</v>
      </c>
      <c r="H31" s="22">
        <v>47.175600000000003</v>
      </c>
      <c r="I31" s="22">
        <v>-3.93341E-3</v>
      </c>
      <c r="J31" s="22">
        <v>21</v>
      </c>
      <c r="K31" s="22">
        <v>1.62384</v>
      </c>
      <c r="L31">
        <f t="shared" si="0"/>
        <v>3.9334099999999999</v>
      </c>
      <c r="M31">
        <f t="shared" si="1"/>
        <v>6.3890378630000004</v>
      </c>
      <c r="N31" s="9"/>
      <c r="O31" s="22">
        <v>5.7983399999999999E-3</v>
      </c>
      <c r="P31" s="22">
        <v>96.558000000000007</v>
      </c>
      <c r="Q31" s="22">
        <v>-1.60492E-2</v>
      </c>
      <c r="R31" s="22">
        <v>21</v>
      </c>
      <c r="S31" s="22">
        <v>5.5053699999999999E-3</v>
      </c>
      <c r="T31">
        <f t="shared" si="2"/>
        <v>16.049199999999999</v>
      </c>
      <c r="U31">
        <f t="shared" si="3"/>
        <v>9.3058718327999987E-2</v>
      </c>
      <c r="X31" s="9"/>
      <c r="Y31" s="22">
        <v>1.6243000000000001</v>
      </c>
      <c r="Z31" s="22">
        <v>49.259599999999999</v>
      </c>
      <c r="AA31" s="22">
        <v>-5.1574699999999999E-3</v>
      </c>
      <c r="AB31" s="22">
        <v>21</v>
      </c>
      <c r="AC31" s="22">
        <v>1.62323</v>
      </c>
      <c r="AD31">
        <f t="shared" si="4"/>
        <v>5.15747</v>
      </c>
      <c r="AE31">
        <f t="shared" si="5"/>
        <v>8.3772785210000009</v>
      </c>
      <c r="AF31" s="9"/>
      <c r="AG31" s="22">
        <v>5.7983399999999999E-3</v>
      </c>
      <c r="AH31" s="22">
        <v>74.244600000000005</v>
      </c>
      <c r="AI31" s="22">
        <v>-1.59668E-2</v>
      </c>
      <c r="AJ31" s="22">
        <v>21</v>
      </c>
      <c r="AK31" s="22">
        <v>5.53894E-3</v>
      </c>
      <c r="AL31">
        <f t="shared" si="6"/>
        <v>15.966799999999999</v>
      </c>
      <c r="AM31">
        <f t="shared" si="7"/>
        <v>9.2580935111999996E-2</v>
      </c>
      <c r="AP31" s="9"/>
      <c r="AQ31" s="22">
        <v>1.6243000000000001</v>
      </c>
      <c r="AR31" s="22">
        <v>123.645</v>
      </c>
      <c r="AS31" s="22">
        <v>-5.33447E-3</v>
      </c>
      <c r="AT31" s="22">
        <v>21</v>
      </c>
      <c r="AU31" s="22">
        <v>1.62354</v>
      </c>
      <c r="AV31">
        <f t="shared" si="8"/>
        <v>5.3344699999999996</v>
      </c>
      <c r="AW31">
        <f t="shared" si="9"/>
        <v>8.6647796209999992</v>
      </c>
      <c r="AX31" s="9"/>
      <c r="AY31" s="22">
        <v>5.7983399999999999E-3</v>
      </c>
      <c r="AZ31" s="22">
        <v>172.93100000000001</v>
      </c>
      <c r="BA31" s="22">
        <v>-1.5979E-2</v>
      </c>
      <c r="BB31" s="22">
        <v>21</v>
      </c>
      <c r="BC31" s="22">
        <v>5.5053699999999999E-3</v>
      </c>
      <c r="BD31">
        <f t="shared" si="10"/>
        <v>15.979000000000001</v>
      </c>
      <c r="BE31">
        <f t="shared" si="11"/>
        <v>9.2651674860000005E-2</v>
      </c>
      <c r="BH31" s="9"/>
      <c r="BI31" s="22">
        <v>1.6243000000000001</v>
      </c>
      <c r="BJ31" s="22">
        <v>222.28200000000001</v>
      </c>
      <c r="BK31" s="22">
        <v>-5.4687499999999997E-3</v>
      </c>
      <c r="BL31" s="22">
        <v>21</v>
      </c>
      <c r="BM31" s="22">
        <v>1.62323</v>
      </c>
      <c r="BN31">
        <f t="shared" si="12"/>
        <v>5.46875</v>
      </c>
      <c r="BO31">
        <f t="shared" si="13"/>
        <v>8.8828906249999999</v>
      </c>
      <c r="BP31" s="9"/>
      <c r="BQ31" s="22">
        <v>5.7983399999999999E-3</v>
      </c>
      <c r="BR31" s="22">
        <v>271.48700000000002</v>
      </c>
      <c r="BS31" s="22">
        <v>-1.5969799999999999E-2</v>
      </c>
      <c r="BT31" s="22">
        <v>21</v>
      </c>
      <c r="BU31" s="22">
        <v>5.5419900000000001E-3</v>
      </c>
      <c r="BV31">
        <f t="shared" si="14"/>
        <v>15.969799999999999</v>
      </c>
      <c r="BW31">
        <f t="shared" si="15"/>
        <v>9.2598330132000001E-2</v>
      </c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1.6192599999999999</v>
      </c>
      <c r="H32" s="22">
        <v>47.185699999999997</v>
      </c>
      <c r="I32" s="22">
        <v>-4.2285200000000004E-3</v>
      </c>
      <c r="J32" s="22">
        <v>22</v>
      </c>
      <c r="K32" s="22">
        <v>1.61835</v>
      </c>
      <c r="L32">
        <f t="shared" si="0"/>
        <v>4.2285200000000005</v>
      </c>
      <c r="M32">
        <f t="shared" si="1"/>
        <v>6.8470732952000004</v>
      </c>
      <c r="N32" s="9"/>
      <c r="O32" s="22">
        <v>1.08337E-2</v>
      </c>
      <c r="P32" s="22">
        <v>96.568100000000001</v>
      </c>
      <c r="Q32" s="22">
        <v>-1.6046100000000001E-2</v>
      </c>
      <c r="R32" s="22">
        <v>22</v>
      </c>
      <c r="S32" s="22">
        <v>1.05804E-2</v>
      </c>
      <c r="T32">
        <f t="shared" si="2"/>
        <v>16.046099999999999</v>
      </c>
      <c r="U32">
        <f t="shared" si="3"/>
        <v>0.17383863356999998</v>
      </c>
      <c r="X32" s="9"/>
      <c r="Y32" s="22">
        <v>1.6192599999999999</v>
      </c>
      <c r="Z32" s="22">
        <v>49.2697</v>
      </c>
      <c r="AA32" s="22">
        <v>-5.48096E-3</v>
      </c>
      <c r="AB32" s="22">
        <v>22</v>
      </c>
      <c r="AC32" s="22">
        <v>1.6186499999999999</v>
      </c>
      <c r="AD32">
        <f t="shared" si="4"/>
        <v>5.4809599999999996</v>
      </c>
      <c r="AE32">
        <f t="shared" si="5"/>
        <v>8.8750992895999996</v>
      </c>
      <c r="AF32" s="9"/>
      <c r="AG32" s="22">
        <v>1.08337E-2</v>
      </c>
      <c r="AH32" s="22">
        <v>74.2547</v>
      </c>
      <c r="AI32" s="22">
        <v>-1.5960700000000001E-2</v>
      </c>
      <c r="AJ32" s="22">
        <v>22</v>
      </c>
      <c r="AK32" s="22">
        <v>1.0537700000000001E-2</v>
      </c>
      <c r="AL32">
        <f t="shared" si="6"/>
        <v>15.960700000000001</v>
      </c>
      <c r="AM32">
        <f t="shared" si="7"/>
        <v>0.17291343559</v>
      </c>
      <c r="AP32" s="9"/>
      <c r="AQ32" s="22">
        <v>1.6192599999999999</v>
      </c>
      <c r="AR32" s="22">
        <v>123.655</v>
      </c>
      <c r="AS32" s="22">
        <v>-5.6518599999999999E-3</v>
      </c>
      <c r="AT32" s="22">
        <v>22</v>
      </c>
      <c r="AU32" s="22">
        <v>1.61774</v>
      </c>
      <c r="AV32">
        <f t="shared" si="8"/>
        <v>5.6518600000000001</v>
      </c>
      <c r="AW32">
        <f t="shared" si="9"/>
        <v>9.1518308235999992</v>
      </c>
      <c r="AX32" s="9"/>
      <c r="AY32" s="22">
        <v>1.08337E-2</v>
      </c>
      <c r="AZ32" s="22">
        <v>172.94200000000001</v>
      </c>
      <c r="BA32" s="22">
        <v>-1.5976000000000001E-2</v>
      </c>
      <c r="BB32" s="22">
        <v>22</v>
      </c>
      <c r="BC32" s="22">
        <v>1.05621E-2</v>
      </c>
      <c r="BD32">
        <f t="shared" si="10"/>
        <v>15.976000000000001</v>
      </c>
      <c r="BE32">
        <f t="shared" si="11"/>
        <v>0.17307919120000001</v>
      </c>
      <c r="BH32" s="9"/>
      <c r="BI32" s="22">
        <v>1.6192599999999999</v>
      </c>
      <c r="BJ32" s="22">
        <v>222.292</v>
      </c>
      <c r="BK32" s="22">
        <v>-5.7922399999999997E-3</v>
      </c>
      <c r="BL32" s="22">
        <v>22</v>
      </c>
      <c r="BM32" s="22">
        <v>1.6186499999999999</v>
      </c>
      <c r="BN32">
        <f t="shared" si="12"/>
        <v>5.7922399999999996</v>
      </c>
      <c r="BO32">
        <f t="shared" si="13"/>
        <v>9.3791425423999986</v>
      </c>
      <c r="BP32" s="9"/>
      <c r="BQ32" s="22">
        <v>1.08337E-2</v>
      </c>
      <c r="BR32" s="22">
        <v>271.49700000000001</v>
      </c>
      <c r="BS32" s="22">
        <v>-1.5969799999999999E-2</v>
      </c>
      <c r="BT32" s="22">
        <v>22</v>
      </c>
      <c r="BU32" s="22">
        <v>1.0589599999999999E-2</v>
      </c>
      <c r="BV32">
        <f t="shared" si="14"/>
        <v>15.969799999999999</v>
      </c>
      <c r="BW32">
        <f t="shared" si="15"/>
        <v>0.17301202225999998</v>
      </c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1.6142300000000001</v>
      </c>
      <c r="H33" s="22">
        <v>47.195700000000002</v>
      </c>
      <c r="I33" s="22">
        <v>-4.5159900000000001E-3</v>
      </c>
      <c r="J33" s="22">
        <v>23</v>
      </c>
      <c r="K33" s="22">
        <v>1.6137699999999999</v>
      </c>
      <c r="L33">
        <f t="shared" si="0"/>
        <v>4.5159900000000004</v>
      </c>
      <c r="M33">
        <f t="shared" si="1"/>
        <v>7.2898465377000008</v>
      </c>
      <c r="N33" s="9"/>
      <c r="O33" s="22">
        <v>1.5869100000000001E-2</v>
      </c>
      <c r="P33" s="22">
        <v>96.578199999999995</v>
      </c>
      <c r="Q33" s="22">
        <v>-1.6046100000000001E-2</v>
      </c>
      <c r="R33" s="22">
        <v>23</v>
      </c>
      <c r="S33" s="22">
        <v>1.5661600000000001E-2</v>
      </c>
      <c r="T33">
        <f t="shared" si="2"/>
        <v>16.046099999999999</v>
      </c>
      <c r="U33">
        <f t="shared" si="3"/>
        <v>0.25463716550999999</v>
      </c>
      <c r="X33" s="9"/>
      <c r="Y33" s="22">
        <v>1.6142300000000001</v>
      </c>
      <c r="Z33" s="22">
        <v>49.279800000000002</v>
      </c>
      <c r="AA33" s="22">
        <v>-5.7891799999999997E-3</v>
      </c>
      <c r="AB33" s="22">
        <v>23</v>
      </c>
      <c r="AC33" s="22">
        <v>1.6131599999999999</v>
      </c>
      <c r="AD33">
        <f t="shared" si="4"/>
        <v>5.78918</v>
      </c>
      <c r="AE33">
        <f t="shared" si="5"/>
        <v>9.3450680314000003</v>
      </c>
      <c r="AF33" s="9"/>
      <c r="AG33" s="22">
        <v>1.5869100000000001E-2</v>
      </c>
      <c r="AH33" s="22">
        <v>74.264700000000005</v>
      </c>
      <c r="AI33" s="22">
        <v>-1.5960700000000001E-2</v>
      </c>
      <c r="AJ33" s="22">
        <v>23</v>
      </c>
      <c r="AK33" s="22">
        <v>1.5649400000000001E-2</v>
      </c>
      <c r="AL33">
        <f t="shared" si="6"/>
        <v>15.960700000000001</v>
      </c>
      <c r="AM33">
        <f t="shared" si="7"/>
        <v>0.25328194437000001</v>
      </c>
      <c r="AP33" s="9"/>
      <c r="AQ33" s="22">
        <v>1.6142300000000001</v>
      </c>
      <c r="AR33" s="22">
        <v>123.66500000000001</v>
      </c>
      <c r="AS33" s="22">
        <v>-5.9539800000000002E-3</v>
      </c>
      <c r="AT33" s="22">
        <v>23</v>
      </c>
      <c r="AU33" s="22">
        <v>1.6134599999999999</v>
      </c>
      <c r="AV33">
        <f t="shared" si="8"/>
        <v>5.9539800000000005</v>
      </c>
      <c r="AW33">
        <f t="shared" si="9"/>
        <v>9.6110931354000009</v>
      </c>
      <c r="AX33" s="9"/>
      <c r="AY33" s="22">
        <v>1.5869100000000001E-2</v>
      </c>
      <c r="AZ33" s="22">
        <v>172.952</v>
      </c>
      <c r="BA33" s="22">
        <v>-1.5969799999999999E-2</v>
      </c>
      <c r="BB33" s="22">
        <v>23</v>
      </c>
      <c r="BC33" s="22">
        <v>1.56647E-2</v>
      </c>
      <c r="BD33">
        <f t="shared" si="10"/>
        <v>15.969799999999999</v>
      </c>
      <c r="BE33">
        <f t="shared" si="11"/>
        <v>0.25342635318000001</v>
      </c>
      <c r="BH33" s="9"/>
      <c r="BI33" s="22">
        <v>1.6142300000000001</v>
      </c>
      <c r="BJ33" s="22">
        <v>222.30199999999999</v>
      </c>
      <c r="BK33" s="22">
        <v>-6.1035200000000003E-3</v>
      </c>
      <c r="BL33" s="22">
        <v>23</v>
      </c>
      <c r="BM33" s="22">
        <v>1.6134599999999999</v>
      </c>
      <c r="BN33">
        <f t="shared" si="12"/>
        <v>6.1035200000000005</v>
      </c>
      <c r="BO33">
        <f t="shared" si="13"/>
        <v>9.8524850896000018</v>
      </c>
      <c r="BP33" s="9"/>
      <c r="BQ33" s="22">
        <v>1.5869100000000001E-2</v>
      </c>
      <c r="BR33" s="22">
        <v>271.50700000000001</v>
      </c>
      <c r="BS33" s="22">
        <v>-1.59668E-2</v>
      </c>
      <c r="BT33" s="22">
        <v>23</v>
      </c>
      <c r="BU33" s="22">
        <v>1.5676900000000001E-2</v>
      </c>
      <c r="BV33">
        <f t="shared" si="14"/>
        <v>15.966799999999999</v>
      </c>
      <c r="BW33">
        <f t="shared" si="15"/>
        <v>0.25337874587999998</v>
      </c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1.6091899999999999</v>
      </c>
      <c r="H34" s="22">
        <v>47.205800000000004</v>
      </c>
      <c r="I34" s="22">
        <v>-4.8104899999999997E-3</v>
      </c>
      <c r="J34" s="22">
        <v>24</v>
      </c>
      <c r="K34" s="22">
        <v>1.6082799999999999</v>
      </c>
      <c r="L34">
        <f t="shared" si="0"/>
        <v>4.8104899999999997</v>
      </c>
      <c r="M34">
        <f t="shared" si="1"/>
        <v>7.740992403099999</v>
      </c>
      <c r="N34" s="9"/>
      <c r="O34" s="22">
        <v>2.0904499999999999E-2</v>
      </c>
      <c r="P34" s="22">
        <v>96.588200000000001</v>
      </c>
      <c r="Q34" s="22">
        <v>-1.6046100000000001E-2</v>
      </c>
      <c r="R34" s="22">
        <v>24</v>
      </c>
      <c r="S34" s="22">
        <v>2.06818E-2</v>
      </c>
      <c r="T34">
        <f t="shared" si="2"/>
        <v>16.046099999999999</v>
      </c>
      <c r="U34">
        <f t="shared" si="3"/>
        <v>0.33543569744999996</v>
      </c>
      <c r="X34" s="9"/>
      <c r="Y34" s="22">
        <v>1.6091899999999999</v>
      </c>
      <c r="Z34" s="22">
        <v>49.2898</v>
      </c>
      <c r="AA34" s="22">
        <v>-6.0943600000000001E-3</v>
      </c>
      <c r="AB34" s="22">
        <v>24</v>
      </c>
      <c r="AC34" s="22">
        <v>1.6076699999999999</v>
      </c>
      <c r="AD34">
        <f t="shared" si="4"/>
        <v>6.09436</v>
      </c>
      <c r="AE34">
        <f t="shared" si="5"/>
        <v>9.8069831683999986</v>
      </c>
      <c r="AF34" s="9"/>
      <c r="AG34" s="22">
        <v>2.0904499999999999E-2</v>
      </c>
      <c r="AH34" s="22">
        <v>74.274799999999999</v>
      </c>
      <c r="AI34" s="22">
        <v>-1.5963700000000001E-2</v>
      </c>
      <c r="AJ34" s="22">
        <v>24</v>
      </c>
      <c r="AK34" s="22">
        <v>2.0620699999999999E-2</v>
      </c>
      <c r="AL34">
        <f t="shared" si="6"/>
        <v>15.963700000000001</v>
      </c>
      <c r="AM34">
        <f t="shared" si="7"/>
        <v>0.33371316665</v>
      </c>
      <c r="AP34" s="9"/>
      <c r="AQ34" s="22">
        <v>1.6091899999999999</v>
      </c>
      <c r="AR34" s="22">
        <v>123.675</v>
      </c>
      <c r="AS34" s="22">
        <v>-6.2560999999999997E-3</v>
      </c>
      <c r="AT34" s="22">
        <v>24</v>
      </c>
      <c r="AU34" s="22">
        <v>1.6082799999999999</v>
      </c>
      <c r="AV34">
        <f t="shared" si="8"/>
        <v>6.2561</v>
      </c>
      <c r="AW34">
        <f t="shared" si="9"/>
        <v>10.067253558999999</v>
      </c>
      <c r="AX34" s="9"/>
      <c r="AY34" s="22">
        <v>2.0904499999999999E-2</v>
      </c>
      <c r="AZ34" s="22">
        <v>172.96199999999999</v>
      </c>
      <c r="BA34" s="22">
        <v>-1.5963700000000001E-2</v>
      </c>
      <c r="BB34" s="22">
        <v>24</v>
      </c>
      <c r="BC34" s="22">
        <v>2.0663500000000001E-2</v>
      </c>
      <c r="BD34">
        <f t="shared" si="10"/>
        <v>15.963700000000001</v>
      </c>
      <c r="BE34">
        <f t="shared" si="11"/>
        <v>0.33371316665</v>
      </c>
      <c r="BH34" s="9"/>
      <c r="BI34" s="22">
        <v>1.6091899999999999</v>
      </c>
      <c r="BJ34" s="22">
        <v>222.31200000000001</v>
      </c>
      <c r="BK34" s="22">
        <v>-6.4147900000000001E-3</v>
      </c>
      <c r="BL34" s="22">
        <v>24</v>
      </c>
      <c r="BM34" s="22">
        <v>1.6082799999999999</v>
      </c>
      <c r="BN34">
        <f t="shared" si="12"/>
        <v>6.41479</v>
      </c>
      <c r="BO34">
        <f t="shared" si="13"/>
        <v>10.322615920099999</v>
      </c>
      <c r="BP34" s="9"/>
      <c r="BQ34" s="22">
        <v>2.0904499999999999E-2</v>
      </c>
      <c r="BR34" s="22">
        <v>271.51799999999997</v>
      </c>
      <c r="BS34" s="22">
        <v>-1.59668E-2</v>
      </c>
      <c r="BT34" s="22">
        <v>24</v>
      </c>
      <c r="BU34" s="22">
        <v>2.0687899999999999E-2</v>
      </c>
      <c r="BV34">
        <f t="shared" si="14"/>
        <v>15.966799999999999</v>
      </c>
      <c r="BW34">
        <f t="shared" si="15"/>
        <v>0.33377797059999997</v>
      </c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1.60416</v>
      </c>
      <c r="H35" s="22">
        <v>47.215899999999998</v>
      </c>
      <c r="I35" s="22">
        <v>-5.0872799999999996E-3</v>
      </c>
      <c r="J35" s="22">
        <v>25</v>
      </c>
      <c r="K35" s="22">
        <v>1.6033900000000001</v>
      </c>
      <c r="L35">
        <f t="shared" si="0"/>
        <v>5.0872799999999998</v>
      </c>
      <c r="M35">
        <f t="shared" si="1"/>
        <v>8.1608110848000006</v>
      </c>
      <c r="N35" s="9"/>
      <c r="O35" s="22">
        <v>2.5939899999999998E-2</v>
      </c>
      <c r="P35" s="22">
        <v>96.598299999999995</v>
      </c>
      <c r="Q35" s="22">
        <v>-1.6046100000000001E-2</v>
      </c>
      <c r="R35" s="22">
        <v>25</v>
      </c>
      <c r="S35" s="22">
        <v>2.57843E-2</v>
      </c>
      <c r="T35">
        <f t="shared" si="2"/>
        <v>16.046099999999999</v>
      </c>
      <c r="U35">
        <f t="shared" si="3"/>
        <v>0.41623422938999993</v>
      </c>
      <c r="X35" s="9"/>
      <c r="Y35" s="22">
        <v>1.60416</v>
      </c>
      <c r="Z35" s="22">
        <v>49.299900000000001</v>
      </c>
      <c r="AA35" s="22">
        <v>-6.38428E-3</v>
      </c>
      <c r="AB35" s="22">
        <v>25</v>
      </c>
      <c r="AC35" s="22">
        <v>1.6030899999999999</v>
      </c>
      <c r="AD35">
        <f t="shared" si="4"/>
        <v>6.3842800000000004</v>
      </c>
      <c r="AE35">
        <f t="shared" si="5"/>
        <v>10.241406604800002</v>
      </c>
      <c r="AF35" s="9"/>
      <c r="AG35" s="22">
        <v>2.5939899999999998E-2</v>
      </c>
      <c r="AH35" s="22">
        <v>74.284899999999993</v>
      </c>
      <c r="AI35" s="22">
        <v>-1.5960700000000001E-2</v>
      </c>
      <c r="AJ35" s="22">
        <v>25</v>
      </c>
      <c r="AK35" s="22">
        <v>2.5732399999999999E-2</v>
      </c>
      <c r="AL35">
        <f t="shared" si="6"/>
        <v>15.960700000000001</v>
      </c>
      <c r="AM35">
        <f t="shared" si="7"/>
        <v>0.41401896192999998</v>
      </c>
      <c r="AP35" s="9"/>
      <c r="AQ35" s="22">
        <v>1.60416</v>
      </c>
      <c r="AR35" s="22">
        <v>123.685</v>
      </c>
      <c r="AS35" s="22">
        <v>-6.5399200000000003E-3</v>
      </c>
      <c r="AT35" s="22">
        <v>25</v>
      </c>
      <c r="AU35" s="22">
        <v>1.6027800000000001</v>
      </c>
      <c r="AV35">
        <f t="shared" si="8"/>
        <v>6.5399200000000004</v>
      </c>
      <c r="AW35">
        <f t="shared" si="9"/>
        <v>10.4910780672</v>
      </c>
      <c r="AX35" s="9"/>
      <c r="AY35" s="22">
        <v>2.5939899999999998E-2</v>
      </c>
      <c r="AZ35" s="22">
        <v>172.97200000000001</v>
      </c>
      <c r="BA35" s="22">
        <v>-1.5960700000000001E-2</v>
      </c>
      <c r="BB35" s="22">
        <v>25</v>
      </c>
      <c r="BC35" s="22">
        <v>2.5811799999999999E-2</v>
      </c>
      <c r="BD35">
        <f t="shared" si="10"/>
        <v>15.960700000000001</v>
      </c>
      <c r="BE35">
        <f t="shared" si="11"/>
        <v>0.41401896192999998</v>
      </c>
      <c r="BH35" s="9"/>
      <c r="BI35" s="22">
        <v>1.60416</v>
      </c>
      <c r="BJ35" s="22">
        <v>222.322</v>
      </c>
      <c r="BK35" s="22">
        <v>-6.6955599999999997E-3</v>
      </c>
      <c r="BL35" s="22">
        <v>25</v>
      </c>
      <c r="BM35" s="22">
        <v>1.6033900000000001</v>
      </c>
      <c r="BN35">
        <f t="shared" si="12"/>
        <v>6.6955599999999995</v>
      </c>
      <c r="BO35">
        <f t="shared" si="13"/>
        <v>10.740749529599999</v>
      </c>
      <c r="BP35" s="9"/>
      <c r="BQ35" s="22">
        <v>2.5939899999999998E-2</v>
      </c>
      <c r="BR35" s="22">
        <v>271.52800000000002</v>
      </c>
      <c r="BS35" s="22">
        <v>-1.5963700000000001E-2</v>
      </c>
      <c r="BT35" s="22">
        <v>25</v>
      </c>
      <c r="BU35" s="22">
        <v>2.5747699999999998E-2</v>
      </c>
      <c r="BV35">
        <f t="shared" si="14"/>
        <v>15.963700000000001</v>
      </c>
      <c r="BW35">
        <f t="shared" si="15"/>
        <v>0.41409678163000002</v>
      </c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1.5991200000000001</v>
      </c>
      <c r="H36" s="22">
        <v>47.225900000000003</v>
      </c>
      <c r="I36" s="22">
        <v>-5.3710900000000002E-3</v>
      </c>
      <c r="J36" s="22">
        <v>26</v>
      </c>
      <c r="K36" s="22">
        <v>1.5982099999999999</v>
      </c>
      <c r="L36">
        <f t="shared" si="0"/>
        <v>5.3710900000000006</v>
      </c>
      <c r="M36">
        <f t="shared" si="1"/>
        <v>8.5890174408000011</v>
      </c>
      <c r="N36" s="9"/>
      <c r="O36" s="22">
        <v>3.0975300000000001E-2</v>
      </c>
      <c r="P36" s="22">
        <v>96.608400000000003</v>
      </c>
      <c r="Q36" s="22">
        <v>-1.60492E-2</v>
      </c>
      <c r="R36" s="22">
        <v>26</v>
      </c>
      <c r="S36" s="22">
        <v>3.0764799999999998E-2</v>
      </c>
      <c r="T36">
        <f t="shared" si="2"/>
        <v>16.049199999999999</v>
      </c>
      <c r="U36">
        <f t="shared" si="3"/>
        <v>0.49712878476</v>
      </c>
      <c r="X36" s="9"/>
      <c r="Y36" s="22">
        <v>1.5991200000000001</v>
      </c>
      <c r="Z36" s="22">
        <v>49.31</v>
      </c>
      <c r="AA36" s="22">
        <v>-6.6680899999999998E-3</v>
      </c>
      <c r="AB36" s="22">
        <v>26</v>
      </c>
      <c r="AC36" s="22">
        <v>1.5979000000000001</v>
      </c>
      <c r="AD36">
        <f t="shared" si="4"/>
        <v>6.6680899999999994</v>
      </c>
      <c r="AE36">
        <f t="shared" si="5"/>
        <v>10.6630760808</v>
      </c>
      <c r="AF36" s="9"/>
      <c r="AG36" s="22">
        <v>3.0975300000000001E-2</v>
      </c>
      <c r="AH36" s="22">
        <v>74.295000000000002</v>
      </c>
      <c r="AI36" s="22">
        <v>-1.5960700000000001E-2</v>
      </c>
      <c r="AJ36" s="22">
        <v>26</v>
      </c>
      <c r="AK36" s="22">
        <v>3.0776999999999999E-2</v>
      </c>
      <c r="AL36">
        <f t="shared" si="6"/>
        <v>15.960700000000001</v>
      </c>
      <c r="AM36">
        <f t="shared" si="7"/>
        <v>0.49438747071000005</v>
      </c>
      <c r="AP36" s="9"/>
      <c r="AQ36" s="22">
        <v>1.5991200000000001</v>
      </c>
      <c r="AR36" s="22">
        <v>123.69499999999999</v>
      </c>
      <c r="AS36" s="22">
        <v>-6.8237300000000001E-3</v>
      </c>
      <c r="AT36" s="22">
        <v>26</v>
      </c>
      <c r="AU36" s="22">
        <v>1.5982099999999999</v>
      </c>
      <c r="AV36">
        <f t="shared" si="8"/>
        <v>6.8237300000000003</v>
      </c>
      <c r="AW36">
        <f t="shared" si="9"/>
        <v>10.911963117600001</v>
      </c>
      <c r="AX36" s="9"/>
      <c r="AY36" s="22">
        <v>3.0975300000000001E-2</v>
      </c>
      <c r="AZ36" s="22">
        <v>172.982</v>
      </c>
      <c r="BA36" s="22">
        <v>-1.59515E-2</v>
      </c>
      <c r="BB36" s="22">
        <v>26</v>
      </c>
      <c r="BC36" s="22">
        <v>3.0764799999999998E-2</v>
      </c>
      <c r="BD36">
        <f t="shared" si="10"/>
        <v>15.951500000000001</v>
      </c>
      <c r="BE36">
        <f t="shared" si="11"/>
        <v>0.49410249795000005</v>
      </c>
      <c r="BH36" s="9"/>
      <c r="BI36" s="22">
        <v>1.5991200000000001</v>
      </c>
      <c r="BJ36" s="22">
        <v>222.33199999999999</v>
      </c>
      <c r="BK36" s="22">
        <v>-6.9763200000000003E-3</v>
      </c>
      <c r="BL36" s="22">
        <v>26</v>
      </c>
      <c r="BM36" s="22">
        <v>1.5982099999999999</v>
      </c>
      <c r="BN36">
        <f t="shared" si="12"/>
        <v>6.9763200000000003</v>
      </c>
      <c r="BO36">
        <f t="shared" si="13"/>
        <v>11.1559728384</v>
      </c>
      <c r="BP36" s="9"/>
      <c r="BQ36" s="22">
        <v>3.0975300000000001E-2</v>
      </c>
      <c r="BR36" s="22">
        <v>271.53800000000001</v>
      </c>
      <c r="BS36" s="22">
        <v>-1.59668E-2</v>
      </c>
      <c r="BT36" s="22">
        <v>26</v>
      </c>
      <c r="BU36" s="22">
        <v>3.0764799999999998E-2</v>
      </c>
      <c r="BV36">
        <f t="shared" si="14"/>
        <v>15.966799999999999</v>
      </c>
      <c r="BW36">
        <f t="shared" si="15"/>
        <v>0.49457642003999996</v>
      </c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1.59409</v>
      </c>
      <c r="H37" s="22">
        <v>47.235999999999997</v>
      </c>
      <c r="I37" s="22">
        <v>-5.6335400000000002E-3</v>
      </c>
      <c r="J37" s="22">
        <v>27</v>
      </c>
      <c r="K37" s="22">
        <v>1.5930200000000001</v>
      </c>
      <c r="L37">
        <f t="shared" si="0"/>
        <v>5.63354</v>
      </c>
      <c r="M37">
        <f t="shared" si="1"/>
        <v>8.9803697786000001</v>
      </c>
      <c r="N37" s="9"/>
      <c r="O37" s="22">
        <v>3.60107E-2</v>
      </c>
      <c r="P37" s="22">
        <v>96.618399999999994</v>
      </c>
      <c r="Q37" s="22">
        <v>-1.6043100000000001E-2</v>
      </c>
      <c r="R37" s="22">
        <v>27</v>
      </c>
      <c r="S37" s="22">
        <v>3.5821499999999999E-2</v>
      </c>
      <c r="T37">
        <f t="shared" si="2"/>
        <v>16.043100000000003</v>
      </c>
      <c r="U37">
        <f t="shared" si="3"/>
        <v>0.57772326117000006</v>
      </c>
      <c r="X37" s="9"/>
      <c r="Y37" s="22">
        <v>1.59409</v>
      </c>
      <c r="Z37" s="22">
        <v>49.320099999999996</v>
      </c>
      <c r="AA37" s="22">
        <v>-6.9427500000000001E-3</v>
      </c>
      <c r="AB37" s="22">
        <v>27</v>
      </c>
      <c r="AC37" s="22">
        <v>1.5930200000000001</v>
      </c>
      <c r="AD37">
        <f t="shared" si="4"/>
        <v>6.9427500000000002</v>
      </c>
      <c r="AE37">
        <f t="shared" si="5"/>
        <v>11.0673683475</v>
      </c>
      <c r="AF37" s="9"/>
      <c r="AG37" s="22">
        <v>3.60107E-2</v>
      </c>
      <c r="AH37" s="22">
        <v>74.305000000000007</v>
      </c>
      <c r="AI37" s="22">
        <v>-1.5954599999999999E-2</v>
      </c>
      <c r="AJ37" s="22">
        <v>27</v>
      </c>
      <c r="AK37" s="22">
        <v>3.5745199999999998E-2</v>
      </c>
      <c r="AL37">
        <f t="shared" si="6"/>
        <v>15.954599999999999</v>
      </c>
      <c r="AM37">
        <f t="shared" si="7"/>
        <v>0.57453631421999996</v>
      </c>
      <c r="AP37" s="9"/>
      <c r="AQ37" s="22">
        <v>1.59409</v>
      </c>
      <c r="AR37" s="22">
        <v>123.705</v>
      </c>
      <c r="AS37" s="22">
        <v>-7.0922900000000002E-3</v>
      </c>
      <c r="AT37" s="22">
        <v>27</v>
      </c>
      <c r="AU37" s="22">
        <v>1.5927100000000001</v>
      </c>
      <c r="AV37">
        <f t="shared" si="8"/>
        <v>7.0922900000000002</v>
      </c>
      <c r="AW37">
        <f t="shared" si="9"/>
        <v>11.3057485661</v>
      </c>
      <c r="AX37" s="9"/>
      <c r="AY37" s="22">
        <v>3.60107E-2</v>
      </c>
      <c r="AZ37" s="22">
        <v>172.99199999999999</v>
      </c>
      <c r="BA37" s="22">
        <v>-1.5948500000000001E-2</v>
      </c>
      <c r="BB37" s="22">
        <v>27</v>
      </c>
      <c r="BC37" s="22">
        <v>3.5815399999999997E-2</v>
      </c>
      <c r="BD37">
        <f t="shared" si="10"/>
        <v>15.948500000000001</v>
      </c>
      <c r="BE37">
        <f t="shared" si="11"/>
        <v>0.57431664895000001</v>
      </c>
      <c r="BH37" s="9"/>
      <c r="BI37" s="22">
        <v>1.59409</v>
      </c>
      <c r="BJ37" s="22">
        <v>222.34200000000001</v>
      </c>
      <c r="BK37" s="22">
        <v>-7.2387700000000003E-3</v>
      </c>
      <c r="BL37" s="22">
        <v>27</v>
      </c>
      <c r="BM37" s="22">
        <v>1.5936300000000001</v>
      </c>
      <c r="BN37">
        <f t="shared" si="12"/>
        <v>7.2387700000000006</v>
      </c>
      <c r="BO37">
        <f t="shared" si="13"/>
        <v>11.539250869300002</v>
      </c>
      <c r="BP37" s="9"/>
      <c r="BQ37" s="22">
        <v>3.60107E-2</v>
      </c>
      <c r="BR37" s="22">
        <v>271.548</v>
      </c>
      <c r="BS37" s="22">
        <v>-1.5963700000000001E-2</v>
      </c>
      <c r="BT37" s="22">
        <v>27</v>
      </c>
      <c r="BU37" s="22">
        <v>3.5809300000000002E-2</v>
      </c>
      <c r="BV37">
        <f t="shared" si="14"/>
        <v>15.963700000000001</v>
      </c>
      <c r="BW37">
        <f t="shared" si="15"/>
        <v>0.57486401159</v>
      </c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1.5890500000000001</v>
      </c>
      <c r="H38" s="22">
        <v>47.246099999999998</v>
      </c>
      <c r="I38" s="22">
        <v>-5.9021000000000004E-3</v>
      </c>
      <c r="J38" s="22">
        <v>28</v>
      </c>
      <c r="K38" s="22">
        <v>1.5878300000000001</v>
      </c>
      <c r="L38">
        <f t="shared" si="0"/>
        <v>5.9021000000000008</v>
      </c>
      <c r="M38">
        <f t="shared" si="1"/>
        <v>9.3787320050000016</v>
      </c>
      <c r="N38" s="9"/>
      <c r="O38" s="22">
        <v>4.1046100000000002E-2</v>
      </c>
      <c r="P38" s="22">
        <v>96.628500000000003</v>
      </c>
      <c r="Q38" s="22">
        <v>-1.6039999999999999E-2</v>
      </c>
      <c r="R38" s="22">
        <v>28</v>
      </c>
      <c r="S38" s="22">
        <v>4.0862999999999997E-2</v>
      </c>
      <c r="T38">
        <f t="shared" si="2"/>
        <v>16.04</v>
      </c>
      <c r="U38">
        <f t="shared" si="3"/>
        <v>0.65837944400000004</v>
      </c>
      <c r="X38" s="9"/>
      <c r="Y38" s="22">
        <v>1.5890500000000001</v>
      </c>
      <c r="Z38" s="22">
        <v>49.330100000000002</v>
      </c>
      <c r="AA38" s="22">
        <v>-7.2052000000000001E-3</v>
      </c>
      <c r="AB38" s="22">
        <v>28</v>
      </c>
      <c r="AC38" s="22">
        <v>1.5878300000000001</v>
      </c>
      <c r="AD38">
        <f t="shared" si="4"/>
        <v>7.2052000000000005</v>
      </c>
      <c r="AE38">
        <f t="shared" si="5"/>
        <v>11.449423060000001</v>
      </c>
      <c r="AF38" s="9"/>
      <c r="AG38" s="22">
        <v>4.1046100000000002E-2</v>
      </c>
      <c r="AH38" s="22">
        <v>74.315100000000001</v>
      </c>
      <c r="AI38" s="22">
        <v>-1.59515E-2</v>
      </c>
      <c r="AJ38" s="22">
        <v>28</v>
      </c>
      <c r="AK38" s="22">
        <v>4.086E-2</v>
      </c>
      <c r="AL38">
        <f t="shared" si="6"/>
        <v>15.951500000000001</v>
      </c>
      <c r="AM38">
        <f t="shared" si="7"/>
        <v>0.65474686415000005</v>
      </c>
      <c r="AP38" s="9"/>
      <c r="AQ38" s="22">
        <v>1.5890500000000001</v>
      </c>
      <c r="AR38" s="22">
        <v>123.71599999999999</v>
      </c>
      <c r="AS38" s="22">
        <v>-7.3577900000000003E-3</v>
      </c>
      <c r="AT38" s="22">
        <v>28</v>
      </c>
      <c r="AU38" s="22">
        <v>1.5878300000000001</v>
      </c>
      <c r="AV38">
        <f t="shared" si="8"/>
        <v>7.3577900000000005</v>
      </c>
      <c r="AW38">
        <f t="shared" si="9"/>
        <v>11.691896199500002</v>
      </c>
      <c r="AX38" s="9"/>
      <c r="AY38" s="22">
        <v>4.1046100000000002E-2</v>
      </c>
      <c r="AZ38" s="22">
        <v>173.00200000000001</v>
      </c>
      <c r="BA38" s="22">
        <v>-1.5948500000000001E-2</v>
      </c>
      <c r="BB38" s="22">
        <v>28</v>
      </c>
      <c r="BC38" s="22">
        <v>4.0899699999999997E-2</v>
      </c>
      <c r="BD38">
        <f t="shared" si="10"/>
        <v>15.948500000000001</v>
      </c>
      <c r="BE38">
        <f t="shared" si="11"/>
        <v>0.65462372585000006</v>
      </c>
      <c r="BH38" s="9"/>
      <c r="BI38" s="22">
        <v>1.5890500000000001</v>
      </c>
      <c r="BJ38" s="22">
        <v>222.352</v>
      </c>
      <c r="BK38" s="22">
        <v>-7.5012200000000003E-3</v>
      </c>
      <c r="BL38" s="22">
        <v>28</v>
      </c>
      <c r="BM38" s="22">
        <v>1.5878300000000001</v>
      </c>
      <c r="BN38">
        <f t="shared" si="12"/>
        <v>7.50122</v>
      </c>
      <c r="BO38">
        <f t="shared" si="13"/>
        <v>11.919813641000001</v>
      </c>
      <c r="BP38" s="9"/>
      <c r="BQ38" s="22">
        <v>4.1046100000000002E-2</v>
      </c>
      <c r="BR38" s="22">
        <v>271.55799999999999</v>
      </c>
      <c r="BS38" s="22">
        <v>-1.5960700000000001E-2</v>
      </c>
      <c r="BT38" s="22">
        <v>28</v>
      </c>
      <c r="BU38" s="22">
        <v>4.0847799999999997E-2</v>
      </c>
      <c r="BV38">
        <f t="shared" si="14"/>
        <v>15.960700000000001</v>
      </c>
      <c r="BW38">
        <f t="shared" si="15"/>
        <v>0.65512448827000003</v>
      </c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1.5840099999999999</v>
      </c>
      <c r="H39" s="22">
        <v>47.2562</v>
      </c>
      <c r="I39" s="22">
        <v>-6.1645500000000004E-3</v>
      </c>
      <c r="J39" s="22">
        <v>29</v>
      </c>
      <c r="K39" s="22">
        <v>1.58325</v>
      </c>
      <c r="L39">
        <f t="shared" si="0"/>
        <v>6.1645500000000002</v>
      </c>
      <c r="M39">
        <f t="shared" si="1"/>
        <v>9.7647088454999995</v>
      </c>
      <c r="N39" s="9"/>
      <c r="O39" s="22">
        <v>4.6081499999999997E-2</v>
      </c>
      <c r="P39" s="22">
        <v>96.638599999999997</v>
      </c>
      <c r="Q39" s="22">
        <v>-1.60339E-2</v>
      </c>
      <c r="R39" s="22">
        <v>29</v>
      </c>
      <c r="S39" s="22">
        <v>4.6035800000000002E-2</v>
      </c>
      <c r="T39">
        <f t="shared" si="2"/>
        <v>16.033899999999999</v>
      </c>
      <c r="U39">
        <f t="shared" si="3"/>
        <v>0.73886616284999995</v>
      </c>
      <c r="X39" s="9"/>
      <c r="Y39" s="22">
        <v>1.5840099999999999</v>
      </c>
      <c r="Z39" s="22">
        <v>49.340200000000003</v>
      </c>
      <c r="AA39" s="22">
        <v>-7.4646000000000001E-3</v>
      </c>
      <c r="AB39" s="22">
        <v>29</v>
      </c>
      <c r="AC39" s="22">
        <v>1.5829500000000001</v>
      </c>
      <c r="AD39">
        <f t="shared" si="4"/>
        <v>7.4645999999999999</v>
      </c>
      <c r="AE39">
        <f t="shared" si="5"/>
        <v>11.824001045999999</v>
      </c>
      <c r="AF39" s="9"/>
      <c r="AG39" s="22">
        <v>4.6081499999999997E-2</v>
      </c>
      <c r="AH39" s="22">
        <v>74.325199999999995</v>
      </c>
      <c r="AI39" s="22">
        <v>-1.5954599999999999E-2</v>
      </c>
      <c r="AJ39" s="22">
        <v>29</v>
      </c>
      <c r="AK39" s="22">
        <v>4.5858799999999998E-2</v>
      </c>
      <c r="AL39">
        <f t="shared" si="6"/>
        <v>15.954599999999999</v>
      </c>
      <c r="AM39">
        <f t="shared" si="7"/>
        <v>0.73521189989999991</v>
      </c>
      <c r="AP39" s="9"/>
      <c r="AQ39" s="22">
        <v>1.5840099999999999</v>
      </c>
      <c r="AR39" s="22">
        <v>123.726</v>
      </c>
      <c r="AS39" s="22">
        <v>-7.5988799999999997E-3</v>
      </c>
      <c r="AT39" s="22">
        <v>29</v>
      </c>
      <c r="AU39" s="22">
        <v>1.58264</v>
      </c>
      <c r="AV39">
        <f t="shared" si="8"/>
        <v>7.5988799999999994</v>
      </c>
      <c r="AW39">
        <f t="shared" si="9"/>
        <v>12.036701908799998</v>
      </c>
      <c r="AX39" s="9"/>
      <c r="AY39" s="22">
        <v>4.6081499999999997E-2</v>
      </c>
      <c r="AZ39" s="22">
        <v>173.012</v>
      </c>
      <c r="BA39" s="22">
        <v>-1.5948500000000001E-2</v>
      </c>
      <c r="BB39" s="22">
        <v>29</v>
      </c>
      <c r="BC39" s="22">
        <v>4.5733599999999999E-2</v>
      </c>
      <c r="BD39">
        <f t="shared" si="10"/>
        <v>15.948500000000001</v>
      </c>
      <c r="BE39">
        <f t="shared" si="11"/>
        <v>0.73493080275</v>
      </c>
      <c r="BH39" s="9"/>
      <c r="BI39" s="22">
        <v>1.5840099999999999</v>
      </c>
      <c r="BJ39" s="22">
        <v>222.36199999999999</v>
      </c>
      <c r="BK39" s="22">
        <v>-7.7484099999999998E-3</v>
      </c>
      <c r="BL39" s="22">
        <v>29</v>
      </c>
      <c r="BM39" s="22">
        <v>1.5829500000000001</v>
      </c>
      <c r="BN39">
        <f t="shared" si="12"/>
        <v>7.7484099999999998</v>
      </c>
      <c r="BO39">
        <f t="shared" si="13"/>
        <v>12.2735589241</v>
      </c>
      <c r="BP39" s="9"/>
      <c r="BQ39" s="22">
        <v>4.6081499999999997E-2</v>
      </c>
      <c r="BR39" s="22">
        <v>271.56799999999998</v>
      </c>
      <c r="BS39" s="22">
        <v>-1.5960700000000001E-2</v>
      </c>
      <c r="BT39" s="22">
        <v>29</v>
      </c>
      <c r="BU39" s="22">
        <v>4.5938100000000003E-2</v>
      </c>
      <c r="BV39">
        <f t="shared" si="14"/>
        <v>15.960700000000001</v>
      </c>
      <c r="BW39">
        <f t="shared" si="15"/>
        <v>0.73549299705000004</v>
      </c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1.5789800000000001</v>
      </c>
      <c r="H40" s="22">
        <v>47.266199999999998</v>
      </c>
      <c r="I40" s="22">
        <v>-6.4209000000000002E-3</v>
      </c>
      <c r="J40" s="22">
        <v>30</v>
      </c>
      <c r="K40" s="22">
        <v>1.5777600000000001</v>
      </c>
      <c r="L40">
        <f t="shared" si="0"/>
        <v>6.4209000000000005</v>
      </c>
      <c r="M40">
        <f t="shared" si="1"/>
        <v>10.138472682000002</v>
      </c>
      <c r="N40" s="9"/>
      <c r="O40" s="22">
        <v>5.11169E-2</v>
      </c>
      <c r="P40" s="22">
        <v>96.648700000000005</v>
      </c>
      <c r="Q40" s="22">
        <v>-1.6030900000000001E-2</v>
      </c>
      <c r="R40" s="22">
        <v>30</v>
      </c>
      <c r="S40" s="22">
        <v>5.08698E-2</v>
      </c>
      <c r="T40">
        <f t="shared" si="2"/>
        <v>16.030899999999999</v>
      </c>
      <c r="U40">
        <f t="shared" si="3"/>
        <v>0.81944991220999996</v>
      </c>
      <c r="X40" s="9"/>
      <c r="Y40" s="22">
        <v>1.5789800000000001</v>
      </c>
      <c r="Z40" s="22">
        <v>49.350299999999997</v>
      </c>
      <c r="AA40" s="22">
        <v>-7.7148399999999997E-3</v>
      </c>
      <c r="AB40" s="22">
        <v>30</v>
      </c>
      <c r="AC40" s="22">
        <v>1.5783700000000001</v>
      </c>
      <c r="AD40">
        <f t="shared" si="4"/>
        <v>7.7148399999999997</v>
      </c>
      <c r="AE40">
        <f t="shared" si="5"/>
        <v>12.1815780632</v>
      </c>
      <c r="AF40" s="9"/>
      <c r="AG40" s="22">
        <v>5.11169E-2</v>
      </c>
      <c r="AH40" s="22">
        <v>74.3352</v>
      </c>
      <c r="AI40" s="22">
        <v>-1.5957599999999999E-2</v>
      </c>
      <c r="AJ40" s="22">
        <v>30</v>
      </c>
      <c r="AK40" s="22">
        <v>5.0790399999999999E-2</v>
      </c>
      <c r="AL40">
        <f t="shared" si="6"/>
        <v>15.957599999999999</v>
      </c>
      <c r="AM40">
        <f t="shared" si="7"/>
        <v>0.81570304344</v>
      </c>
      <c r="AP40" s="9"/>
      <c r="AQ40" s="22">
        <v>1.5789800000000001</v>
      </c>
      <c r="AR40" s="22">
        <v>123.736</v>
      </c>
      <c r="AS40" s="22">
        <v>-7.8430199999999992E-3</v>
      </c>
      <c r="AT40" s="22">
        <v>30</v>
      </c>
      <c r="AU40" s="22">
        <v>1.5777600000000001</v>
      </c>
      <c r="AV40">
        <f t="shared" si="8"/>
        <v>7.8430199999999992</v>
      </c>
      <c r="AW40">
        <f t="shared" si="9"/>
        <v>12.3839717196</v>
      </c>
      <c r="AX40" s="9"/>
      <c r="AY40" s="22">
        <v>5.11169E-2</v>
      </c>
      <c r="AZ40" s="22">
        <v>173.02199999999999</v>
      </c>
      <c r="BA40" s="22">
        <v>-1.5945399999999998E-2</v>
      </c>
      <c r="BB40" s="22">
        <v>30</v>
      </c>
      <c r="BC40" s="22">
        <v>5.0961300000000001E-2</v>
      </c>
      <c r="BD40">
        <f t="shared" si="10"/>
        <v>15.945399999999999</v>
      </c>
      <c r="BE40">
        <f t="shared" si="11"/>
        <v>0.81507941725999999</v>
      </c>
      <c r="BH40" s="9"/>
      <c r="BI40" s="22">
        <v>1.5789800000000001</v>
      </c>
      <c r="BJ40" s="22">
        <v>222.37299999999999</v>
      </c>
      <c r="BK40" s="22">
        <v>-7.9895000000000001E-3</v>
      </c>
      <c r="BL40" s="22">
        <v>30</v>
      </c>
      <c r="BM40" s="22">
        <v>1.57867</v>
      </c>
      <c r="BN40">
        <f t="shared" si="12"/>
        <v>7.9895000000000005</v>
      </c>
      <c r="BO40">
        <f t="shared" si="13"/>
        <v>12.615260710000001</v>
      </c>
      <c r="BP40" s="9"/>
      <c r="BQ40" s="22">
        <v>5.11169E-2</v>
      </c>
      <c r="BR40" s="22">
        <v>271.57799999999997</v>
      </c>
      <c r="BS40" s="22">
        <v>-1.5954599999999999E-2</v>
      </c>
      <c r="BT40" s="22">
        <v>30</v>
      </c>
      <c r="BU40" s="22">
        <v>5.0943000000000002E-2</v>
      </c>
      <c r="BV40">
        <f t="shared" si="14"/>
        <v>15.954599999999999</v>
      </c>
      <c r="BW40">
        <f t="shared" si="15"/>
        <v>0.81554969274</v>
      </c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1.5739399999999999</v>
      </c>
      <c r="H41" s="22">
        <v>47.276299999999999</v>
      </c>
      <c r="I41" s="22">
        <v>-6.67419E-3</v>
      </c>
      <c r="J41" s="22">
        <v>31</v>
      </c>
      <c r="K41" s="22">
        <v>1.57318</v>
      </c>
      <c r="L41">
        <f t="shared" si="0"/>
        <v>6.6741900000000003</v>
      </c>
      <c r="M41">
        <f t="shared" si="1"/>
        <v>10.5047746086</v>
      </c>
      <c r="N41" s="9"/>
      <c r="O41" s="22">
        <v>5.6152300000000002E-2</v>
      </c>
      <c r="P41" s="22">
        <v>96.658699999999996</v>
      </c>
      <c r="Q41" s="22">
        <v>-1.6027799999999998E-2</v>
      </c>
      <c r="R41" s="22">
        <v>31</v>
      </c>
      <c r="S41" s="22">
        <v>5.5542000000000001E-2</v>
      </c>
      <c r="T41">
        <f t="shared" si="2"/>
        <v>16.027799999999999</v>
      </c>
      <c r="U41">
        <f t="shared" si="3"/>
        <v>0.89999783393999999</v>
      </c>
      <c r="X41" s="9"/>
      <c r="Y41" s="22">
        <v>1.5739399999999999</v>
      </c>
      <c r="Z41" s="22">
        <v>49.360300000000002</v>
      </c>
      <c r="AA41" s="22">
        <v>-7.9650899999999993E-3</v>
      </c>
      <c r="AB41" s="22">
        <v>31</v>
      </c>
      <c r="AC41" s="22">
        <v>1.5728800000000001</v>
      </c>
      <c r="AD41">
        <f t="shared" si="4"/>
        <v>7.9650899999999991</v>
      </c>
      <c r="AE41">
        <f t="shared" si="5"/>
        <v>12.536573754599997</v>
      </c>
      <c r="AF41" s="9"/>
      <c r="AG41" s="22">
        <v>5.6152300000000002E-2</v>
      </c>
      <c r="AH41" s="22">
        <v>74.345299999999995</v>
      </c>
      <c r="AI41" s="22">
        <v>-1.5957599999999999E-2</v>
      </c>
      <c r="AJ41" s="22">
        <v>31</v>
      </c>
      <c r="AK41" s="22">
        <v>5.5450399999999997E-2</v>
      </c>
      <c r="AL41">
        <f t="shared" si="6"/>
        <v>15.957599999999999</v>
      </c>
      <c r="AM41">
        <f t="shared" si="7"/>
        <v>0.89605594247999998</v>
      </c>
      <c r="AP41" s="9"/>
      <c r="AQ41" s="22">
        <v>1.5739399999999999</v>
      </c>
      <c r="AR41" s="22">
        <v>123.746</v>
      </c>
      <c r="AS41" s="22">
        <v>-8.0718999999999999E-3</v>
      </c>
      <c r="AT41" s="22">
        <v>31</v>
      </c>
      <c r="AU41" s="22">
        <v>1.57318</v>
      </c>
      <c r="AV41">
        <f t="shared" si="8"/>
        <v>8.0718999999999994</v>
      </c>
      <c r="AW41">
        <f t="shared" si="9"/>
        <v>12.704686285999998</v>
      </c>
      <c r="AX41" s="9"/>
      <c r="AY41" s="22">
        <v>5.6152300000000002E-2</v>
      </c>
      <c r="AZ41" s="22">
        <v>173.03200000000001</v>
      </c>
      <c r="BA41" s="22">
        <v>-1.5942399999999999E-2</v>
      </c>
      <c r="BB41" s="22">
        <v>31</v>
      </c>
      <c r="BC41" s="22">
        <v>5.5603E-2</v>
      </c>
      <c r="BD41">
        <f t="shared" si="10"/>
        <v>15.942399999999999</v>
      </c>
      <c r="BE41">
        <f t="shared" si="11"/>
        <v>0.89520242752000001</v>
      </c>
      <c r="BH41" s="9"/>
      <c r="BI41" s="22">
        <v>1.5739399999999999</v>
      </c>
      <c r="BJ41" s="22">
        <v>222.38300000000001</v>
      </c>
      <c r="BK41" s="22">
        <v>-8.2122800000000006E-3</v>
      </c>
      <c r="BL41" s="22">
        <v>31</v>
      </c>
      <c r="BM41" s="22">
        <v>1.57318</v>
      </c>
      <c r="BN41">
        <f t="shared" si="12"/>
        <v>8.2122799999999998</v>
      </c>
      <c r="BO41">
        <f t="shared" si="13"/>
        <v>12.925635983199999</v>
      </c>
      <c r="BP41" s="9"/>
      <c r="BQ41" s="22">
        <v>5.6152300000000002E-2</v>
      </c>
      <c r="BR41" s="22">
        <v>271.58800000000002</v>
      </c>
      <c r="BS41" s="22">
        <v>-1.5948500000000001E-2</v>
      </c>
      <c r="BT41" s="22">
        <v>31</v>
      </c>
      <c r="BU41" s="22">
        <v>5.5572499999999997E-2</v>
      </c>
      <c r="BV41">
        <f t="shared" si="14"/>
        <v>15.948500000000001</v>
      </c>
      <c r="BW41">
        <f t="shared" si="15"/>
        <v>0.8955449565500001</v>
      </c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1.56891</v>
      </c>
      <c r="H42" s="22">
        <v>47.2864</v>
      </c>
      <c r="I42" s="22">
        <v>-6.9213900000000004E-3</v>
      </c>
      <c r="J42" s="22">
        <v>32</v>
      </c>
      <c r="K42" s="22">
        <v>1.5683</v>
      </c>
      <c r="L42">
        <f t="shared" si="0"/>
        <v>6.9213900000000006</v>
      </c>
      <c r="M42">
        <f t="shared" si="1"/>
        <v>10.8590379849</v>
      </c>
      <c r="N42" s="9"/>
      <c r="O42" s="22">
        <v>6.1187699999999998E-2</v>
      </c>
      <c r="P42" s="22">
        <v>96.668800000000005</v>
      </c>
      <c r="Q42" s="22">
        <v>-1.60187E-2</v>
      </c>
      <c r="R42" s="22">
        <v>32</v>
      </c>
      <c r="S42" s="22">
        <v>6.0485799999999999E-2</v>
      </c>
      <c r="T42">
        <f t="shared" si="2"/>
        <v>16.018699999999999</v>
      </c>
      <c r="U42">
        <f t="shared" si="3"/>
        <v>0.98014740998999994</v>
      </c>
      <c r="X42" s="9"/>
      <c r="Y42" s="22">
        <v>1.56891</v>
      </c>
      <c r="Z42" s="22">
        <v>49.370399999999997</v>
      </c>
      <c r="AA42" s="22">
        <v>-8.1939700000000001E-3</v>
      </c>
      <c r="AB42" s="22">
        <v>32</v>
      </c>
      <c r="AC42" s="22">
        <v>1.56799</v>
      </c>
      <c r="AD42">
        <f t="shared" si="4"/>
        <v>8.1939700000000002</v>
      </c>
      <c r="AE42">
        <f t="shared" si="5"/>
        <v>12.8556014727</v>
      </c>
      <c r="AF42" s="9"/>
      <c r="AG42" s="22">
        <v>6.1187699999999998E-2</v>
      </c>
      <c r="AH42" s="22">
        <v>74.355400000000003</v>
      </c>
      <c r="AI42" s="22">
        <v>-1.5948500000000001E-2</v>
      </c>
      <c r="AJ42" s="22">
        <v>32</v>
      </c>
      <c r="AK42" s="22">
        <v>6.0607899999999999E-2</v>
      </c>
      <c r="AL42">
        <f t="shared" si="6"/>
        <v>15.948500000000001</v>
      </c>
      <c r="AM42">
        <f t="shared" si="7"/>
        <v>0.97585203345000004</v>
      </c>
      <c r="AP42" s="9"/>
      <c r="AQ42" s="22">
        <v>1.56891</v>
      </c>
      <c r="AR42" s="22">
        <v>123.756</v>
      </c>
      <c r="AS42" s="22">
        <v>-8.2977299999999997E-3</v>
      </c>
      <c r="AT42" s="22">
        <v>32</v>
      </c>
      <c r="AU42" s="22">
        <v>1.56799</v>
      </c>
      <c r="AV42">
        <f t="shared" si="8"/>
        <v>8.2977299999999996</v>
      </c>
      <c r="AW42">
        <f t="shared" si="9"/>
        <v>13.018391574299999</v>
      </c>
      <c r="AX42" s="9"/>
      <c r="AY42" s="22">
        <v>6.1187699999999998E-2</v>
      </c>
      <c r="AZ42" s="22">
        <v>173.042</v>
      </c>
      <c r="BA42" s="22">
        <v>-1.5942399999999999E-2</v>
      </c>
      <c r="BB42" s="22">
        <v>32</v>
      </c>
      <c r="BC42" s="22">
        <v>6.0699500000000003E-2</v>
      </c>
      <c r="BD42">
        <f t="shared" si="10"/>
        <v>15.942399999999999</v>
      </c>
      <c r="BE42">
        <f t="shared" si="11"/>
        <v>0.97547878847999991</v>
      </c>
      <c r="BH42" s="9"/>
      <c r="BI42" s="22">
        <v>1.56891</v>
      </c>
      <c r="BJ42" s="22">
        <v>222.393</v>
      </c>
      <c r="BK42" s="22">
        <v>-8.4320100000000002E-3</v>
      </c>
      <c r="BL42" s="22">
        <v>32</v>
      </c>
      <c r="BM42" s="22">
        <v>1.56769</v>
      </c>
      <c r="BN42">
        <f t="shared" si="12"/>
        <v>8.43201</v>
      </c>
      <c r="BO42">
        <f t="shared" si="13"/>
        <v>13.2290648091</v>
      </c>
      <c r="BP42" s="9"/>
      <c r="BQ42" s="22">
        <v>6.1187699999999998E-2</v>
      </c>
      <c r="BR42" s="22">
        <v>271.59800000000001</v>
      </c>
      <c r="BS42" s="22">
        <v>-1.5945399999999998E-2</v>
      </c>
      <c r="BT42" s="22">
        <v>32</v>
      </c>
      <c r="BU42" s="22">
        <v>6.0638400000000002E-2</v>
      </c>
      <c r="BV42">
        <f t="shared" si="14"/>
        <v>15.945399999999999</v>
      </c>
      <c r="BW42">
        <f t="shared" si="15"/>
        <v>0.97566235157999992</v>
      </c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1.5638700000000001</v>
      </c>
      <c r="H43" s="22">
        <v>47.296399999999998</v>
      </c>
      <c r="I43" s="22">
        <v>-7.1533200000000003E-3</v>
      </c>
      <c r="J43" s="22">
        <v>33</v>
      </c>
      <c r="K43" s="22">
        <v>1.56311</v>
      </c>
      <c r="L43">
        <f t="shared" si="0"/>
        <v>7.1533199999999999</v>
      </c>
      <c r="M43">
        <f t="shared" si="1"/>
        <v>11.186862548400001</v>
      </c>
      <c r="N43" s="9"/>
      <c r="O43" s="22">
        <v>6.6223099999999993E-2</v>
      </c>
      <c r="P43" s="22">
        <v>96.678899999999999</v>
      </c>
      <c r="Q43" s="22">
        <v>-1.60187E-2</v>
      </c>
      <c r="R43" s="22">
        <v>33</v>
      </c>
      <c r="S43" s="22">
        <v>6.5582299999999996E-2</v>
      </c>
      <c r="T43">
        <f t="shared" si="2"/>
        <v>16.018699999999999</v>
      </c>
      <c r="U43">
        <f t="shared" si="3"/>
        <v>1.0608079719699999</v>
      </c>
      <c r="X43" s="9"/>
      <c r="Y43" s="22">
        <v>1.5638700000000001</v>
      </c>
      <c r="Z43" s="22">
        <v>49.380499999999998</v>
      </c>
      <c r="AA43" s="22">
        <v>-8.4167500000000006E-3</v>
      </c>
      <c r="AB43" s="22">
        <v>33</v>
      </c>
      <c r="AC43" s="22">
        <v>1.5625</v>
      </c>
      <c r="AD43">
        <f t="shared" si="4"/>
        <v>8.4167500000000004</v>
      </c>
      <c r="AE43">
        <f t="shared" si="5"/>
        <v>13.162702822500002</v>
      </c>
      <c r="AF43" s="9"/>
      <c r="AG43" s="22">
        <v>6.6223099999999993E-2</v>
      </c>
      <c r="AH43" s="22">
        <v>74.365499999999997</v>
      </c>
      <c r="AI43" s="22">
        <v>-1.5948500000000001E-2</v>
      </c>
      <c r="AJ43" s="22">
        <v>33</v>
      </c>
      <c r="AK43" s="22">
        <v>6.5551799999999993E-2</v>
      </c>
      <c r="AL43">
        <f t="shared" si="6"/>
        <v>15.948500000000001</v>
      </c>
      <c r="AM43">
        <f t="shared" si="7"/>
        <v>1.0561591103499999</v>
      </c>
      <c r="AP43" s="9"/>
      <c r="AQ43" s="22">
        <v>1.5638700000000001</v>
      </c>
      <c r="AR43" s="22">
        <v>123.76600000000001</v>
      </c>
      <c r="AS43" s="22">
        <v>-8.5144000000000001E-3</v>
      </c>
      <c r="AT43" s="22">
        <v>33</v>
      </c>
      <c r="AU43" s="22">
        <v>1.56281</v>
      </c>
      <c r="AV43">
        <f t="shared" si="8"/>
        <v>8.5144000000000002</v>
      </c>
      <c r="AW43">
        <f t="shared" si="9"/>
        <v>13.315414728</v>
      </c>
      <c r="AX43" s="9"/>
      <c r="AY43" s="22">
        <v>6.6223099999999993E-2</v>
      </c>
      <c r="AZ43" s="22">
        <v>173.05199999999999</v>
      </c>
      <c r="BA43" s="22">
        <v>-1.59363E-2</v>
      </c>
      <c r="BB43" s="22">
        <v>33</v>
      </c>
      <c r="BC43" s="22">
        <v>6.5582299999999996E-2</v>
      </c>
      <c r="BD43">
        <f t="shared" si="10"/>
        <v>15.936300000000001</v>
      </c>
      <c r="BE43">
        <f t="shared" si="11"/>
        <v>1.05535118853</v>
      </c>
      <c r="BH43" s="9"/>
      <c r="BI43" s="22">
        <v>1.5638700000000001</v>
      </c>
      <c r="BJ43" s="22">
        <v>222.40299999999999</v>
      </c>
      <c r="BK43" s="22">
        <v>-8.6364700000000003E-3</v>
      </c>
      <c r="BL43" s="22">
        <v>33</v>
      </c>
      <c r="BM43" s="22">
        <v>1.56311</v>
      </c>
      <c r="BN43">
        <f t="shared" si="12"/>
        <v>8.636470000000001</v>
      </c>
      <c r="BO43">
        <f t="shared" si="13"/>
        <v>13.506316338900003</v>
      </c>
      <c r="BP43" s="9"/>
      <c r="BQ43" s="22">
        <v>6.6223099999999993E-2</v>
      </c>
      <c r="BR43" s="22">
        <v>271.608</v>
      </c>
      <c r="BS43" s="22">
        <v>-1.5942399999999999E-2</v>
      </c>
      <c r="BT43" s="22">
        <v>33</v>
      </c>
      <c r="BU43" s="22">
        <v>6.5521200000000002E-2</v>
      </c>
      <c r="BV43">
        <f t="shared" si="14"/>
        <v>15.942399999999999</v>
      </c>
      <c r="BW43">
        <f t="shared" si="15"/>
        <v>1.0557551494399999</v>
      </c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1.55884</v>
      </c>
      <c r="H44" s="22">
        <v>47.3065</v>
      </c>
      <c r="I44" s="22">
        <v>-7.3913599999999996E-3</v>
      </c>
      <c r="J44" s="22">
        <v>34</v>
      </c>
      <c r="K44" s="22">
        <v>1.55762</v>
      </c>
      <c r="L44">
        <f t="shared" si="0"/>
        <v>7.3913599999999997</v>
      </c>
      <c r="M44">
        <f t="shared" si="1"/>
        <v>11.521947622399999</v>
      </c>
      <c r="N44" s="9"/>
      <c r="O44" s="22">
        <v>7.1258500000000002E-2</v>
      </c>
      <c r="P44" s="22">
        <v>96.688900000000004</v>
      </c>
      <c r="Q44" s="22">
        <v>-1.60187E-2</v>
      </c>
      <c r="R44" s="22">
        <v>34</v>
      </c>
      <c r="S44" s="22">
        <v>7.0648199999999994E-2</v>
      </c>
      <c r="T44">
        <f t="shared" si="2"/>
        <v>16.018699999999999</v>
      </c>
      <c r="U44">
        <f t="shared" si="3"/>
        <v>1.1414685339499999</v>
      </c>
      <c r="X44" s="9"/>
      <c r="Y44" s="22">
        <v>1.55884</v>
      </c>
      <c r="Z44" s="22">
        <v>49.390500000000003</v>
      </c>
      <c r="AA44" s="22">
        <v>-8.6242699999999999E-3</v>
      </c>
      <c r="AB44" s="22">
        <v>34</v>
      </c>
      <c r="AC44" s="22">
        <v>1.55792</v>
      </c>
      <c r="AD44">
        <f t="shared" si="4"/>
        <v>8.6242699999999992</v>
      </c>
      <c r="AE44">
        <f t="shared" si="5"/>
        <v>13.443857046799998</v>
      </c>
      <c r="AF44" s="9"/>
      <c r="AG44" s="22">
        <v>7.1258500000000002E-2</v>
      </c>
      <c r="AH44" s="22">
        <v>74.375500000000002</v>
      </c>
      <c r="AI44" s="22">
        <v>-1.5945399999999998E-2</v>
      </c>
      <c r="AJ44" s="22">
        <v>34</v>
      </c>
      <c r="AK44" s="22">
        <v>7.0617700000000005E-2</v>
      </c>
      <c r="AL44">
        <f t="shared" si="6"/>
        <v>15.945399999999999</v>
      </c>
      <c r="AM44">
        <f t="shared" si="7"/>
        <v>1.1362452859000001</v>
      </c>
      <c r="AP44" s="9"/>
      <c r="AQ44" s="22">
        <v>1.55884</v>
      </c>
      <c r="AR44" s="22">
        <v>123.776</v>
      </c>
      <c r="AS44" s="22">
        <v>-8.7280299999999995E-3</v>
      </c>
      <c r="AT44" s="22">
        <v>34</v>
      </c>
      <c r="AU44" s="22">
        <v>1.55792</v>
      </c>
      <c r="AV44">
        <f t="shared" si="8"/>
        <v>8.7280299999999986</v>
      </c>
      <c r="AW44">
        <f t="shared" si="9"/>
        <v>13.605602285199998</v>
      </c>
      <c r="AX44" s="9"/>
      <c r="AY44" s="22">
        <v>7.1258500000000002E-2</v>
      </c>
      <c r="AZ44" s="22">
        <v>173.06200000000001</v>
      </c>
      <c r="BA44" s="22">
        <v>-1.5933200000000002E-2</v>
      </c>
      <c r="BB44" s="22">
        <v>34</v>
      </c>
      <c r="BC44" s="22">
        <v>7.0617700000000005E-2</v>
      </c>
      <c r="BD44">
        <f t="shared" si="10"/>
        <v>15.933200000000001</v>
      </c>
      <c r="BE44">
        <f t="shared" si="11"/>
        <v>1.1353759322000001</v>
      </c>
      <c r="BH44" s="9"/>
      <c r="BI44" s="22">
        <v>1.55884</v>
      </c>
      <c r="BJ44" s="22">
        <v>222.41300000000001</v>
      </c>
      <c r="BK44" s="22">
        <v>-8.8378899999999993E-3</v>
      </c>
      <c r="BL44" s="22">
        <v>34</v>
      </c>
      <c r="BM44" s="22">
        <v>1.55792</v>
      </c>
      <c r="BN44">
        <f t="shared" si="12"/>
        <v>8.8378899999999998</v>
      </c>
      <c r="BO44">
        <f t="shared" si="13"/>
        <v>13.7768564476</v>
      </c>
      <c r="BP44" s="9"/>
      <c r="BQ44" s="22">
        <v>7.1258500000000002E-2</v>
      </c>
      <c r="BR44" s="22">
        <v>271.61799999999999</v>
      </c>
      <c r="BS44" s="22">
        <v>-1.5945399999999998E-2</v>
      </c>
      <c r="BT44" s="22">
        <v>34</v>
      </c>
      <c r="BU44" s="22">
        <v>7.0556599999999997E-2</v>
      </c>
      <c r="BV44">
        <f t="shared" si="14"/>
        <v>15.945399999999999</v>
      </c>
      <c r="BW44">
        <f t="shared" si="15"/>
        <v>1.1362452859000001</v>
      </c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1.5538000000000001</v>
      </c>
      <c r="H45" s="22">
        <v>47.316600000000001</v>
      </c>
      <c r="I45" s="22">
        <v>-7.6202400000000003E-3</v>
      </c>
      <c r="J45" s="22">
        <v>35</v>
      </c>
      <c r="K45" s="22">
        <v>1.5527299999999999</v>
      </c>
      <c r="L45">
        <f t="shared" si="0"/>
        <v>7.6202400000000008</v>
      </c>
      <c r="M45">
        <f t="shared" si="1"/>
        <v>11.840328912000002</v>
      </c>
      <c r="N45" s="9"/>
      <c r="O45" s="22">
        <v>7.6293899999999998E-2</v>
      </c>
      <c r="P45" s="22">
        <v>96.698999999999998</v>
      </c>
      <c r="Q45" s="22">
        <v>-1.6024799999999999E-2</v>
      </c>
      <c r="R45" s="22">
        <v>35</v>
      </c>
      <c r="S45" s="22">
        <v>7.5592000000000006E-2</v>
      </c>
      <c r="T45">
        <f t="shared" si="2"/>
        <v>16.024799999999999</v>
      </c>
      <c r="U45">
        <f t="shared" si="3"/>
        <v>1.22259448872</v>
      </c>
      <c r="X45" s="9"/>
      <c r="Y45" s="22">
        <v>1.5538000000000001</v>
      </c>
      <c r="Z45" s="22">
        <v>49.400599999999997</v>
      </c>
      <c r="AA45" s="22">
        <v>-8.8378899999999993E-3</v>
      </c>
      <c r="AB45" s="22">
        <v>35</v>
      </c>
      <c r="AC45" s="22">
        <v>1.55243</v>
      </c>
      <c r="AD45">
        <f t="shared" si="4"/>
        <v>8.8378899999999998</v>
      </c>
      <c r="AE45">
        <f t="shared" si="5"/>
        <v>13.732313482</v>
      </c>
      <c r="AF45" s="9"/>
      <c r="AG45" s="22">
        <v>7.6293899999999998E-2</v>
      </c>
      <c r="AH45" s="22">
        <v>74.385599999999997</v>
      </c>
      <c r="AI45" s="22">
        <v>-1.5942399999999999E-2</v>
      </c>
      <c r="AJ45" s="22">
        <v>35</v>
      </c>
      <c r="AK45" s="22">
        <v>7.5775099999999998E-2</v>
      </c>
      <c r="AL45">
        <f t="shared" si="6"/>
        <v>15.942399999999999</v>
      </c>
      <c r="AM45">
        <f t="shared" si="7"/>
        <v>1.21630787136</v>
      </c>
      <c r="AP45" s="9"/>
      <c r="AQ45" s="22">
        <v>1.5538000000000001</v>
      </c>
      <c r="AR45" s="22">
        <v>123.786</v>
      </c>
      <c r="AS45" s="22">
        <v>-8.9263899999999993E-3</v>
      </c>
      <c r="AT45" s="22">
        <v>35</v>
      </c>
      <c r="AU45" s="22">
        <v>1.5533399999999999</v>
      </c>
      <c r="AV45">
        <f t="shared" si="8"/>
        <v>8.9263899999999996</v>
      </c>
      <c r="AW45">
        <f t="shared" si="9"/>
        <v>13.869824782</v>
      </c>
      <c r="AX45" s="9"/>
      <c r="AY45" s="22">
        <v>7.6293899999999998E-2</v>
      </c>
      <c r="AZ45" s="22">
        <v>173.072</v>
      </c>
      <c r="BA45" s="22">
        <v>-1.5930199999999999E-2</v>
      </c>
      <c r="BB45" s="22">
        <v>35</v>
      </c>
      <c r="BC45" s="22">
        <v>7.5592000000000006E-2</v>
      </c>
      <c r="BD45">
        <f t="shared" si="10"/>
        <v>15.930199999999999</v>
      </c>
      <c r="BE45">
        <f t="shared" si="11"/>
        <v>1.2153770857799999</v>
      </c>
      <c r="BH45" s="9"/>
      <c r="BI45" s="22">
        <v>1.5538000000000001</v>
      </c>
      <c r="BJ45" s="22">
        <v>222.423</v>
      </c>
      <c r="BK45" s="22">
        <v>-9.0270999999999997E-3</v>
      </c>
      <c r="BL45" s="22">
        <v>35</v>
      </c>
      <c r="BM45" s="22">
        <v>1.5527299999999999</v>
      </c>
      <c r="BN45">
        <f t="shared" si="12"/>
        <v>9.027099999999999</v>
      </c>
      <c r="BO45">
        <f t="shared" si="13"/>
        <v>14.026307979999999</v>
      </c>
      <c r="BP45" s="9"/>
      <c r="BQ45" s="22">
        <v>7.6293899999999998E-2</v>
      </c>
      <c r="BR45" s="22">
        <v>271.62799999999999</v>
      </c>
      <c r="BS45" s="22">
        <v>-1.59363E-2</v>
      </c>
      <c r="BT45" s="22">
        <v>35</v>
      </c>
      <c r="BU45" s="22">
        <v>7.5653100000000001E-2</v>
      </c>
      <c r="BV45">
        <f t="shared" si="14"/>
        <v>15.936300000000001</v>
      </c>
      <c r="BW45">
        <f t="shared" si="15"/>
        <v>1.2158424785699999</v>
      </c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1.54877</v>
      </c>
      <c r="H46" s="22">
        <v>47.326700000000002</v>
      </c>
      <c r="I46" s="22">
        <v>-7.8521700000000003E-3</v>
      </c>
      <c r="J46" s="22">
        <v>36</v>
      </c>
      <c r="K46" s="22">
        <v>1.54816</v>
      </c>
      <c r="L46">
        <f t="shared" si="0"/>
        <v>7.8521700000000001</v>
      </c>
      <c r="M46">
        <f t="shared" si="1"/>
        <v>12.1612053309</v>
      </c>
      <c r="N46" s="9"/>
      <c r="O46" s="22">
        <v>8.1329299999999993E-2</v>
      </c>
      <c r="P46" s="22">
        <v>96.709100000000007</v>
      </c>
      <c r="Q46" s="22">
        <v>-1.60187E-2</v>
      </c>
      <c r="R46" s="22">
        <v>36</v>
      </c>
      <c r="S46" s="22">
        <v>8.0718999999999999E-2</v>
      </c>
      <c r="T46">
        <f t="shared" si="2"/>
        <v>16.018699999999999</v>
      </c>
      <c r="U46">
        <f t="shared" si="3"/>
        <v>1.3027896579099998</v>
      </c>
      <c r="X46" s="9"/>
      <c r="Y46" s="22">
        <v>1.54877</v>
      </c>
      <c r="Z46" s="22">
        <v>49.410699999999999</v>
      </c>
      <c r="AA46" s="22">
        <v>-9.0393100000000001E-3</v>
      </c>
      <c r="AB46" s="22">
        <v>36</v>
      </c>
      <c r="AC46" s="22">
        <v>1.5478499999999999</v>
      </c>
      <c r="AD46">
        <f t="shared" si="4"/>
        <v>9.0393100000000004</v>
      </c>
      <c r="AE46">
        <f t="shared" si="5"/>
        <v>13.9998121487</v>
      </c>
      <c r="AF46" s="9"/>
      <c r="AG46" s="22">
        <v>8.1329299999999993E-2</v>
      </c>
      <c r="AH46" s="22">
        <v>74.395700000000005</v>
      </c>
      <c r="AI46" s="22">
        <v>-1.5945399999999998E-2</v>
      </c>
      <c r="AJ46" s="22">
        <v>36</v>
      </c>
      <c r="AK46" s="22">
        <v>8.0688499999999996E-2</v>
      </c>
      <c r="AL46">
        <f t="shared" si="6"/>
        <v>15.945399999999999</v>
      </c>
      <c r="AM46">
        <f t="shared" si="7"/>
        <v>1.2968282202199999</v>
      </c>
      <c r="AP46" s="9"/>
      <c r="AQ46" s="22">
        <v>1.54877</v>
      </c>
      <c r="AR46" s="22">
        <v>123.79600000000001</v>
      </c>
      <c r="AS46" s="22">
        <v>-9.1186500000000007E-3</v>
      </c>
      <c r="AT46" s="22">
        <v>36</v>
      </c>
      <c r="AU46" s="22">
        <v>1.5478499999999999</v>
      </c>
      <c r="AV46">
        <f t="shared" si="8"/>
        <v>9.1186500000000006</v>
      </c>
      <c r="AW46">
        <f t="shared" si="9"/>
        <v>14.1226915605</v>
      </c>
      <c r="AX46" s="9"/>
      <c r="AY46" s="22">
        <v>8.1329299999999993E-2</v>
      </c>
      <c r="AZ46" s="22">
        <v>173.083</v>
      </c>
      <c r="BA46" s="22">
        <v>-1.5930199999999999E-2</v>
      </c>
      <c r="BB46" s="22">
        <v>36</v>
      </c>
      <c r="BC46" s="22">
        <v>8.0780000000000005E-2</v>
      </c>
      <c r="BD46">
        <f t="shared" si="10"/>
        <v>15.930199999999999</v>
      </c>
      <c r="BE46">
        <f t="shared" si="11"/>
        <v>1.2955920148599998</v>
      </c>
      <c r="BH46" s="9"/>
      <c r="BI46" s="22">
        <v>1.54877</v>
      </c>
      <c r="BJ46" s="22">
        <v>222.43299999999999</v>
      </c>
      <c r="BK46" s="22">
        <v>-9.2163100000000001E-3</v>
      </c>
      <c r="BL46" s="22">
        <v>36</v>
      </c>
      <c r="BM46" s="22">
        <v>1.54816</v>
      </c>
      <c r="BN46">
        <f t="shared" si="12"/>
        <v>9.21631</v>
      </c>
      <c r="BO46">
        <f t="shared" si="13"/>
        <v>14.273944438699999</v>
      </c>
      <c r="BP46" s="9"/>
      <c r="BQ46" s="22">
        <v>8.1329299999999993E-2</v>
      </c>
      <c r="BR46" s="22">
        <v>271.63799999999998</v>
      </c>
      <c r="BS46" s="22">
        <v>-1.59363E-2</v>
      </c>
      <c r="BT46" s="22">
        <v>36</v>
      </c>
      <c r="BU46" s="22">
        <v>8.0627400000000002E-2</v>
      </c>
      <c r="BV46">
        <f t="shared" si="14"/>
        <v>15.936300000000001</v>
      </c>
      <c r="BW46">
        <f t="shared" si="15"/>
        <v>1.2960881235899999</v>
      </c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1.54373</v>
      </c>
      <c r="H47" s="22">
        <v>47.3367</v>
      </c>
      <c r="I47" s="22">
        <v>-8.0718999999999999E-3</v>
      </c>
      <c r="J47" s="22">
        <v>37</v>
      </c>
      <c r="K47" s="22">
        <v>1.54297</v>
      </c>
      <c r="L47">
        <f t="shared" si="0"/>
        <v>8.0718999999999994</v>
      </c>
      <c r="M47">
        <f t="shared" si="1"/>
        <v>12.460834187</v>
      </c>
      <c r="N47" s="9"/>
      <c r="O47" s="22">
        <v>8.6364700000000003E-2</v>
      </c>
      <c r="P47" s="22">
        <v>96.719099999999997</v>
      </c>
      <c r="Q47" s="22">
        <v>-1.6012599999999998E-2</v>
      </c>
      <c r="R47" s="22">
        <v>37</v>
      </c>
      <c r="S47" s="22">
        <v>8.5693400000000003E-2</v>
      </c>
      <c r="T47">
        <f t="shared" si="2"/>
        <v>16.012599999999999</v>
      </c>
      <c r="U47">
        <f t="shared" si="3"/>
        <v>1.38292339522</v>
      </c>
      <c r="X47" s="9"/>
      <c r="Y47" s="22">
        <v>1.54373</v>
      </c>
      <c r="Z47" s="22">
        <v>49.4208</v>
      </c>
      <c r="AA47" s="22">
        <v>-9.2407199999999991E-3</v>
      </c>
      <c r="AB47" s="22">
        <v>37</v>
      </c>
      <c r="AC47" s="22">
        <v>1.5432699999999999</v>
      </c>
      <c r="AD47">
        <f t="shared" si="4"/>
        <v>9.2407199999999996</v>
      </c>
      <c r="AE47">
        <f t="shared" si="5"/>
        <v>14.2651766856</v>
      </c>
      <c r="AF47" s="9"/>
      <c r="AG47" s="22">
        <v>8.6364700000000003E-2</v>
      </c>
      <c r="AH47" s="22">
        <v>74.405699999999996</v>
      </c>
      <c r="AI47" s="22">
        <v>-1.5945399999999998E-2</v>
      </c>
      <c r="AJ47" s="22">
        <v>37</v>
      </c>
      <c r="AK47" s="22">
        <v>8.5754399999999995E-2</v>
      </c>
      <c r="AL47">
        <f t="shared" si="6"/>
        <v>15.945399999999999</v>
      </c>
      <c r="AM47">
        <f t="shared" si="7"/>
        <v>1.37711968738</v>
      </c>
      <c r="AP47" s="9"/>
      <c r="AQ47" s="22">
        <v>1.54373</v>
      </c>
      <c r="AR47" s="22">
        <v>123.806</v>
      </c>
      <c r="AS47" s="22">
        <v>-9.29871E-3</v>
      </c>
      <c r="AT47" s="22">
        <v>37</v>
      </c>
      <c r="AU47" s="22">
        <v>1.54297</v>
      </c>
      <c r="AV47">
        <f t="shared" si="8"/>
        <v>9.2987099999999998</v>
      </c>
      <c r="AW47">
        <f t="shared" si="9"/>
        <v>14.354697588300001</v>
      </c>
      <c r="AX47" s="9"/>
      <c r="AY47" s="22">
        <v>8.6364700000000003E-2</v>
      </c>
      <c r="AZ47" s="22">
        <v>173.09299999999999</v>
      </c>
      <c r="BA47" s="22">
        <v>-1.59271E-2</v>
      </c>
      <c r="BB47" s="22">
        <v>37</v>
      </c>
      <c r="BC47" s="22">
        <v>8.5845900000000003E-2</v>
      </c>
      <c r="BD47">
        <f t="shared" si="10"/>
        <v>15.927099999999999</v>
      </c>
      <c r="BE47">
        <f t="shared" si="11"/>
        <v>1.37553921337</v>
      </c>
      <c r="BH47" s="9"/>
      <c r="BI47" s="22">
        <v>1.54373</v>
      </c>
      <c r="BJ47" s="22">
        <v>222.44300000000001</v>
      </c>
      <c r="BK47" s="22">
        <v>-9.3933100000000002E-3</v>
      </c>
      <c r="BL47" s="22">
        <v>37</v>
      </c>
      <c r="BM47" s="22">
        <v>1.5432699999999999</v>
      </c>
      <c r="BN47">
        <f t="shared" si="12"/>
        <v>9.3933099999999996</v>
      </c>
      <c r="BO47">
        <f t="shared" si="13"/>
        <v>14.500734446299999</v>
      </c>
      <c r="BP47" s="9"/>
      <c r="BQ47" s="22">
        <v>8.6364700000000003E-2</v>
      </c>
      <c r="BR47" s="22">
        <v>271.64800000000002</v>
      </c>
      <c r="BS47" s="22">
        <v>-1.59363E-2</v>
      </c>
      <c r="BT47" s="22">
        <v>37</v>
      </c>
      <c r="BU47" s="22">
        <v>8.5754399999999995E-2</v>
      </c>
      <c r="BV47">
        <f t="shared" si="14"/>
        <v>15.936300000000001</v>
      </c>
      <c r="BW47">
        <f t="shared" si="15"/>
        <v>1.3763337686100001</v>
      </c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1.5387</v>
      </c>
      <c r="H48" s="22">
        <v>47.346800000000002</v>
      </c>
      <c r="I48" s="22">
        <v>-8.2916299999999995E-3</v>
      </c>
      <c r="J48" s="22">
        <v>38</v>
      </c>
      <c r="K48" s="22">
        <v>1.53748</v>
      </c>
      <c r="L48">
        <f t="shared" si="0"/>
        <v>8.2916299999999996</v>
      </c>
      <c r="M48">
        <f t="shared" si="1"/>
        <v>12.758331081</v>
      </c>
      <c r="N48" s="9"/>
      <c r="O48" s="22">
        <v>9.1400099999999998E-2</v>
      </c>
      <c r="P48" s="22">
        <v>96.729200000000006</v>
      </c>
      <c r="Q48" s="22">
        <v>-1.6015600000000001E-2</v>
      </c>
      <c r="R48" s="22">
        <v>38</v>
      </c>
      <c r="S48" s="22">
        <v>9.0789800000000004E-2</v>
      </c>
      <c r="T48">
        <f t="shared" si="2"/>
        <v>16.015600000000003</v>
      </c>
      <c r="U48">
        <f t="shared" si="3"/>
        <v>1.4638274415600001</v>
      </c>
      <c r="X48" s="9"/>
      <c r="Y48" s="22">
        <v>1.5387</v>
      </c>
      <c r="Z48" s="22">
        <v>49.430799999999998</v>
      </c>
      <c r="AA48" s="22">
        <v>-9.4268800000000003E-3</v>
      </c>
      <c r="AB48" s="22">
        <v>38</v>
      </c>
      <c r="AC48" s="22">
        <v>1.5377799999999999</v>
      </c>
      <c r="AD48">
        <f t="shared" si="4"/>
        <v>9.4268800000000006</v>
      </c>
      <c r="AE48">
        <f t="shared" si="5"/>
        <v>14.505140256000001</v>
      </c>
      <c r="AF48" s="9"/>
      <c r="AG48" s="22">
        <v>9.1400099999999998E-2</v>
      </c>
      <c r="AH48" s="22">
        <v>74.415800000000004</v>
      </c>
      <c r="AI48" s="22">
        <v>-1.5948500000000001E-2</v>
      </c>
      <c r="AJ48" s="22">
        <v>38</v>
      </c>
      <c r="AK48" s="22">
        <v>9.0820300000000007E-2</v>
      </c>
      <c r="AL48">
        <f t="shared" si="6"/>
        <v>15.948500000000001</v>
      </c>
      <c r="AM48">
        <f t="shared" si="7"/>
        <v>1.4576944948500001</v>
      </c>
      <c r="AP48" s="9"/>
      <c r="AQ48" s="22">
        <v>1.5387</v>
      </c>
      <c r="AR48" s="22">
        <v>123.816</v>
      </c>
      <c r="AS48" s="22">
        <v>-9.4909699999999996E-3</v>
      </c>
      <c r="AT48" s="22">
        <v>38</v>
      </c>
      <c r="AU48" s="22">
        <v>1.53748</v>
      </c>
      <c r="AV48">
        <f t="shared" si="8"/>
        <v>9.490969999999999</v>
      </c>
      <c r="AW48">
        <f t="shared" si="9"/>
        <v>14.603755538999998</v>
      </c>
      <c r="AX48" s="9"/>
      <c r="AY48" s="22">
        <v>9.1400099999999998E-2</v>
      </c>
      <c r="AZ48" s="22">
        <v>173.10300000000001</v>
      </c>
      <c r="BA48" s="22">
        <v>-1.5921000000000001E-2</v>
      </c>
      <c r="BB48" s="22">
        <v>38</v>
      </c>
      <c r="BC48" s="22">
        <v>9.0759300000000001E-2</v>
      </c>
      <c r="BD48">
        <f t="shared" si="10"/>
        <v>15.921000000000001</v>
      </c>
      <c r="BE48">
        <f t="shared" si="11"/>
        <v>1.4551809921000001</v>
      </c>
      <c r="BH48" s="9"/>
      <c r="BI48" s="22">
        <v>1.5387</v>
      </c>
      <c r="BJ48" s="22">
        <v>222.453</v>
      </c>
      <c r="BK48" s="22">
        <v>-9.5672599999999993E-3</v>
      </c>
      <c r="BL48" s="22">
        <v>38</v>
      </c>
      <c r="BM48" s="22">
        <v>1.53748</v>
      </c>
      <c r="BN48">
        <f t="shared" si="12"/>
        <v>9.5672599999999992</v>
      </c>
      <c r="BO48">
        <f t="shared" si="13"/>
        <v>14.721142961999998</v>
      </c>
      <c r="BP48" s="9"/>
      <c r="BQ48" s="22">
        <v>9.1400099999999998E-2</v>
      </c>
      <c r="BR48" s="22">
        <v>271.65899999999999</v>
      </c>
      <c r="BS48" s="22">
        <v>-1.59363E-2</v>
      </c>
      <c r="BT48" s="22">
        <v>38</v>
      </c>
      <c r="BU48" s="22">
        <v>9.0789800000000004E-2</v>
      </c>
      <c r="BV48">
        <f t="shared" si="14"/>
        <v>15.936300000000001</v>
      </c>
      <c r="BW48">
        <f t="shared" si="15"/>
        <v>1.4565794136300001</v>
      </c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1.53366</v>
      </c>
      <c r="H49" s="22">
        <v>47.356900000000003</v>
      </c>
      <c r="I49" s="22">
        <v>-8.5021999999999997E-3</v>
      </c>
      <c r="J49" s="22">
        <v>39</v>
      </c>
      <c r="K49" s="22">
        <v>1.5325899999999999</v>
      </c>
      <c r="L49">
        <f t="shared" si="0"/>
        <v>8.5022000000000002</v>
      </c>
      <c r="M49">
        <f t="shared" si="1"/>
        <v>13.039484052000001</v>
      </c>
      <c r="N49" s="9"/>
      <c r="O49" s="22">
        <v>9.6435499999999993E-2</v>
      </c>
      <c r="P49" s="22">
        <v>96.7393</v>
      </c>
      <c r="Q49" s="22">
        <v>-1.60187E-2</v>
      </c>
      <c r="R49" s="22">
        <v>39</v>
      </c>
      <c r="S49" s="22">
        <v>9.5825199999999999E-2</v>
      </c>
      <c r="T49">
        <f t="shared" si="2"/>
        <v>16.018699999999999</v>
      </c>
      <c r="U49">
        <f t="shared" si="3"/>
        <v>1.5447713438499997</v>
      </c>
      <c r="X49" s="9"/>
      <c r="Y49" s="22">
        <v>1.53366</v>
      </c>
      <c r="Z49" s="22">
        <v>49.440899999999999</v>
      </c>
      <c r="AA49" s="22">
        <v>-9.6160900000000007E-3</v>
      </c>
      <c r="AB49" s="22">
        <v>39</v>
      </c>
      <c r="AC49" s="22">
        <v>1.5331999999999999</v>
      </c>
      <c r="AD49">
        <f t="shared" si="4"/>
        <v>9.6160900000000016</v>
      </c>
      <c r="AE49">
        <f t="shared" si="5"/>
        <v>14.747812589400002</v>
      </c>
      <c r="AF49" s="9"/>
      <c r="AG49" s="22">
        <v>9.6435499999999993E-2</v>
      </c>
      <c r="AH49" s="22">
        <v>74.425899999999999</v>
      </c>
      <c r="AI49" s="22">
        <v>-1.5948500000000001E-2</v>
      </c>
      <c r="AJ49" s="22">
        <v>39</v>
      </c>
      <c r="AK49" s="22">
        <v>9.5764199999999994E-2</v>
      </c>
      <c r="AL49">
        <f t="shared" si="6"/>
        <v>15.948500000000001</v>
      </c>
      <c r="AM49">
        <f t="shared" si="7"/>
        <v>1.53800157175</v>
      </c>
      <c r="AP49" s="9"/>
      <c r="AQ49" s="22">
        <v>1.53366</v>
      </c>
      <c r="AR49" s="22">
        <v>123.82599999999999</v>
      </c>
      <c r="AS49" s="22">
        <v>-9.6649200000000005E-3</v>
      </c>
      <c r="AT49" s="22">
        <v>39</v>
      </c>
      <c r="AU49" s="22">
        <v>1.5335099999999999</v>
      </c>
      <c r="AV49">
        <f t="shared" si="8"/>
        <v>9.6649200000000004</v>
      </c>
      <c r="AW49">
        <f t="shared" si="9"/>
        <v>14.822701207200002</v>
      </c>
      <c r="AX49" s="9"/>
      <c r="AY49" s="22">
        <v>9.6435499999999993E-2</v>
      </c>
      <c r="AZ49" s="22">
        <v>173.113</v>
      </c>
      <c r="BA49" s="22">
        <v>-1.5914899999999999E-2</v>
      </c>
      <c r="BB49" s="22">
        <v>39</v>
      </c>
      <c r="BC49" s="22">
        <v>9.5855700000000002E-2</v>
      </c>
      <c r="BD49">
        <f t="shared" si="10"/>
        <v>15.914899999999999</v>
      </c>
      <c r="BE49">
        <f t="shared" si="11"/>
        <v>1.5347613389499999</v>
      </c>
      <c r="BH49" s="9"/>
      <c r="BI49" s="22">
        <v>1.53366</v>
      </c>
      <c r="BJ49" s="22">
        <v>222.46299999999999</v>
      </c>
      <c r="BK49" s="22">
        <v>-9.7381599999999992E-3</v>
      </c>
      <c r="BL49" s="22">
        <v>39</v>
      </c>
      <c r="BM49" s="22">
        <v>1.5325899999999999</v>
      </c>
      <c r="BN49">
        <f t="shared" si="12"/>
        <v>9.7381599999999988</v>
      </c>
      <c r="BO49">
        <f t="shared" si="13"/>
        <v>14.935026465599998</v>
      </c>
      <c r="BP49" s="9"/>
      <c r="BQ49" s="22">
        <v>9.6435499999999993E-2</v>
      </c>
      <c r="BR49" s="22">
        <v>271.66899999999998</v>
      </c>
      <c r="BS49" s="22">
        <v>-1.5930199999999999E-2</v>
      </c>
      <c r="BT49" s="22">
        <v>39</v>
      </c>
      <c r="BU49" s="22">
        <v>9.5794699999999997E-2</v>
      </c>
      <c r="BV49">
        <f t="shared" si="14"/>
        <v>15.930199999999999</v>
      </c>
      <c r="BW49">
        <f t="shared" si="15"/>
        <v>1.5362368020999999</v>
      </c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1.5286299999999999</v>
      </c>
      <c r="H50" s="22">
        <v>47.366900000000001</v>
      </c>
      <c r="I50" s="22">
        <v>-8.7066699999999997E-3</v>
      </c>
      <c r="J50" s="22">
        <v>40</v>
      </c>
      <c r="K50" s="22">
        <v>1.5274000000000001</v>
      </c>
      <c r="L50">
        <f t="shared" si="0"/>
        <v>8.706669999999999</v>
      </c>
      <c r="M50">
        <f t="shared" si="1"/>
        <v>13.309276962099998</v>
      </c>
      <c r="N50" s="9"/>
      <c r="O50" s="22">
        <v>0.10147100000000001</v>
      </c>
      <c r="P50" s="22">
        <v>96.749399999999994</v>
      </c>
      <c r="Q50" s="22">
        <v>-1.60217E-2</v>
      </c>
      <c r="R50" s="22">
        <v>40</v>
      </c>
      <c r="S50" s="22">
        <v>0.100739</v>
      </c>
      <c r="T50">
        <f t="shared" si="2"/>
        <v>16.021699999999999</v>
      </c>
      <c r="U50">
        <f t="shared" si="3"/>
        <v>1.6257379207</v>
      </c>
      <c r="X50" s="9"/>
      <c r="Y50" s="22">
        <v>1.5286299999999999</v>
      </c>
      <c r="Z50" s="22">
        <v>49.451000000000001</v>
      </c>
      <c r="AA50" s="22">
        <v>-9.7900399999999999E-3</v>
      </c>
      <c r="AB50" s="22">
        <v>40</v>
      </c>
      <c r="AC50" s="22">
        <v>1.5277099999999999</v>
      </c>
      <c r="AD50">
        <f t="shared" si="4"/>
        <v>9.7900399999999994</v>
      </c>
      <c r="AE50">
        <f t="shared" si="5"/>
        <v>14.965348845199998</v>
      </c>
      <c r="AF50" s="9"/>
      <c r="AG50" s="22">
        <v>0.10147100000000001</v>
      </c>
      <c r="AH50" s="22">
        <v>74.435900000000004</v>
      </c>
      <c r="AI50" s="22">
        <v>-1.5945399999999998E-2</v>
      </c>
      <c r="AJ50" s="22">
        <v>40</v>
      </c>
      <c r="AK50" s="22">
        <v>0.100769</v>
      </c>
      <c r="AL50">
        <f t="shared" si="6"/>
        <v>15.945399999999999</v>
      </c>
      <c r="AM50">
        <f t="shared" si="7"/>
        <v>1.6179956834</v>
      </c>
      <c r="AP50" s="9"/>
      <c r="AQ50" s="22">
        <v>1.5286299999999999</v>
      </c>
      <c r="AR50" s="22">
        <v>123.836</v>
      </c>
      <c r="AS50" s="22">
        <v>-9.8419200000000005E-3</v>
      </c>
      <c r="AT50" s="22">
        <v>40</v>
      </c>
      <c r="AU50" s="22">
        <v>1.5267900000000001</v>
      </c>
      <c r="AV50">
        <f t="shared" si="8"/>
        <v>9.84192</v>
      </c>
      <c r="AW50">
        <f t="shared" si="9"/>
        <v>15.044654169599999</v>
      </c>
      <c r="AX50" s="9"/>
      <c r="AY50" s="22">
        <v>0.10147100000000001</v>
      </c>
      <c r="AZ50" s="22">
        <v>173.12299999999999</v>
      </c>
      <c r="BA50" s="22">
        <v>-1.5908800000000001E-2</v>
      </c>
      <c r="BB50" s="22">
        <v>40</v>
      </c>
      <c r="BC50" s="22">
        <v>0.1008</v>
      </c>
      <c r="BD50">
        <f t="shared" si="10"/>
        <v>15.908800000000001</v>
      </c>
      <c r="BE50">
        <f t="shared" si="11"/>
        <v>1.6142818448000003</v>
      </c>
      <c r="BH50" s="9"/>
      <c r="BI50" s="22">
        <v>1.5286299999999999</v>
      </c>
      <c r="BJ50" s="22">
        <v>222.47300000000001</v>
      </c>
      <c r="BK50" s="22">
        <v>-9.9090600000000008E-3</v>
      </c>
      <c r="BL50" s="22">
        <v>40</v>
      </c>
      <c r="BM50" s="22">
        <v>1.5274000000000001</v>
      </c>
      <c r="BN50">
        <f t="shared" si="12"/>
        <v>9.9090600000000002</v>
      </c>
      <c r="BO50">
        <f t="shared" si="13"/>
        <v>15.147286387799999</v>
      </c>
      <c r="BP50" s="9"/>
      <c r="BQ50" s="22">
        <v>0.10147100000000001</v>
      </c>
      <c r="BR50" s="22">
        <v>271.67899999999997</v>
      </c>
      <c r="BS50" s="22">
        <v>-1.59271E-2</v>
      </c>
      <c r="BT50" s="22">
        <v>40</v>
      </c>
      <c r="BU50" s="22">
        <v>0.100677</v>
      </c>
      <c r="BV50">
        <f t="shared" si="14"/>
        <v>15.927099999999999</v>
      </c>
      <c r="BW50">
        <f t="shared" si="15"/>
        <v>1.6161387641</v>
      </c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1.52359</v>
      </c>
      <c r="H51" s="22">
        <v>47.377000000000002</v>
      </c>
      <c r="I51" s="22">
        <v>-8.9080800000000005E-3</v>
      </c>
      <c r="J51" s="22">
        <v>41</v>
      </c>
      <c r="K51" s="22">
        <v>1.5225200000000001</v>
      </c>
      <c r="L51">
        <f t="shared" si="0"/>
        <v>8.90808</v>
      </c>
      <c r="M51">
        <f t="shared" si="1"/>
        <v>13.5722616072</v>
      </c>
      <c r="N51" s="9"/>
      <c r="O51" s="22">
        <v>0.106506</v>
      </c>
      <c r="P51" s="22">
        <v>96.759399999999999</v>
      </c>
      <c r="Q51" s="22">
        <v>-1.60217E-2</v>
      </c>
      <c r="R51" s="22">
        <v>41</v>
      </c>
      <c r="S51" s="22">
        <v>0.105804</v>
      </c>
      <c r="T51">
        <f t="shared" si="2"/>
        <v>16.021699999999999</v>
      </c>
      <c r="U51">
        <f t="shared" si="3"/>
        <v>1.7064071802</v>
      </c>
      <c r="X51" s="9"/>
      <c r="Y51" s="22">
        <v>1.52359</v>
      </c>
      <c r="Z51" s="22">
        <v>49.460999999999999</v>
      </c>
      <c r="AA51" s="22">
        <v>-9.9578900000000005E-3</v>
      </c>
      <c r="AB51" s="22">
        <v>41</v>
      </c>
      <c r="AC51" s="22">
        <v>1.5219100000000001</v>
      </c>
      <c r="AD51">
        <f t="shared" si="4"/>
        <v>9.9578900000000008</v>
      </c>
      <c r="AE51">
        <f t="shared" si="5"/>
        <v>15.171741625100001</v>
      </c>
      <c r="AF51" s="9"/>
      <c r="AG51" s="22">
        <v>0.106506</v>
      </c>
      <c r="AH51" s="22">
        <v>74.445999999999998</v>
      </c>
      <c r="AI51" s="22">
        <v>-1.5945399999999998E-2</v>
      </c>
      <c r="AJ51" s="22">
        <v>41</v>
      </c>
      <c r="AK51" s="22">
        <v>0.105865</v>
      </c>
      <c r="AL51">
        <f t="shared" si="6"/>
        <v>15.945399999999999</v>
      </c>
      <c r="AM51">
        <f t="shared" si="7"/>
        <v>1.6982807724</v>
      </c>
      <c r="AP51" s="9"/>
      <c r="AQ51" s="22">
        <v>1.52359</v>
      </c>
      <c r="AR51" s="22">
        <v>123.846</v>
      </c>
      <c r="AS51" s="22">
        <v>-1.0003700000000001E-2</v>
      </c>
      <c r="AT51" s="22">
        <v>41</v>
      </c>
      <c r="AU51" s="22">
        <v>1.5222199999999999</v>
      </c>
      <c r="AV51">
        <f t="shared" si="8"/>
        <v>10.0037</v>
      </c>
      <c r="AW51">
        <f t="shared" si="9"/>
        <v>15.241537283</v>
      </c>
      <c r="AX51" s="9"/>
      <c r="AY51" s="22">
        <v>0.106506</v>
      </c>
      <c r="AZ51" s="22">
        <v>173.13300000000001</v>
      </c>
      <c r="BA51" s="22">
        <v>-1.5908800000000001E-2</v>
      </c>
      <c r="BB51" s="22">
        <v>41</v>
      </c>
      <c r="BC51" s="22">
        <v>0.105743</v>
      </c>
      <c r="BD51">
        <f t="shared" si="10"/>
        <v>15.908800000000001</v>
      </c>
      <c r="BE51">
        <f t="shared" si="11"/>
        <v>1.6943826528000001</v>
      </c>
      <c r="BH51" s="9"/>
      <c r="BI51" s="22">
        <v>1.52359</v>
      </c>
      <c r="BJ51" s="22">
        <v>222.483</v>
      </c>
      <c r="BK51" s="22">
        <v>-1.0067700000000001E-2</v>
      </c>
      <c r="BL51" s="22">
        <v>41</v>
      </c>
      <c r="BM51" s="22">
        <v>1.5228299999999999</v>
      </c>
      <c r="BN51">
        <f t="shared" si="12"/>
        <v>10.0677</v>
      </c>
      <c r="BO51">
        <f t="shared" si="13"/>
        <v>15.339047043000001</v>
      </c>
      <c r="BP51" s="9"/>
      <c r="BQ51" s="22">
        <v>0.106506</v>
      </c>
      <c r="BR51" s="22">
        <v>271.68900000000002</v>
      </c>
      <c r="BS51" s="22">
        <v>-1.59241E-2</v>
      </c>
      <c r="BT51" s="22">
        <v>41</v>
      </c>
      <c r="BU51" s="22">
        <v>0.105896</v>
      </c>
      <c r="BV51">
        <f t="shared" si="14"/>
        <v>15.924099999999999</v>
      </c>
      <c r="BW51">
        <f t="shared" si="15"/>
        <v>1.6960121946</v>
      </c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1.5185500000000001</v>
      </c>
      <c r="H52" s="22">
        <v>47.387099999999997</v>
      </c>
      <c r="I52" s="22">
        <v>-9.1003400000000002E-3</v>
      </c>
      <c r="J52" s="22">
        <v>42</v>
      </c>
      <c r="K52" s="22">
        <v>1.5179400000000001</v>
      </c>
      <c r="L52">
        <f t="shared" si="0"/>
        <v>9.100340000000001</v>
      </c>
      <c r="M52">
        <f t="shared" si="1"/>
        <v>13.819321307000003</v>
      </c>
      <c r="N52" s="9"/>
      <c r="O52" s="22">
        <v>0.111542</v>
      </c>
      <c r="P52" s="22">
        <v>96.769499999999994</v>
      </c>
      <c r="Q52" s="22">
        <v>-1.60217E-2</v>
      </c>
      <c r="R52" s="22">
        <v>42</v>
      </c>
      <c r="S52" s="22">
        <v>0.110901</v>
      </c>
      <c r="T52">
        <f t="shared" si="2"/>
        <v>16.021699999999999</v>
      </c>
      <c r="U52">
        <f t="shared" si="3"/>
        <v>1.7870924613999999</v>
      </c>
      <c r="X52" s="9"/>
      <c r="Y52" s="22">
        <v>1.5185500000000001</v>
      </c>
      <c r="Z52" s="22">
        <v>49.4711</v>
      </c>
      <c r="AA52" s="22">
        <v>-1.01166E-2</v>
      </c>
      <c r="AB52" s="22">
        <v>42</v>
      </c>
      <c r="AC52" s="22">
        <v>1.5176400000000001</v>
      </c>
      <c r="AD52">
        <f t="shared" si="4"/>
        <v>10.1166</v>
      </c>
      <c r="AE52">
        <f t="shared" si="5"/>
        <v>15.362562930000001</v>
      </c>
      <c r="AF52" s="9"/>
      <c r="AG52" s="22">
        <v>0.111542</v>
      </c>
      <c r="AH52" s="22">
        <v>74.456100000000006</v>
      </c>
      <c r="AI52" s="22">
        <v>-1.5945399999999998E-2</v>
      </c>
      <c r="AJ52" s="22">
        <v>42</v>
      </c>
      <c r="AK52" s="22">
        <v>0.110748</v>
      </c>
      <c r="AL52">
        <f t="shared" si="6"/>
        <v>15.945399999999999</v>
      </c>
      <c r="AM52">
        <f t="shared" si="7"/>
        <v>1.7785818067999999</v>
      </c>
      <c r="AP52" s="9"/>
      <c r="AQ52" s="22">
        <v>1.5185500000000001</v>
      </c>
      <c r="AR52" s="22">
        <v>123.857</v>
      </c>
      <c r="AS52" s="22">
        <v>-1.01624E-2</v>
      </c>
      <c r="AT52" s="22">
        <v>42</v>
      </c>
      <c r="AU52" s="22">
        <v>1.5176400000000001</v>
      </c>
      <c r="AV52">
        <f t="shared" si="8"/>
        <v>10.1624</v>
      </c>
      <c r="AW52">
        <f t="shared" si="9"/>
        <v>15.43211252</v>
      </c>
      <c r="AX52" s="9"/>
      <c r="AY52" s="22">
        <v>0.111542</v>
      </c>
      <c r="AZ52" s="22">
        <v>173.143</v>
      </c>
      <c r="BA52" s="22">
        <v>-1.5908800000000001E-2</v>
      </c>
      <c r="BB52" s="22">
        <v>42</v>
      </c>
      <c r="BC52" s="22">
        <v>0.11087</v>
      </c>
      <c r="BD52">
        <f t="shared" si="10"/>
        <v>15.908800000000001</v>
      </c>
      <c r="BE52">
        <f t="shared" si="11"/>
        <v>1.7744993696000002</v>
      </c>
      <c r="BH52" s="9"/>
      <c r="BI52" s="22">
        <v>1.5185500000000001</v>
      </c>
      <c r="BJ52" s="22">
        <v>222.49299999999999</v>
      </c>
      <c r="BK52" s="22">
        <v>-1.0223400000000001E-2</v>
      </c>
      <c r="BL52" s="22">
        <v>42</v>
      </c>
      <c r="BM52" s="22">
        <v>1.5176400000000001</v>
      </c>
      <c r="BN52">
        <f t="shared" si="12"/>
        <v>10.2234</v>
      </c>
      <c r="BO52">
        <f t="shared" si="13"/>
        <v>15.524744070000001</v>
      </c>
      <c r="BP52" s="9"/>
      <c r="BQ52" s="22">
        <v>0.111542</v>
      </c>
      <c r="BR52" s="22">
        <v>271.69900000000001</v>
      </c>
      <c r="BS52" s="22">
        <v>-1.5914899999999999E-2</v>
      </c>
      <c r="BT52" s="22">
        <v>42</v>
      </c>
      <c r="BU52" s="22">
        <v>0.110809</v>
      </c>
      <c r="BV52">
        <f t="shared" si="14"/>
        <v>15.914899999999999</v>
      </c>
      <c r="BW52">
        <f t="shared" si="15"/>
        <v>1.7751797757999999</v>
      </c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1.51352</v>
      </c>
      <c r="H53" s="22">
        <v>47.397100000000002</v>
      </c>
      <c r="I53" s="22">
        <v>-9.2864999999999996E-3</v>
      </c>
      <c r="J53" s="22">
        <v>43</v>
      </c>
      <c r="K53" s="22">
        <v>1.5124500000000001</v>
      </c>
      <c r="L53">
        <f t="shared" si="0"/>
        <v>9.2865000000000002</v>
      </c>
      <c r="M53">
        <f t="shared" si="1"/>
        <v>14.055303480000001</v>
      </c>
      <c r="N53" s="9"/>
      <c r="O53" s="22">
        <v>0.116577</v>
      </c>
      <c r="P53" s="22">
        <v>96.779600000000002</v>
      </c>
      <c r="Q53" s="22">
        <v>-1.60187E-2</v>
      </c>
      <c r="R53" s="22">
        <v>43</v>
      </c>
      <c r="S53" s="22">
        <v>0.115997</v>
      </c>
      <c r="T53">
        <f t="shared" si="2"/>
        <v>16.018699999999999</v>
      </c>
      <c r="U53">
        <f t="shared" si="3"/>
        <v>1.8674119898999999</v>
      </c>
      <c r="X53" s="9"/>
      <c r="Y53" s="22">
        <v>1.51352</v>
      </c>
      <c r="Z53" s="22">
        <v>49.481200000000001</v>
      </c>
      <c r="AA53" s="22">
        <v>-1.0278300000000001E-2</v>
      </c>
      <c r="AB53" s="22">
        <v>43</v>
      </c>
      <c r="AC53" s="22">
        <v>1.5121500000000001</v>
      </c>
      <c r="AD53">
        <f t="shared" si="4"/>
        <v>10.2783</v>
      </c>
      <c r="AE53">
        <f t="shared" si="5"/>
        <v>15.556412615999999</v>
      </c>
      <c r="AF53" s="9"/>
      <c r="AG53" s="22">
        <v>0.116577</v>
      </c>
      <c r="AH53" s="22">
        <v>74.466200000000001</v>
      </c>
      <c r="AI53" s="22">
        <v>-1.5948500000000001E-2</v>
      </c>
      <c r="AJ53" s="22">
        <v>43</v>
      </c>
      <c r="AK53" s="22">
        <v>0.115967</v>
      </c>
      <c r="AL53">
        <f t="shared" si="6"/>
        <v>15.948500000000001</v>
      </c>
      <c r="AM53">
        <f t="shared" si="7"/>
        <v>1.8592282845000001</v>
      </c>
      <c r="AP53" s="9"/>
      <c r="AQ53" s="22">
        <v>1.51352</v>
      </c>
      <c r="AR53" s="22">
        <v>123.867</v>
      </c>
      <c r="AS53" s="22">
        <v>-1.03027E-2</v>
      </c>
      <c r="AT53" s="22">
        <v>43</v>
      </c>
      <c r="AU53" s="22">
        <v>1.5127600000000001</v>
      </c>
      <c r="AV53">
        <f t="shared" si="8"/>
        <v>10.3027</v>
      </c>
      <c r="AW53">
        <f t="shared" si="9"/>
        <v>15.593342503999999</v>
      </c>
      <c r="AX53" s="9"/>
      <c r="AY53" s="22">
        <v>0.116577</v>
      </c>
      <c r="AZ53" s="22">
        <v>173.15299999999999</v>
      </c>
      <c r="BA53" s="22">
        <v>-1.59119E-2</v>
      </c>
      <c r="BB53" s="22">
        <v>43</v>
      </c>
      <c r="BC53" s="22">
        <v>0.115845</v>
      </c>
      <c r="BD53">
        <f t="shared" si="10"/>
        <v>15.911899999999999</v>
      </c>
      <c r="BE53">
        <f t="shared" si="11"/>
        <v>1.8549615662999999</v>
      </c>
      <c r="BH53" s="9"/>
      <c r="BI53" s="22">
        <v>1.51352</v>
      </c>
      <c r="BJ53" s="22">
        <v>222.50299999999999</v>
      </c>
      <c r="BK53" s="22">
        <v>-1.03699E-2</v>
      </c>
      <c r="BL53" s="22">
        <v>43</v>
      </c>
      <c r="BM53" s="22">
        <v>1.5130600000000001</v>
      </c>
      <c r="BN53">
        <f t="shared" si="12"/>
        <v>10.369899999999999</v>
      </c>
      <c r="BO53">
        <f t="shared" si="13"/>
        <v>15.695051047999998</v>
      </c>
      <c r="BP53" s="9"/>
      <c r="BQ53" s="22">
        <v>0.116577</v>
      </c>
      <c r="BR53" s="22">
        <v>271.709</v>
      </c>
      <c r="BS53" s="22">
        <v>-1.5914899999999999E-2</v>
      </c>
      <c r="BT53" s="22">
        <v>43</v>
      </c>
      <c r="BU53" s="22">
        <v>0.115936</v>
      </c>
      <c r="BV53">
        <f t="shared" si="14"/>
        <v>15.914899999999999</v>
      </c>
      <c r="BW53">
        <f t="shared" si="15"/>
        <v>1.8553112972999999</v>
      </c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1.50848</v>
      </c>
      <c r="H54" s="22">
        <v>47.407200000000003</v>
      </c>
      <c r="I54" s="22">
        <v>-9.47571E-3</v>
      </c>
      <c r="J54" s="22">
        <v>44</v>
      </c>
      <c r="K54" s="22">
        <v>1.5075700000000001</v>
      </c>
      <c r="L54">
        <f t="shared" si="0"/>
        <v>9.4757099999999994</v>
      </c>
      <c r="M54">
        <f t="shared" si="1"/>
        <v>14.293919020799999</v>
      </c>
      <c r="N54" s="9"/>
      <c r="O54" s="22">
        <v>0.121613</v>
      </c>
      <c r="P54" s="22">
        <v>96.789599999999993</v>
      </c>
      <c r="Q54" s="22">
        <v>-1.6009499999999999E-2</v>
      </c>
      <c r="R54" s="22">
        <v>44</v>
      </c>
      <c r="S54" s="22">
        <v>0.12085</v>
      </c>
      <c r="T54">
        <f t="shared" si="2"/>
        <v>16.009499999999999</v>
      </c>
      <c r="U54">
        <f t="shared" si="3"/>
        <v>1.9469633234999999</v>
      </c>
      <c r="X54" s="9"/>
      <c r="Y54" s="22">
        <v>1.50848</v>
      </c>
      <c r="Z54" s="22">
        <v>49.491300000000003</v>
      </c>
      <c r="AA54" s="22">
        <v>-1.04218E-2</v>
      </c>
      <c r="AB54" s="22">
        <v>44</v>
      </c>
      <c r="AC54" s="22">
        <v>1.50726</v>
      </c>
      <c r="AD54">
        <f t="shared" si="4"/>
        <v>10.421799999999999</v>
      </c>
      <c r="AE54">
        <f t="shared" si="5"/>
        <v>15.721076863999999</v>
      </c>
      <c r="AF54" s="9"/>
      <c r="AG54" s="22">
        <v>0.121613</v>
      </c>
      <c r="AH54" s="22">
        <v>74.476200000000006</v>
      </c>
      <c r="AI54" s="22">
        <v>-1.5945399999999998E-2</v>
      </c>
      <c r="AJ54" s="22">
        <v>44</v>
      </c>
      <c r="AK54" s="22">
        <v>0.121002</v>
      </c>
      <c r="AL54">
        <f t="shared" si="6"/>
        <v>15.945399999999999</v>
      </c>
      <c r="AM54">
        <f t="shared" si="7"/>
        <v>1.9391679302</v>
      </c>
      <c r="AP54" s="9"/>
      <c r="AQ54" s="22">
        <v>1.50848</v>
      </c>
      <c r="AR54" s="22">
        <v>123.877</v>
      </c>
      <c r="AS54" s="22">
        <v>-1.0446199999999999E-2</v>
      </c>
      <c r="AT54" s="22">
        <v>44</v>
      </c>
      <c r="AU54" s="22">
        <v>1.50787</v>
      </c>
      <c r="AV54">
        <f t="shared" si="8"/>
        <v>10.446199999999999</v>
      </c>
      <c r="AW54">
        <f t="shared" si="9"/>
        <v>15.757883776</v>
      </c>
      <c r="AX54" s="9"/>
      <c r="AY54" s="22">
        <v>0.121613</v>
      </c>
      <c r="AZ54" s="22">
        <v>173.16300000000001</v>
      </c>
      <c r="BA54" s="22">
        <v>-1.59119E-2</v>
      </c>
      <c r="BB54" s="22">
        <v>44</v>
      </c>
      <c r="BC54" s="22">
        <v>0.121002</v>
      </c>
      <c r="BD54">
        <f t="shared" si="10"/>
        <v>15.911899999999999</v>
      </c>
      <c r="BE54">
        <f t="shared" si="11"/>
        <v>1.9350938946999998</v>
      </c>
      <c r="BH54" s="9"/>
      <c r="BI54" s="22">
        <v>1.50848</v>
      </c>
      <c r="BJ54" s="22">
        <v>222.51400000000001</v>
      </c>
      <c r="BK54" s="22">
        <v>-1.05194E-2</v>
      </c>
      <c r="BL54" s="22">
        <v>44</v>
      </c>
      <c r="BM54" s="22">
        <v>1.50726</v>
      </c>
      <c r="BN54">
        <f t="shared" si="12"/>
        <v>10.519399999999999</v>
      </c>
      <c r="BO54">
        <f t="shared" si="13"/>
        <v>15.868304512</v>
      </c>
      <c r="BP54" s="9"/>
      <c r="BQ54" s="22">
        <v>0.121613</v>
      </c>
      <c r="BR54" s="22">
        <v>271.71899999999999</v>
      </c>
      <c r="BS54" s="22">
        <v>-1.5914899999999999E-2</v>
      </c>
      <c r="BT54" s="22">
        <v>44</v>
      </c>
      <c r="BU54" s="22">
        <v>0.12094100000000001</v>
      </c>
      <c r="BV54">
        <f t="shared" si="14"/>
        <v>15.914899999999999</v>
      </c>
      <c r="BW54">
        <f t="shared" si="15"/>
        <v>1.9354587337</v>
      </c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1.50345</v>
      </c>
      <c r="H55" s="22">
        <v>47.417299999999997</v>
      </c>
      <c r="I55" s="22">
        <v>-9.6557599999999993E-3</v>
      </c>
      <c r="J55" s="22">
        <v>45</v>
      </c>
      <c r="K55" s="22">
        <v>1.50238</v>
      </c>
      <c r="L55">
        <f t="shared" si="0"/>
        <v>9.655759999999999</v>
      </c>
      <c r="M55">
        <f t="shared" si="1"/>
        <v>14.516952371999999</v>
      </c>
      <c r="N55" s="9"/>
      <c r="O55" s="22">
        <v>0.12664800000000001</v>
      </c>
      <c r="P55" s="22">
        <v>96.799700000000001</v>
      </c>
      <c r="Q55" s="22">
        <v>-1.6003400000000001E-2</v>
      </c>
      <c r="R55" s="22">
        <v>45</v>
      </c>
      <c r="S55" s="22">
        <v>0.12600700000000001</v>
      </c>
      <c r="T55">
        <f t="shared" si="2"/>
        <v>16.003399999999999</v>
      </c>
      <c r="U55">
        <f t="shared" si="3"/>
        <v>2.0267986032</v>
      </c>
      <c r="X55" s="9"/>
      <c r="Y55" s="22">
        <v>1.50345</v>
      </c>
      <c r="Z55" s="22">
        <v>49.501300000000001</v>
      </c>
      <c r="AA55" s="22">
        <v>-1.05713E-2</v>
      </c>
      <c r="AB55" s="22">
        <v>45</v>
      </c>
      <c r="AC55" s="22">
        <v>1.5026900000000001</v>
      </c>
      <c r="AD55">
        <f t="shared" si="4"/>
        <v>10.571300000000001</v>
      </c>
      <c r="AE55">
        <f t="shared" si="5"/>
        <v>15.893420985000001</v>
      </c>
      <c r="AF55" s="9"/>
      <c r="AG55" s="22">
        <v>0.12664800000000001</v>
      </c>
      <c r="AH55" s="22">
        <v>74.4863</v>
      </c>
      <c r="AI55" s="22">
        <v>-1.59393E-2</v>
      </c>
      <c r="AJ55" s="22">
        <v>45</v>
      </c>
      <c r="AK55" s="22">
        <v>0.12606800000000001</v>
      </c>
      <c r="AL55">
        <f t="shared" si="6"/>
        <v>15.939299999999999</v>
      </c>
      <c r="AM55">
        <f t="shared" si="7"/>
        <v>2.0186804664000002</v>
      </c>
      <c r="AP55" s="9"/>
      <c r="AQ55" s="22">
        <v>1.50345</v>
      </c>
      <c r="AR55" s="22">
        <v>123.887</v>
      </c>
      <c r="AS55" s="22">
        <v>-1.05927E-2</v>
      </c>
      <c r="AT55" s="22">
        <v>45</v>
      </c>
      <c r="AU55" s="22">
        <v>1.50238</v>
      </c>
      <c r="AV55">
        <f t="shared" si="8"/>
        <v>10.592700000000001</v>
      </c>
      <c r="AW55">
        <f t="shared" si="9"/>
        <v>15.925594815</v>
      </c>
      <c r="AX55" s="9"/>
      <c r="AY55" s="22">
        <v>0.12664800000000001</v>
      </c>
      <c r="AZ55" s="22">
        <v>173.173</v>
      </c>
      <c r="BA55" s="22">
        <v>-1.5908800000000001E-2</v>
      </c>
      <c r="BB55" s="22">
        <v>45</v>
      </c>
      <c r="BC55" s="22">
        <v>0.125916</v>
      </c>
      <c r="BD55">
        <f t="shared" si="10"/>
        <v>15.908800000000001</v>
      </c>
      <c r="BE55">
        <f t="shared" si="11"/>
        <v>2.0148177024000002</v>
      </c>
      <c r="BH55" s="9"/>
      <c r="BI55" s="22">
        <v>1.50345</v>
      </c>
      <c r="BJ55" s="22">
        <v>222.524</v>
      </c>
      <c r="BK55" s="22">
        <v>-1.06476E-2</v>
      </c>
      <c r="BL55" s="22">
        <v>45</v>
      </c>
      <c r="BM55" s="22">
        <v>1.5026900000000001</v>
      </c>
      <c r="BN55">
        <f t="shared" si="12"/>
        <v>10.647600000000001</v>
      </c>
      <c r="BO55">
        <f t="shared" si="13"/>
        <v>16.008134219999999</v>
      </c>
      <c r="BP55" s="9"/>
      <c r="BQ55" s="22">
        <v>0.12664800000000001</v>
      </c>
      <c r="BR55" s="22">
        <v>271.72899999999998</v>
      </c>
      <c r="BS55" s="22">
        <v>-1.59119E-2</v>
      </c>
      <c r="BT55" s="22">
        <v>45</v>
      </c>
      <c r="BU55" s="22">
        <v>0.12600700000000001</v>
      </c>
      <c r="BV55">
        <f t="shared" si="14"/>
        <v>15.911899999999999</v>
      </c>
      <c r="BW55">
        <f t="shared" si="15"/>
        <v>2.0152103112000002</v>
      </c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1.49841</v>
      </c>
      <c r="H56" s="22">
        <v>47.427399999999999</v>
      </c>
      <c r="I56" s="22">
        <v>-9.8327599999999994E-3</v>
      </c>
      <c r="J56" s="22">
        <v>46</v>
      </c>
      <c r="K56" s="22">
        <v>1.49719</v>
      </c>
      <c r="L56">
        <f t="shared" si="0"/>
        <v>9.8327599999999986</v>
      </c>
      <c r="M56">
        <f t="shared" si="1"/>
        <v>14.733505911599998</v>
      </c>
      <c r="N56" s="9"/>
      <c r="O56" s="22">
        <v>0.13168299999999999</v>
      </c>
      <c r="P56" s="22">
        <v>96.809799999999996</v>
      </c>
      <c r="Q56" s="22">
        <v>-1.5994299999999999E-2</v>
      </c>
      <c r="R56" s="22">
        <v>46</v>
      </c>
      <c r="S56" s="22">
        <v>0.13104199999999999</v>
      </c>
      <c r="T56">
        <f t="shared" si="2"/>
        <v>15.994299999999999</v>
      </c>
      <c r="U56">
        <f t="shared" si="3"/>
        <v>2.1061774068999997</v>
      </c>
      <c r="X56" s="9"/>
      <c r="Y56" s="22">
        <v>1.49841</v>
      </c>
      <c r="Z56" s="22">
        <v>49.511400000000002</v>
      </c>
      <c r="AA56" s="22">
        <v>-1.0699500000000001E-2</v>
      </c>
      <c r="AB56" s="22">
        <v>46</v>
      </c>
      <c r="AC56" s="22">
        <v>1.4975000000000001</v>
      </c>
      <c r="AD56">
        <f t="shared" si="4"/>
        <v>10.6995</v>
      </c>
      <c r="AE56">
        <f t="shared" si="5"/>
        <v>16.032237795</v>
      </c>
      <c r="AF56" s="9"/>
      <c r="AG56" s="22">
        <v>0.13168299999999999</v>
      </c>
      <c r="AH56" s="22">
        <v>74.496399999999994</v>
      </c>
      <c r="AI56" s="22">
        <v>-1.5933200000000002E-2</v>
      </c>
      <c r="AJ56" s="22">
        <v>46</v>
      </c>
      <c r="AK56" s="22">
        <v>0.131134</v>
      </c>
      <c r="AL56">
        <f t="shared" si="6"/>
        <v>15.933200000000001</v>
      </c>
      <c r="AM56">
        <f t="shared" si="7"/>
        <v>2.0981315756000001</v>
      </c>
      <c r="AP56" s="9"/>
      <c r="AQ56" s="22">
        <v>1.49841</v>
      </c>
      <c r="AR56" s="22">
        <v>123.89700000000001</v>
      </c>
      <c r="AS56" s="22">
        <v>-1.07361E-2</v>
      </c>
      <c r="AT56" s="22">
        <v>46</v>
      </c>
      <c r="AU56" s="22">
        <v>1.4975000000000001</v>
      </c>
      <c r="AV56">
        <f t="shared" si="8"/>
        <v>10.7361</v>
      </c>
      <c r="AW56">
        <f t="shared" si="9"/>
        <v>16.087079600999999</v>
      </c>
      <c r="AX56" s="9"/>
      <c r="AY56" s="22">
        <v>0.13168299999999999</v>
      </c>
      <c r="AZ56" s="22">
        <v>173.18299999999999</v>
      </c>
      <c r="BA56" s="22">
        <v>-1.5908800000000001E-2</v>
      </c>
      <c r="BB56" s="22">
        <v>46</v>
      </c>
      <c r="BC56" s="22">
        <v>0.131073</v>
      </c>
      <c r="BD56">
        <f t="shared" si="10"/>
        <v>15.908800000000001</v>
      </c>
      <c r="BE56">
        <f t="shared" si="11"/>
        <v>2.0949185103999999</v>
      </c>
      <c r="BH56" s="9"/>
      <c r="BI56" s="22">
        <v>1.49841</v>
      </c>
      <c r="BJ56" s="22">
        <v>222.53399999999999</v>
      </c>
      <c r="BK56" s="22">
        <v>-1.07697E-2</v>
      </c>
      <c r="BL56" s="22">
        <v>46</v>
      </c>
      <c r="BM56" s="22">
        <v>1.4978</v>
      </c>
      <c r="BN56">
        <f t="shared" si="12"/>
        <v>10.7697</v>
      </c>
      <c r="BO56">
        <f t="shared" si="13"/>
        <v>16.137426177000002</v>
      </c>
      <c r="BP56" s="9"/>
      <c r="BQ56" s="22">
        <v>0.13168299999999999</v>
      </c>
      <c r="BR56" s="22">
        <v>271.73899999999998</v>
      </c>
      <c r="BS56" s="22">
        <v>-1.5905800000000001E-2</v>
      </c>
      <c r="BT56" s="22">
        <v>46</v>
      </c>
      <c r="BU56" s="22">
        <v>0.131073</v>
      </c>
      <c r="BV56">
        <f t="shared" si="14"/>
        <v>15.905800000000001</v>
      </c>
      <c r="BW56">
        <f t="shared" si="15"/>
        <v>2.0945234614000001</v>
      </c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1.4933799999999999</v>
      </c>
      <c r="H57" s="22">
        <v>47.437399999999997</v>
      </c>
      <c r="I57" s="22">
        <v>-1.00067E-2</v>
      </c>
      <c r="J57" s="22">
        <v>47</v>
      </c>
      <c r="K57" s="22">
        <v>1.49231</v>
      </c>
      <c r="L57">
        <f t="shared" si="0"/>
        <v>10.0067</v>
      </c>
      <c r="M57">
        <f t="shared" si="1"/>
        <v>14.943805645999999</v>
      </c>
      <c r="N57" s="9"/>
      <c r="O57" s="22">
        <v>0.13671900000000001</v>
      </c>
      <c r="P57" s="22">
        <v>96.819900000000004</v>
      </c>
      <c r="Q57" s="22">
        <v>-1.5988200000000001E-2</v>
      </c>
      <c r="R57" s="22">
        <v>47</v>
      </c>
      <c r="S57" s="22">
        <v>0.136078</v>
      </c>
      <c r="T57">
        <f t="shared" si="2"/>
        <v>15.988200000000001</v>
      </c>
      <c r="U57">
        <f t="shared" si="3"/>
        <v>2.1858907158000003</v>
      </c>
      <c r="X57" s="9"/>
      <c r="Y57" s="22">
        <v>1.4933799999999999</v>
      </c>
      <c r="Z57" s="22">
        <v>49.521500000000003</v>
      </c>
      <c r="AA57" s="22">
        <v>-1.0836800000000001E-2</v>
      </c>
      <c r="AB57" s="22">
        <v>47</v>
      </c>
      <c r="AC57" s="22">
        <v>1.4917</v>
      </c>
      <c r="AD57">
        <f t="shared" si="4"/>
        <v>10.8368</v>
      </c>
      <c r="AE57">
        <f t="shared" si="5"/>
        <v>16.183460384</v>
      </c>
      <c r="AF57" s="9"/>
      <c r="AG57" s="22">
        <v>0.13671900000000001</v>
      </c>
      <c r="AH57" s="22">
        <v>74.506399999999999</v>
      </c>
      <c r="AI57" s="22">
        <v>-1.5933200000000002E-2</v>
      </c>
      <c r="AJ57" s="22">
        <v>47</v>
      </c>
      <c r="AK57" s="22">
        <v>0.13613900000000001</v>
      </c>
      <c r="AL57">
        <f t="shared" si="6"/>
        <v>15.933200000000001</v>
      </c>
      <c r="AM57">
        <f t="shared" si="7"/>
        <v>2.1783711708000002</v>
      </c>
      <c r="AP57" s="9"/>
      <c r="AQ57" s="22">
        <v>1.4933799999999999</v>
      </c>
      <c r="AR57" s="22">
        <v>123.907</v>
      </c>
      <c r="AS57" s="22">
        <v>-1.08673E-2</v>
      </c>
      <c r="AT57" s="22">
        <v>47</v>
      </c>
      <c r="AU57" s="22">
        <v>1.492</v>
      </c>
      <c r="AV57">
        <f t="shared" si="8"/>
        <v>10.8673</v>
      </c>
      <c r="AW57">
        <f t="shared" si="9"/>
        <v>16.229008474</v>
      </c>
      <c r="AX57" s="9"/>
      <c r="AY57" s="22">
        <v>0.13671900000000001</v>
      </c>
      <c r="AZ57" s="22">
        <v>173.19300000000001</v>
      </c>
      <c r="BA57" s="22">
        <v>-1.5908800000000001E-2</v>
      </c>
      <c r="BB57" s="22">
        <v>47</v>
      </c>
      <c r="BC57" s="22">
        <v>0.135986</v>
      </c>
      <c r="BD57">
        <f t="shared" si="10"/>
        <v>15.908800000000001</v>
      </c>
      <c r="BE57">
        <f t="shared" si="11"/>
        <v>2.1750352272000004</v>
      </c>
      <c r="BH57" s="9"/>
      <c r="BI57" s="22">
        <v>1.4933799999999999</v>
      </c>
      <c r="BJ57" s="22">
        <v>222.54400000000001</v>
      </c>
      <c r="BK57" s="22">
        <v>-1.0891700000000001E-2</v>
      </c>
      <c r="BL57" s="22">
        <v>47</v>
      </c>
      <c r="BM57" s="22">
        <v>1.49261</v>
      </c>
      <c r="BN57">
        <f t="shared" si="12"/>
        <v>10.8917</v>
      </c>
      <c r="BO57">
        <f t="shared" si="13"/>
        <v>16.265446946000001</v>
      </c>
      <c r="BP57" s="9"/>
      <c r="BQ57" s="22">
        <v>0.13671900000000001</v>
      </c>
      <c r="BR57" s="22">
        <v>271.74900000000002</v>
      </c>
      <c r="BS57" s="22">
        <v>-1.5899699999999999E-2</v>
      </c>
      <c r="BT57" s="22">
        <v>47</v>
      </c>
      <c r="BU57" s="22">
        <v>0.13610800000000001</v>
      </c>
      <c r="BV57">
        <f t="shared" si="14"/>
        <v>15.899699999999999</v>
      </c>
      <c r="BW57">
        <f t="shared" si="15"/>
        <v>2.1737910842999999</v>
      </c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1.48834</v>
      </c>
      <c r="H58" s="22">
        <v>47.447499999999998</v>
      </c>
      <c r="I58" s="22">
        <v>-1.01685E-2</v>
      </c>
      <c r="J58" s="22">
        <v>48</v>
      </c>
      <c r="K58" s="22">
        <v>1.48712</v>
      </c>
      <c r="L58">
        <f t="shared" si="0"/>
        <v>10.1685</v>
      </c>
      <c r="M58">
        <f t="shared" si="1"/>
        <v>15.13418529</v>
      </c>
      <c r="N58" s="9"/>
      <c r="O58" s="22">
        <v>0.14175399999999999</v>
      </c>
      <c r="P58" s="22">
        <v>96.829899999999995</v>
      </c>
      <c r="Q58" s="22">
        <v>-1.5985099999999999E-2</v>
      </c>
      <c r="R58" s="22">
        <v>48</v>
      </c>
      <c r="S58" s="22">
        <v>0.14108299999999999</v>
      </c>
      <c r="T58">
        <f t="shared" si="2"/>
        <v>15.985099999999999</v>
      </c>
      <c r="U58">
        <f t="shared" si="3"/>
        <v>2.2659518653999999</v>
      </c>
      <c r="X58" s="9"/>
      <c r="Y58" s="22">
        <v>1.48834</v>
      </c>
      <c r="Z58" s="22">
        <v>49.531500000000001</v>
      </c>
      <c r="AA58" s="22">
        <v>-1.0974100000000001E-2</v>
      </c>
      <c r="AB58" s="22">
        <v>48</v>
      </c>
      <c r="AC58" s="22">
        <v>1.48773</v>
      </c>
      <c r="AD58">
        <f t="shared" si="4"/>
        <v>10.9741</v>
      </c>
      <c r="AE58">
        <f t="shared" si="5"/>
        <v>16.333191994</v>
      </c>
      <c r="AF58" s="9"/>
      <c r="AG58" s="22">
        <v>0.14175399999999999</v>
      </c>
      <c r="AH58" s="22">
        <v>74.516499999999994</v>
      </c>
      <c r="AI58" s="22">
        <v>-1.59271E-2</v>
      </c>
      <c r="AJ58" s="22">
        <v>48</v>
      </c>
      <c r="AK58" s="22">
        <v>0.141205</v>
      </c>
      <c r="AL58">
        <f t="shared" si="6"/>
        <v>15.927099999999999</v>
      </c>
      <c r="AM58">
        <f t="shared" si="7"/>
        <v>2.2577301333999999</v>
      </c>
      <c r="AP58" s="9"/>
      <c r="AQ58" s="22">
        <v>1.48834</v>
      </c>
      <c r="AR58" s="22">
        <v>123.917</v>
      </c>
      <c r="AS58" s="22">
        <v>-1.09955E-2</v>
      </c>
      <c r="AT58" s="22">
        <v>48</v>
      </c>
      <c r="AU58" s="22">
        <v>1.48773</v>
      </c>
      <c r="AV58">
        <f t="shared" si="8"/>
        <v>10.9955</v>
      </c>
      <c r="AW58">
        <f t="shared" si="9"/>
        <v>16.365042469999999</v>
      </c>
      <c r="AX58" s="9"/>
      <c r="AY58" s="22">
        <v>0.14175399999999999</v>
      </c>
      <c r="AZ58" s="22">
        <v>173.203</v>
      </c>
      <c r="BA58" s="22">
        <v>-1.59119E-2</v>
      </c>
      <c r="BB58" s="22">
        <v>48</v>
      </c>
      <c r="BC58" s="22">
        <v>0.14111299999999999</v>
      </c>
      <c r="BD58">
        <f t="shared" si="10"/>
        <v>15.911899999999999</v>
      </c>
      <c r="BE58">
        <f t="shared" si="11"/>
        <v>2.2555754725999999</v>
      </c>
      <c r="BH58" s="9"/>
      <c r="BI58" s="22">
        <v>1.48834</v>
      </c>
      <c r="BJ58" s="22">
        <v>222.554</v>
      </c>
      <c r="BK58" s="22">
        <v>-1.10168E-2</v>
      </c>
      <c r="BL58" s="22">
        <v>48</v>
      </c>
      <c r="BM58" s="22">
        <v>1.48804</v>
      </c>
      <c r="BN58">
        <f t="shared" si="12"/>
        <v>11.0168</v>
      </c>
      <c r="BO58">
        <f t="shared" si="13"/>
        <v>16.396744112</v>
      </c>
      <c r="BP58" s="9"/>
      <c r="BQ58" s="22">
        <v>0.14175399999999999</v>
      </c>
      <c r="BR58" s="22">
        <v>271.75900000000001</v>
      </c>
      <c r="BS58" s="22">
        <v>-1.58966E-2</v>
      </c>
      <c r="BT58" s="22">
        <v>48</v>
      </c>
      <c r="BU58" s="22">
        <v>0.14102200000000001</v>
      </c>
      <c r="BV58">
        <f t="shared" si="14"/>
        <v>15.896600000000001</v>
      </c>
      <c r="BW58">
        <f t="shared" si="15"/>
        <v>2.2534066363999998</v>
      </c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1.4833099999999999</v>
      </c>
      <c r="H59" s="22">
        <v>47.457599999999999</v>
      </c>
      <c r="I59" s="22">
        <v>-1.0321E-2</v>
      </c>
      <c r="J59" s="22">
        <v>49</v>
      </c>
      <c r="K59" s="22">
        <v>1.48193</v>
      </c>
      <c r="L59">
        <f t="shared" si="0"/>
        <v>10.321</v>
      </c>
      <c r="M59">
        <f t="shared" si="1"/>
        <v>15.309242509999999</v>
      </c>
      <c r="N59" s="9"/>
      <c r="O59" s="22">
        <v>0.14679</v>
      </c>
      <c r="P59" s="22">
        <v>96.84</v>
      </c>
      <c r="Q59" s="22">
        <v>-1.5982099999999999E-2</v>
      </c>
      <c r="R59" s="22">
        <v>49</v>
      </c>
      <c r="S59" s="22">
        <v>0.146149</v>
      </c>
      <c r="T59">
        <f t="shared" si="2"/>
        <v>15.982099999999999</v>
      </c>
      <c r="U59">
        <f t="shared" si="3"/>
        <v>2.3460124589999998</v>
      </c>
      <c r="X59" s="9"/>
      <c r="Y59" s="22">
        <v>1.4833099999999999</v>
      </c>
      <c r="Z59" s="22">
        <v>49.541600000000003</v>
      </c>
      <c r="AA59" s="22">
        <v>-1.11176E-2</v>
      </c>
      <c r="AB59" s="22">
        <v>49</v>
      </c>
      <c r="AC59" s="22">
        <v>1.48285</v>
      </c>
      <c r="AD59">
        <f t="shared" si="4"/>
        <v>11.117599999999999</v>
      </c>
      <c r="AE59">
        <f t="shared" si="5"/>
        <v>16.490847255999999</v>
      </c>
      <c r="AF59" s="9"/>
      <c r="AG59" s="22">
        <v>0.14679</v>
      </c>
      <c r="AH59" s="22">
        <v>74.526600000000002</v>
      </c>
      <c r="AI59" s="22">
        <v>-1.5921000000000001E-2</v>
      </c>
      <c r="AJ59" s="22">
        <v>49</v>
      </c>
      <c r="AK59" s="22">
        <v>0.146149</v>
      </c>
      <c r="AL59">
        <f t="shared" si="6"/>
        <v>15.921000000000001</v>
      </c>
      <c r="AM59">
        <f t="shared" si="7"/>
        <v>2.3370435900000004</v>
      </c>
      <c r="AP59" s="9"/>
      <c r="AQ59" s="22">
        <v>1.4833099999999999</v>
      </c>
      <c r="AR59" s="22">
        <v>123.92700000000001</v>
      </c>
      <c r="AS59" s="22">
        <v>-1.11115E-2</v>
      </c>
      <c r="AT59" s="22">
        <v>49</v>
      </c>
      <c r="AU59" s="22">
        <v>1.48193</v>
      </c>
      <c r="AV59">
        <f t="shared" si="8"/>
        <v>11.111499999999999</v>
      </c>
      <c r="AW59">
        <f t="shared" si="9"/>
        <v>16.481799064999997</v>
      </c>
      <c r="AX59" s="9"/>
      <c r="AY59" s="22">
        <v>0.14679</v>
      </c>
      <c r="AZ59" s="22">
        <v>173.21299999999999</v>
      </c>
      <c r="BA59" s="22">
        <v>-1.5905800000000001E-2</v>
      </c>
      <c r="BB59" s="22">
        <v>49</v>
      </c>
      <c r="BC59" s="22">
        <v>0.146179</v>
      </c>
      <c r="BD59">
        <f t="shared" si="10"/>
        <v>15.905800000000001</v>
      </c>
      <c r="BE59">
        <f t="shared" si="11"/>
        <v>2.3348123820000004</v>
      </c>
      <c r="BH59" s="9"/>
      <c r="BI59" s="22">
        <v>1.4833099999999999</v>
      </c>
      <c r="BJ59" s="22">
        <v>222.56399999999999</v>
      </c>
      <c r="BK59" s="22">
        <v>-1.11328E-2</v>
      </c>
      <c r="BL59" s="22">
        <v>49</v>
      </c>
      <c r="BM59" s="22">
        <v>1.48315</v>
      </c>
      <c r="BN59">
        <f t="shared" si="12"/>
        <v>11.1328</v>
      </c>
      <c r="BO59">
        <f t="shared" si="13"/>
        <v>16.513393567999998</v>
      </c>
      <c r="BP59" s="9"/>
      <c r="BQ59" s="22">
        <v>0.14679</v>
      </c>
      <c r="BR59" s="22">
        <v>271.76900000000001</v>
      </c>
      <c r="BS59" s="22">
        <v>-1.5887499999999999E-2</v>
      </c>
      <c r="BT59" s="22">
        <v>49</v>
      </c>
      <c r="BU59" s="22">
        <v>0.146179</v>
      </c>
      <c r="BV59">
        <f t="shared" si="14"/>
        <v>15.887499999999999</v>
      </c>
      <c r="BW59">
        <f t="shared" si="15"/>
        <v>2.3321261249999998</v>
      </c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1.47827</v>
      </c>
      <c r="H60" s="22">
        <v>47.467599999999997</v>
      </c>
      <c r="I60" s="22">
        <v>-1.04797E-2</v>
      </c>
      <c r="J60" s="22">
        <v>50</v>
      </c>
      <c r="K60" s="22">
        <v>1.47705</v>
      </c>
      <c r="L60">
        <f t="shared" si="0"/>
        <v>10.479699999999999</v>
      </c>
      <c r="M60">
        <f t="shared" si="1"/>
        <v>15.491826118999999</v>
      </c>
      <c r="N60" s="9"/>
      <c r="O60" s="22">
        <v>0.15182499999999999</v>
      </c>
      <c r="P60" s="22">
        <v>96.850099999999998</v>
      </c>
      <c r="Q60" s="22">
        <v>-1.5972900000000002E-2</v>
      </c>
      <c r="R60" s="22">
        <v>50</v>
      </c>
      <c r="S60" s="22">
        <v>0.15112300000000001</v>
      </c>
      <c r="T60">
        <f t="shared" si="2"/>
        <v>15.972900000000001</v>
      </c>
      <c r="U60">
        <f t="shared" si="3"/>
        <v>2.4250855424999997</v>
      </c>
      <c r="X60" s="9"/>
      <c r="Y60" s="22">
        <v>1.47827</v>
      </c>
      <c r="Z60" s="22">
        <v>49.551699999999997</v>
      </c>
      <c r="AA60" s="22">
        <v>-1.12549E-2</v>
      </c>
      <c r="AB60" s="22">
        <v>50</v>
      </c>
      <c r="AC60" s="22">
        <v>1.47797</v>
      </c>
      <c r="AD60">
        <f t="shared" si="4"/>
        <v>11.254899999999999</v>
      </c>
      <c r="AE60">
        <f t="shared" si="5"/>
        <v>16.637781022999999</v>
      </c>
      <c r="AF60" s="9"/>
      <c r="AG60" s="22">
        <v>0.15182499999999999</v>
      </c>
      <c r="AH60" s="22">
        <v>74.536699999999996</v>
      </c>
      <c r="AI60" s="22">
        <v>-1.5914899999999999E-2</v>
      </c>
      <c r="AJ60" s="22">
        <v>50</v>
      </c>
      <c r="AK60" s="22">
        <v>0.15112300000000001</v>
      </c>
      <c r="AL60">
        <f t="shared" si="6"/>
        <v>15.914899999999999</v>
      </c>
      <c r="AM60">
        <f t="shared" si="7"/>
        <v>2.4162796924999999</v>
      </c>
      <c r="AP60" s="9"/>
      <c r="AQ60" s="22">
        <v>1.47827</v>
      </c>
      <c r="AR60" s="22">
        <v>123.937</v>
      </c>
      <c r="AS60" s="22">
        <v>-1.1230499999999999E-2</v>
      </c>
      <c r="AT60" s="22">
        <v>50</v>
      </c>
      <c r="AU60" s="22">
        <v>1.47766</v>
      </c>
      <c r="AV60">
        <f t="shared" si="8"/>
        <v>11.230499999999999</v>
      </c>
      <c r="AW60">
        <f t="shared" si="9"/>
        <v>16.601711235</v>
      </c>
      <c r="AX60" s="9"/>
      <c r="AY60" s="22">
        <v>0.15182499999999999</v>
      </c>
      <c r="AZ60" s="22">
        <v>173.22399999999999</v>
      </c>
      <c r="BA60" s="22">
        <v>-1.5899699999999999E-2</v>
      </c>
      <c r="BB60" s="22">
        <v>50</v>
      </c>
      <c r="BC60" s="22">
        <v>0.15112300000000001</v>
      </c>
      <c r="BD60">
        <f t="shared" si="10"/>
        <v>15.899699999999999</v>
      </c>
      <c r="BE60">
        <f t="shared" si="11"/>
        <v>2.4139719524999999</v>
      </c>
      <c r="BH60" s="9"/>
      <c r="BI60" s="22">
        <v>1.47827</v>
      </c>
      <c r="BJ60" s="22">
        <v>222.57400000000001</v>
      </c>
      <c r="BK60" s="22">
        <v>-1.12579E-2</v>
      </c>
      <c r="BL60" s="22">
        <v>50</v>
      </c>
      <c r="BM60" s="22">
        <v>1.47705</v>
      </c>
      <c r="BN60">
        <f t="shared" si="12"/>
        <v>11.257899999999999</v>
      </c>
      <c r="BO60">
        <f t="shared" si="13"/>
        <v>16.642215832999998</v>
      </c>
      <c r="BP60" s="9"/>
      <c r="BQ60" s="22">
        <v>0.15182499999999999</v>
      </c>
      <c r="BR60" s="22">
        <v>271.779</v>
      </c>
      <c r="BS60" s="22">
        <v>-1.5893600000000001E-2</v>
      </c>
      <c r="BT60" s="22">
        <v>50</v>
      </c>
      <c r="BU60" s="22">
        <v>0.15112300000000001</v>
      </c>
      <c r="BV60">
        <f t="shared" si="14"/>
        <v>15.893600000000001</v>
      </c>
      <c r="BW60">
        <f t="shared" si="15"/>
        <v>2.4130458199999998</v>
      </c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1.4732400000000001</v>
      </c>
      <c r="H61" s="22">
        <v>47.477699999999999</v>
      </c>
      <c r="I61" s="22">
        <v>-1.06354E-2</v>
      </c>
      <c r="J61" s="22">
        <v>51</v>
      </c>
      <c r="K61" s="22">
        <v>1.4724699999999999</v>
      </c>
      <c r="L61">
        <f t="shared" si="0"/>
        <v>10.635399999999999</v>
      </c>
      <c r="M61">
        <f t="shared" si="1"/>
        <v>15.668496696</v>
      </c>
      <c r="N61" s="9"/>
      <c r="O61" s="22">
        <v>0.15686</v>
      </c>
      <c r="P61" s="22">
        <v>96.860100000000003</v>
      </c>
      <c r="Q61" s="22">
        <v>-1.5963700000000001E-2</v>
      </c>
      <c r="R61" s="22">
        <v>51</v>
      </c>
      <c r="S61" s="22">
        <v>0.156219</v>
      </c>
      <c r="T61">
        <f t="shared" si="2"/>
        <v>15.963700000000001</v>
      </c>
      <c r="U61">
        <f t="shared" si="3"/>
        <v>2.5040659820000002</v>
      </c>
      <c r="X61" s="9"/>
      <c r="Y61" s="22">
        <v>1.4732400000000001</v>
      </c>
      <c r="Z61" s="22">
        <v>49.561799999999998</v>
      </c>
      <c r="AA61" s="22">
        <v>-1.13831E-2</v>
      </c>
      <c r="AB61" s="22">
        <v>51</v>
      </c>
      <c r="AC61" s="22">
        <v>1.4724699999999999</v>
      </c>
      <c r="AD61">
        <f t="shared" si="4"/>
        <v>11.383100000000001</v>
      </c>
      <c r="AE61">
        <f t="shared" si="5"/>
        <v>16.770038244000002</v>
      </c>
      <c r="AF61" s="9"/>
      <c r="AG61" s="22">
        <v>0.15686</v>
      </c>
      <c r="AH61" s="22">
        <v>74.546700000000001</v>
      </c>
      <c r="AI61" s="22">
        <v>-1.59119E-2</v>
      </c>
      <c r="AJ61" s="22">
        <v>51</v>
      </c>
      <c r="AK61" s="22">
        <v>0.156219</v>
      </c>
      <c r="AL61">
        <f t="shared" si="6"/>
        <v>15.911899999999999</v>
      </c>
      <c r="AM61">
        <f t="shared" si="7"/>
        <v>2.4959406339999997</v>
      </c>
      <c r="AP61" s="9"/>
      <c r="AQ61" s="22">
        <v>1.4732400000000001</v>
      </c>
      <c r="AR61" s="22">
        <v>123.947</v>
      </c>
      <c r="AS61" s="22">
        <v>-1.13464E-2</v>
      </c>
      <c r="AT61" s="22">
        <v>51</v>
      </c>
      <c r="AU61" s="22">
        <v>1.47217</v>
      </c>
      <c r="AV61">
        <f t="shared" si="8"/>
        <v>11.346399999999999</v>
      </c>
      <c r="AW61">
        <f t="shared" si="9"/>
        <v>16.715970336000002</v>
      </c>
      <c r="AX61" s="9"/>
      <c r="AY61" s="22">
        <v>0.15686</v>
      </c>
      <c r="AZ61" s="22">
        <v>173.23400000000001</v>
      </c>
      <c r="BA61" s="22">
        <v>-1.5893600000000001E-2</v>
      </c>
      <c r="BB61" s="22">
        <v>51</v>
      </c>
      <c r="BC61" s="22">
        <v>0.156219</v>
      </c>
      <c r="BD61">
        <f t="shared" si="10"/>
        <v>15.893600000000001</v>
      </c>
      <c r="BE61">
        <f t="shared" si="11"/>
        <v>2.4930700960000003</v>
      </c>
      <c r="BH61" s="9"/>
      <c r="BI61" s="22">
        <v>1.4732400000000001</v>
      </c>
      <c r="BJ61" s="22">
        <v>222.584</v>
      </c>
      <c r="BK61" s="22">
        <v>-1.1379999999999999E-2</v>
      </c>
      <c r="BL61" s="22">
        <v>51</v>
      </c>
      <c r="BM61" s="22">
        <v>1.47278</v>
      </c>
      <c r="BN61">
        <f t="shared" si="12"/>
        <v>11.379999999999999</v>
      </c>
      <c r="BO61">
        <f t="shared" si="13"/>
        <v>16.7654712</v>
      </c>
      <c r="BP61" s="9"/>
      <c r="BQ61" s="22">
        <v>0.15686</v>
      </c>
      <c r="BR61" s="22">
        <v>271.78899999999999</v>
      </c>
      <c r="BS61" s="22">
        <v>-1.5890499999999998E-2</v>
      </c>
      <c r="BT61" s="22">
        <v>51</v>
      </c>
      <c r="BU61" s="22">
        <v>0.15625</v>
      </c>
      <c r="BV61">
        <f t="shared" si="14"/>
        <v>15.890499999999998</v>
      </c>
      <c r="BW61">
        <f t="shared" si="15"/>
        <v>2.4925838299999996</v>
      </c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1.4681999999999999</v>
      </c>
      <c r="H62" s="22">
        <v>47.4878</v>
      </c>
      <c r="I62" s="22">
        <v>-1.07849E-2</v>
      </c>
      <c r="J62" s="22">
        <v>52</v>
      </c>
      <c r="K62" s="22">
        <v>1.46729</v>
      </c>
      <c r="L62">
        <f t="shared" si="0"/>
        <v>10.7849</v>
      </c>
      <c r="M62">
        <f t="shared" si="1"/>
        <v>15.83439018</v>
      </c>
      <c r="N62" s="9"/>
      <c r="O62" s="22">
        <v>0.16189600000000001</v>
      </c>
      <c r="P62" s="22">
        <v>96.870199999999997</v>
      </c>
      <c r="Q62" s="22">
        <v>-1.59668E-2</v>
      </c>
      <c r="R62" s="22">
        <v>52</v>
      </c>
      <c r="S62" s="22">
        <v>0.161194</v>
      </c>
      <c r="T62">
        <f t="shared" si="2"/>
        <v>15.966799999999999</v>
      </c>
      <c r="U62">
        <f t="shared" si="3"/>
        <v>2.5849610528000002</v>
      </c>
      <c r="X62" s="9"/>
      <c r="Y62" s="22">
        <v>1.4681999999999999</v>
      </c>
      <c r="Z62" s="22">
        <v>49.571800000000003</v>
      </c>
      <c r="AA62" s="22">
        <v>-1.1502099999999999E-2</v>
      </c>
      <c r="AB62" s="22">
        <v>52</v>
      </c>
      <c r="AC62" s="22">
        <v>1.46729</v>
      </c>
      <c r="AD62">
        <f t="shared" si="4"/>
        <v>11.502099999999999</v>
      </c>
      <c r="AE62">
        <f t="shared" si="5"/>
        <v>16.887383219999997</v>
      </c>
      <c r="AF62" s="9"/>
      <c r="AG62" s="22">
        <v>0.16189600000000001</v>
      </c>
      <c r="AH62" s="22">
        <v>74.556799999999996</v>
      </c>
      <c r="AI62" s="22">
        <v>-1.5908800000000001E-2</v>
      </c>
      <c r="AJ62" s="22">
        <v>52</v>
      </c>
      <c r="AK62" s="22">
        <v>0.16125500000000001</v>
      </c>
      <c r="AL62">
        <f t="shared" si="6"/>
        <v>15.908800000000001</v>
      </c>
      <c r="AM62">
        <f t="shared" si="7"/>
        <v>2.5755710848000004</v>
      </c>
      <c r="AP62" s="9"/>
      <c r="AQ62" s="22">
        <v>1.4681999999999999</v>
      </c>
      <c r="AR62" s="22">
        <v>123.95699999999999</v>
      </c>
      <c r="AS62" s="22">
        <v>-1.1462399999999999E-2</v>
      </c>
      <c r="AT62" s="22">
        <v>52</v>
      </c>
      <c r="AU62" s="22">
        <v>1.46729</v>
      </c>
      <c r="AV62">
        <f t="shared" si="8"/>
        <v>11.462399999999999</v>
      </c>
      <c r="AW62">
        <f t="shared" si="9"/>
        <v>16.829095679999998</v>
      </c>
      <c r="AX62" s="9"/>
      <c r="AY62" s="22">
        <v>0.16189600000000001</v>
      </c>
      <c r="AZ62" s="22">
        <v>173.244</v>
      </c>
      <c r="BA62" s="22">
        <v>-1.5887499999999999E-2</v>
      </c>
      <c r="BB62" s="22">
        <v>52</v>
      </c>
      <c r="BC62" s="22">
        <v>0.16125500000000001</v>
      </c>
      <c r="BD62">
        <f t="shared" si="10"/>
        <v>15.887499999999999</v>
      </c>
      <c r="BE62">
        <f t="shared" si="11"/>
        <v>2.5721227</v>
      </c>
      <c r="BH62" s="9"/>
      <c r="BI62" s="22">
        <v>1.4681999999999999</v>
      </c>
      <c r="BJ62" s="22">
        <v>222.59399999999999</v>
      </c>
      <c r="BK62" s="22">
        <v>-1.1499000000000001E-2</v>
      </c>
      <c r="BL62" s="22">
        <v>52</v>
      </c>
      <c r="BM62" s="22">
        <v>1.46729</v>
      </c>
      <c r="BN62">
        <f t="shared" si="12"/>
        <v>11.499000000000001</v>
      </c>
      <c r="BO62">
        <f t="shared" si="13"/>
        <v>16.882831800000002</v>
      </c>
      <c r="BP62" s="9"/>
      <c r="BQ62" s="22">
        <v>0.16189600000000001</v>
      </c>
      <c r="BR62" s="22">
        <v>271.8</v>
      </c>
      <c r="BS62" s="22">
        <v>-1.5887499999999999E-2</v>
      </c>
      <c r="BT62" s="22">
        <v>52</v>
      </c>
      <c r="BU62" s="22">
        <v>0.161102</v>
      </c>
      <c r="BV62">
        <f t="shared" si="14"/>
        <v>15.887499999999999</v>
      </c>
      <c r="BW62">
        <f t="shared" si="15"/>
        <v>2.5721227</v>
      </c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1.4631700000000001</v>
      </c>
      <c r="H63" s="22">
        <v>47.497900000000001</v>
      </c>
      <c r="I63" s="22">
        <v>-1.09283E-2</v>
      </c>
      <c r="J63" s="22">
        <v>53</v>
      </c>
      <c r="K63" s="22">
        <v>1.4623999999999999</v>
      </c>
      <c r="L63">
        <f t="shared" si="0"/>
        <v>10.9283</v>
      </c>
      <c r="M63">
        <f t="shared" si="1"/>
        <v>15.989960711000002</v>
      </c>
      <c r="N63" s="9"/>
      <c r="O63" s="22">
        <v>0.166931</v>
      </c>
      <c r="P63" s="22">
        <v>96.880300000000005</v>
      </c>
      <c r="Q63" s="22">
        <v>-1.5963700000000001E-2</v>
      </c>
      <c r="R63" s="22">
        <v>53</v>
      </c>
      <c r="S63" s="22">
        <v>0.16628999999999999</v>
      </c>
      <c r="T63">
        <f t="shared" si="2"/>
        <v>15.963700000000001</v>
      </c>
      <c r="U63">
        <f t="shared" si="3"/>
        <v>2.6648364046999999</v>
      </c>
      <c r="X63" s="9"/>
      <c r="Y63" s="22">
        <v>1.4631700000000001</v>
      </c>
      <c r="Z63" s="22">
        <v>49.581899999999997</v>
      </c>
      <c r="AA63" s="22">
        <v>-1.1618E-2</v>
      </c>
      <c r="AB63" s="22">
        <v>53</v>
      </c>
      <c r="AC63" s="22">
        <v>1.4623999999999999</v>
      </c>
      <c r="AD63">
        <f t="shared" si="4"/>
        <v>11.618</v>
      </c>
      <c r="AE63">
        <f t="shared" si="5"/>
        <v>16.999109060000002</v>
      </c>
      <c r="AF63" s="9"/>
      <c r="AG63" s="22">
        <v>0.166931</v>
      </c>
      <c r="AH63" s="22">
        <v>74.566900000000004</v>
      </c>
      <c r="AI63" s="22">
        <v>-1.5908800000000001E-2</v>
      </c>
      <c r="AJ63" s="22">
        <v>53</v>
      </c>
      <c r="AK63" s="22">
        <v>0.16628999999999999</v>
      </c>
      <c r="AL63">
        <f t="shared" si="6"/>
        <v>15.908800000000001</v>
      </c>
      <c r="AM63">
        <f t="shared" si="7"/>
        <v>2.6556718928</v>
      </c>
      <c r="AP63" s="9"/>
      <c r="AQ63" s="22">
        <v>1.4631700000000001</v>
      </c>
      <c r="AR63" s="22">
        <v>123.967</v>
      </c>
      <c r="AS63" s="22">
        <v>-1.15814E-2</v>
      </c>
      <c r="AT63" s="22">
        <v>53</v>
      </c>
      <c r="AU63" s="22">
        <v>1.4617899999999999</v>
      </c>
      <c r="AV63">
        <f t="shared" si="8"/>
        <v>11.5814</v>
      </c>
      <c r="AW63">
        <f t="shared" si="9"/>
        <v>16.945557038</v>
      </c>
      <c r="AX63" s="9"/>
      <c r="AY63" s="22">
        <v>0.166931</v>
      </c>
      <c r="AZ63" s="22">
        <v>173.25399999999999</v>
      </c>
      <c r="BA63" s="22">
        <v>-1.5890499999999998E-2</v>
      </c>
      <c r="BB63" s="22">
        <v>53</v>
      </c>
      <c r="BC63" s="22">
        <v>0.16628999999999999</v>
      </c>
      <c r="BD63">
        <f t="shared" si="10"/>
        <v>15.890499999999998</v>
      </c>
      <c r="BE63">
        <f t="shared" si="11"/>
        <v>2.6526170554999995</v>
      </c>
      <c r="BH63" s="9"/>
      <c r="BI63" s="22">
        <v>1.4631700000000001</v>
      </c>
      <c r="BJ63" s="22">
        <v>222.60400000000001</v>
      </c>
      <c r="BK63" s="22">
        <v>-1.1615E-2</v>
      </c>
      <c r="BL63" s="22">
        <v>53</v>
      </c>
      <c r="BM63" s="22">
        <v>1.46271</v>
      </c>
      <c r="BN63">
        <f t="shared" si="12"/>
        <v>11.615</v>
      </c>
      <c r="BO63">
        <f t="shared" si="13"/>
        <v>16.994719550000003</v>
      </c>
      <c r="BP63" s="9"/>
      <c r="BQ63" s="22">
        <v>0.166931</v>
      </c>
      <c r="BR63" s="22">
        <v>271.81</v>
      </c>
      <c r="BS63" s="22">
        <v>-1.5887499999999999E-2</v>
      </c>
      <c r="BT63" s="22">
        <v>53</v>
      </c>
      <c r="BU63" s="22">
        <v>0.16628999999999999</v>
      </c>
      <c r="BV63">
        <f t="shared" si="14"/>
        <v>15.887499999999999</v>
      </c>
      <c r="BW63">
        <f t="shared" si="15"/>
        <v>2.6521162624999999</v>
      </c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1.4581299999999999</v>
      </c>
      <c r="H64" s="22">
        <v>47.507899999999999</v>
      </c>
      <c r="I64" s="22">
        <v>-1.1062600000000001E-2</v>
      </c>
      <c r="J64" s="22">
        <v>54</v>
      </c>
      <c r="K64" s="22">
        <v>1.4581299999999999</v>
      </c>
      <c r="L64">
        <f t="shared" si="0"/>
        <v>11.0626</v>
      </c>
      <c r="M64">
        <f t="shared" si="1"/>
        <v>16.130708937999998</v>
      </c>
      <c r="N64" s="9"/>
      <c r="O64" s="22">
        <v>0.17196700000000001</v>
      </c>
      <c r="P64" s="22">
        <v>96.8904</v>
      </c>
      <c r="Q64" s="22">
        <v>-1.5963700000000001E-2</v>
      </c>
      <c r="R64" s="22">
        <v>54</v>
      </c>
      <c r="S64" s="22">
        <v>0.171265</v>
      </c>
      <c r="T64">
        <f t="shared" si="2"/>
        <v>15.963700000000001</v>
      </c>
      <c r="U64">
        <f t="shared" si="3"/>
        <v>2.7452295979000003</v>
      </c>
      <c r="X64" s="9"/>
      <c r="Y64" s="22">
        <v>1.4581299999999999</v>
      </c>
      <c r="Z64" s="22">
        <v>49.591999999999999</v>
      </c>
      <c r="AA64" s="22">
        <v>-1.17249E-2</v>
      </c>
      <c r="AB64" s="22">
        <v>54</v>
      </c>
      <c r="AC64" s="22">
        <v>1.4572099999999999</v>
      </c>
      <c r="AD64">
        <f t="shared" si="4"/>
        <v>11.7249</v>
      </c>
      <c r="AE64">
        <f t="shared" si="5"/>
        <v>17.096428437</v>
      </c>
      <c r="AF64" s="9"/>
      <c r="AG64" s="22">
        <v>0.17196700000000001</v>
      </c>
      <c r="AH64" s="22">
        <v>74.576899999999995</v>
      </c>
      <c r="AI64" s="22">
        <v>-1.5908800000000001E-2</v>
      </c>
      <c r="AJ64" s="22">
        <v>54</v>
      </c>
      <c r="AK64" s="22">
        <v>0.171265</v>
      </c>
      <c r="AL64">
        <f t="shared" si="6"/>
        <v>15.908800000000001</v>
      </c>
      <c r="AM64">
        <f t="shared" si="7"/>
        <v>2.7357886096000001</v>
      </c>
      <c r="AP64" s="9"/>
      <c r="AQ64" s="22">
        <v>1.4581299999999999</v>
      </c>
      <c r="AR64" s="22">
        <v>123.977</v>
      </c>
      <c r="AS64" s="22">
        <v>-1.16913E-2</v>
      </c>
      <c r="AT64" s="22">
        <v>54</v>
      </c>
      <c r="AU64" s="22">
        <v>1.4569099999999999</v>
      </c>
      <c r="AV64">
        <f t="shared" si="8"/>
        <v>11.6913</v>
      </c>
      <c r="AW64">
        <f t="shared" si="9"/>
        <v>17.047435268999998</v>
      </c>
      <c r="AX64" s="9"/>
      <c r="AY64" s="22">
        <v>0.17196700000000001</v>
      </c>
      <c r="AZ64" s="22">
        <v>173.26400000000001</v>
      </c>
      <c r="BA64" s="22">
        <v>-1.58844E-2</v>
      </c>
      <c r="BB64" s="22">
        <v>54</v>
      </c>
      <c r="BC64" s="22">
        <v>0.171265</v>
      </c>
      <c r="BD64">
        <f t="shared" si="10"/>
        <v>15.884399999999999</v>
      </c>
      <c r="BE64">
        <f t="shared" si="11"/>
        <v>2.7315926147999998</v>
      </c>
      <c r="BH64" s="9"/>
      <c r="BI64" s="22">
        <v>1.4581299999999999</v>
      </c>
      <c r="BJ64" s="22">
        <v>222.614</v>
      </c>
      <c r="BK64" s="22">
        <v>-1.17188E-2</v>
      </c>
      <c r="BL64" s="22">
        <v>54</v>
      </c>
      <c r="BM64" s="22">
        <v>1.4572099999999999</v>
      </c>
      <c r="BN64">
        <f t="shared" si="12"/>
        <v>11.7188</v>
      </c>
      <c r="BO64">
        <f t="shared" si="13"/>
        <v>17.087533843999999</v>
      </c>
      <c r="BP64" s="9"/>
      <c r="BQ64" s="22">
        <v>0.17196700000000001</v>
      </c>
      <c r="BR64" s="22">
        <v>271.82</v>
      </c>
      <c r="BS64" s="22">
        <v>-1.5887499999999999E-2</v>
      </c>
      <c r="BT64" s="22">
        <v>54</v>
      </c>
      <c r="BU64" s="22">
        <v>0.171234</v>
      </c>
      <c r="BV64">
        <f t="shared" si="14"/>
        <v>15.887499999999999</v>
      </c>
      <c r="BW64">
        <f t="shared" si="15"/>
        <v>2.7321257124999998</v>
      </c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1.45309</v>
      </c>
      <c r="H65" s="22">
        <v>47.518000000000001</v>
      </c>
      <c r="I65" s="22">
        <v>-1.11938E-2</v>
      </c>
      <c r="J65" s="22">
        <v>55</v>
      </c>
      <c r="K65" s="22">
        <v>1.4520299999999999</v>
      </c>
      <c r="L65">
        <f t="shared" si="0"/>
        <v>11.1938</v>
      </c>
      <c r="M65">
        <f t="shared" si="1"/>
        <v>16.265598841999999</v>
      </c>
      <c r="N65" s="9"/>
      <c r="O65" s="22">
        <v>0.17700199999999999</v>
      </c>
      <c r="P65" s="22">
        <v>96.900400000000005</v>
      </c>
      <c r="Q65" s="22">
        <v>-1.59668E-2</v>
      </c>
      <c r="R65" s="22">
        <v>55</v>
      </c>
      <c r="S65" s="22">
        <v>0.17627000000000001</v>
      </c>
      <c r="T65">
        <f t="shared" si="2"/>
        <v>15.966799999999999</v>
      </c>
      <c r="U65">
        <f t="shared" si="3"/>
        <v>2.8261555335999997</v>
      </c>
      <c r="X65" s="9"/>
      <c r="Y65" s="22">
        <v>1.45309</v>
      </c>
      <c r="Z65" s="22">
        <v>49.601999999999997</v>
      </c>
      <c r="AA65" s="22">
        <v>-1.1831700000000001E-2</v>
      </c>
      <c r="AB65" s="22">
        <v>55</v>
      </c>
      <c r="AC65" s="22">
        <v>1.4523299999999999</v>
      </c>
      <c r="AD65">
        <f t="shared" si="4"/>
        <v>11.831700000000001</v>
      </c>
      <c r="AE65">
        <f t="shared" si="5"/>
        <v>17.192524953000003</v>
      </c>
      <c r="AF65" s="9"/>
      <c r="AG65" s="22">
        <v>0.17700199999999999</v>
      </c>
      <c r="AH65" s="22">
        <v>74.587000000000003</v>
      </c>
      <c r="AI65" s="22">
        <v>-1.59119E-2</v>
      </c>
      <c r="AJ65" s="22">
        <v>55</v>
      </c>
      <c r="AK65" s="22">
        <v>0.17633099999999999</v>
      </c>
      <c r="AL65">
        <f t="shared" si="6"/>
        <v>15.911899999999999</v>
      </c>
      <c r="AM65">
        <f t="shared" si="7"/>
        <v>2.8164381237999998</v>
      </c>
      <c r="AP65" s="9"/>
      <c r="AQ65" s="22">
        <v>1.45309</v>
      </c>
      <c r="AR65" s="22">
        <v>123.98699999999999</v>
      </c>
      <c r="AS65" s="22">
        <v>-1.1795E-2</v>
      </c>
      <c r="AT65" s="22">
        <v>55</v>
      </c>
      <c r="AU65" s="22">
        <v>1.4520299999999999</v>
      </c>
      <c r="AV65">
        <f t="shared" si="8"/>
        <v>11.795</v>
      </c>
      <c r="AW65">
        <f t="shared" si="9"/>
        <v>17.139196550000001</v>
      </c>
      <c r="AX65" s="9"/>
      <c r="AY65" s="22">
        <v>0.17700199999999999</v>
      </c>
      <c r="AZ65" s="22">
        <v>173.274</v>
      </c>
      <c r="BA65" s="22">
        <v>-1.5878300000000001E-2</v>
      </c>
      <c r="BB65" s="22">
        <v>55</v>
      </c>
      <c r="BC65" s="22">
        <v>0.17633099999999999</v>
      </c>
      <c r="BD65">
        <f t="shared" si="10"/>
        <v>15.878300000000001</v>
      </c>
      <c r="BE65">
        <f t="shared" si="11"/>
        <v>2.8104908566</v>
      </c>
      <c r="BH65" s="9"/>
      <c r="BI65" s="22">
        <v>1.45309</v>
      </c>
      <c r="BJ65" s="22">
        <v>222.624</v>
      </c>
      <c r="BK65" s="22">
        <v>-1.1816399999999999E-2</v>
      </c>
      <c r="BL65" s="22">
        <v>55</v>
      </c>
      <c r="BM65" s="22">
        <v>1.4520299999999999</v>
      </c>
      <c r="BN65">
        <f t="shared" si="12"/>
        <v>11.8164</v>
      </c>
      <c r="BO65">
        <f t="shared" si="13"/>
        <v>17.170292675999999</v>
      </c>
      <c r="BP65" s="9"/>
      <c r="BQ65" s="22">
        <v>0.17700199999999999</v>
      </c>
      <c r="BR65" s="22">
        <v>271.83</v>
      </c>
      <c r="BS65" s="22">
        <v>-1.5887499999999999E-2</v>
      </c>
      <c r="BT65" s="22">
        <v>55</v>
      </c>
      <c r="BU65" s="22">
        <v>0.17633099999999999</v>
      </c>
      <c r="BV65">
        <f t="shared" si="14"/>
        <v>15.887499999999999</v>
      </c>
      <c r="BW65">
        <f t="shared" si="15"/>
        <v>2.8121192749999997</v>
      </c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1.4480599999999999</v>
      </c>
      <c r="H66" s="22">
        <v>47.528100000000002</v>
      </c>
      <c r="I66" s="22">
        <v>-1.1312900000000001E-2</v>
      </c>
      <c r="J66" s="22">
        <v>56</v>
      </c>
      <c r="K66" s="22">
        <v>1.4471400000000001</v>
      </c>
      <c r="L66">
        <f t="shared" si="0"/>
        <v>11.312900000000001</v>
      </c>
      <c r="M66">
        <f t="shared" si="1"/>
        <v>16.381757973999999</v>
      </c>
      <c r="N66" s="9"/>
      <c r="O66" s="22">
        <v>0.182037</v>
      </c>
      <c r="P66" s="22">
        <v>96.910499999999999</v>
      </c>
      <c r="Q66" s="22">
        <v>-1.5960700000000001E-2</v>
      </c>
      <c r="R66" s="22">
        <v>56</v>
      </c>
      <c r="S66" s="22">
        <v>0.181335</v>
      </c>
      <c r="T66">
        <f t="shared" si="2"/>
        <v>15.960700000000001</v>
      </c>
      <c r="U66">
        <f t="shared" si="3"/>
        <v>2.9054379459000002</v>
      </c>
      <c r="X66" s="9"/>
      <c r="Y66" s="22">
        <v>1.4480599999999999</v>
      </c>
      <c r="Z66" s="22">
        <v>49.612099999999998</v>
      </c>
      <c r="AA66" s="22">
        <v>-1.19293E-2</v>
      </c>
      <c r="AB66" s="22">
        <v>56</v>
      </c>
      <c r="AC66" s="22">
        <v>1.4477500000000001</v>
      </c>
      <c r="AD66">
        <f t="shared" si="4"/>
        <v>11.9293</v>
      </c>
      <c r="AE66">
        <f t="shared" si="5"/>
        <v>17.274342158</v>
      </c>
      <c r="AF66" s="9"/>
      <c r="AG66" s="22">
        <v>0.182037</v>
      </c>
      <c r="AH66" s="22">
        <v>74.597099999999998</v>
      </c>
      <c r="AI66" s="22">
        <v>-1.59119E-2</v>
      </c>
      <c r="AJ66" s="22">
        <v>56</v>
      </c>
      <c r="AK66" s="22">
        <v>0.181335</v>
      </c>
      <c r="AL66">
        <f t="shared" si="6"/>
        <v>15.911899999999999</v>
      </c>
      <c r="AM66">
        <f t="shared" si="7"/>
        <v>2.8965545402999999</v>
      </c>
      <c r="AP66" s="9"/>
      <c r="AQ66" s="22">
        <v>1.4480599999999999</v>
      </c>
      <c r="AR66" s="22">
        <v>123.997</v>
      </c>
      <c r="AS66" s="22">
        <v>-1.18896E-2</v>
      </c>
      <c r="AT66" s="22">
        <v>56</v>
      </c>
      <c r="AU66" s="22">
        <v>1.4471400000000001</v>
      </c>
      <c r="AV66">
        <f t="shared" si="8"/>
        <v>11.8896</v>
      </c>
      <c r="AW66">
        <f t="shared" si="9"/>
        <v>17.216854175999998</v>
      </c>
      <c r="AX66" s="9"/>
      <c r="AY66" s="22">
        <v>0.182037</v>
      </c>
      <c r="AZ66" s="22">
        <v>173.28399999999999</v>
      </c>
      <c r="BA66" s="22">
        <v>-1.5878300000000001E-2</v>
      </c>
      <c r="BB66" s="22">
        <v>56</v>
      </c>
      <c r="BC66" s="22">
        <v>0.181335</v>
      </c>
      <c r="BD66">
        <f t="shared" si="10"/>
        <v>15.878300000000001</v>
      </c>
      <c r="BE66">
        <f t="shared" si="11"/>
        <v>2.8904380971000001</v>
      </c>
      <c r="BH66" s="9"/>
      <c r="BI66" s="22">
        <v>1.4480599999999999</v>
      </c>
      <c r="BJ66" s="22">
        <v>222.63399999999999</v>
      </c>
      <c r="BK66" s="22">
        <v>-1.1911E-2</v>
      </c>
      <c r="BL66" s="22">
        <v>56</v>
      </c>
      <c r="BM66" s="22">
        <v>1.4465300000000001</v>
      </c>
      <c r="BN66">
        <f t="shared" si="12"/>
        <v>11.911</v>
      </c>
      <c r="BO66">
        <f t="shared" si="13"/>
        <v>17.24784266</v>
      </c>
      <c r="BP66" s="9"/>
      <c r="BQ66" s="22">
        <v>0.182037</v>
      </c>
      <c r="BR66" s="22">
        <v>271.83999999999997</v>
      </c>
      <c r="BS66" s="22">
        <v>-1.5881300000000001E-2</v>
      </c>
      <c r="BT66" s="22">
        <v>56</v>
      </c>
      <c r="BU66" s="22">
        <v>0.181366</v>
      </c>
      <c r="BV66">
        <f t="shared" si="14"/>
        <v>15.881300000000001</v>
      </c>
      <c r="BW66">
        <f t="shared" si="15"/>
        <v>2.8909842081000003</v>
      </c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1.44302</v>
      </c>
      <c r="H67" s="22">
        <v>47.5381</v>
      </c>
      <c r="I67" s="22">
        <v>-1.1441E-2</v>
      </c>
      <c r="J67" s="22">
        <v>57</v>
      </c>
      <c r="K67" s="22">
        <v>1.4422600000000001</v>
      </c>
      <c r="L67">
        <f t="shared" si="0"/>
        <v>11.440999999999999</v>
      </c>
      <c r="M67">
        <f t="shared" si="1"/>
        <v>16.509591819999997</v>
      </c>
      <c r="N67" s="9"/>
      <c r="O67" s="22">
        <v>0.18707299999999999</v>
      </c>
      <c r="P67" s="22">
        <v>96.920599999999993</v>
      </c>
      <c r="Q67" s="22">
        <v>-1.5957599999999999E-2</v>
      </c>
      <c r="R67" s="22">
        <v>57</v>
      </c>
      <c r="S67" s="22">
        <v>0.18640100000000001</v>
      </c>
      <c r="T67">
        <f t="shared" si="2"/>
        <v>15.957599999999999</v>
      </c>
      <c r="U67">
        <f t="shared" si="3"/>
        <v>2.9852361047999998</v>
      </c>
      <c r="X67" s="9"/>
      <c r="Y67" s="22">
        <v>1.44302</v>
      </c>
      <c r="Z67" s="22">
        <v>49.622199999999999</v>
      </c>
      <c r="AA67" s="22">
        <v>-1.2026999999999999E-2</v>
      </c>
      <c r="AB67" s="22">
        <v>57</v>
      </c>
      <c r="AC67" s="22">
        <v>1.4422600000000001</v>
      </c>
      <c r="AD67">
        <f t="shared" si="4"/>
        <v>12.026999999999999</v>
      </c>
      <c r="AE67">
        <f t="shared" si="5"/>
        <v>17.355201539999999</v>
      </c>
      <c r="AF67" s="9"/>
      <c r="AG67" s="22">
        <v>0.18707299999999999</v>
      </c>
      <c r="AH67" s="22">
        <v>74.607200000000006</v>
      </c>
      <c r="AI67" s="22">
        <v>-1.59119E-2</v>
      </c>
      <c r="AJ67" s="22">
        <v>57</v>
      </c>
      <c r="AK67" s="22">
        <v>0.18637100000000001</v>
      </c>
      <c r="AL67">
        <f t="shared" si="6"/>
        <v>15.911899999999999</v>
      </c>
      <c r="AM67">
        <f t="shared" si="7"/>
        <v>2.9766868686999999</v>
      </c>
      <c r="AP67" s="9"/>
      <c r="AQ67" s="22">
        <v>1.44302</v>
      </c>
      <c r="AR67" s="22">
        <v>124.008</v>
      </c>
      <c r="AS67" s="22">
        <v>-1.1987299999999999E-2</v>
      </c>
      <c r="AT67" s="22">
        <v>57</v>
      </c>
      <c r="AU67" s="22">
        <v>1.4419599999999999</v>
      </c>
      <c r="AV67">
        <f t="shared" si="8"/>
        <v>11.987299999999999</v>
      </c>
      <c r="AW67">
        <f t="shared" si="9"/>
        <v>17.297913645999998</v>
      </c>
      <c r="AX67" s="9"/>
      <c r="AY67" s="22">
        <v>0.18707299999999999</v>
      </c>
      <c r="AZ67" s="22">
        <v>173.29400000000001</v>
      </c>
      <c r="BA67" s="22">
        <v>-1.5881300000000001E-2</v>
      </c>
      <c r="BB67" s="22">
        <v>57</v>
      </c>
      <c r="BC67" s="22">
        <v>0.18646199999999999</v>
      </c>
      <c r="BD67">
        <f t="shared" si="10"/>
        <v>15.881300000000001</v>
      </c>
      <c r="BE67">
        <f t="shared" si="11"/>
        <v>2.9709624349000001</v>
      </c>
      <c r="BH67" s="9"/>
      <c r="BI67" s="22">
        <v>1.44302</v>
      </c>
      <c r="BJ67" s="22">
        <v>222.64400000000001</v>
      </c>
      <c r="BK67" s="22">
        <v>-1.2008700000000001E-2</v>
      </c>
      <c r="BL67" s="22">
        <v>57</v>
      </c>
      <c r="BM67" s="22">
        <v>1.4419599999999999</v>
      </c>
      <c r="BN67">
        <f t="shared" si="12"/>
        <v>12.008700000000001</v>
      </c>
      <c r="BO67">
        <f t="shared" si="13"/>
        <v>17.328794274</v>
      </c>
      <c r="BP67" s="9"/>
      <c r="BQ67" s="22">
        <v>0.18707299999999999</v>
      </c>
      <c r="BR67" s="22">
        <v>271.85000000000002</v>
      </c>
      <c r="BS67" s="22">
        <v>-1.5878300000000001E-2</v>
      </c>
      <c r="BT67" s="22">
        <v>57</v>
      </c>
      <c r="BU67" s="22">
        <v>0.18637100000000001</v>
      </c>
      <c r="BV67">
        <f t="shared" si="14"/>
        <v>15.878300000000001</v>
      </c>
      <c r="BW67">
        <f t="shared" si="15"/>
        <v>2.9704012158999999</v>
      </c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1.4379900000000001</v>
      </c>
      <c r="H68" s="22">
        <v>47.548200000000001</v>
      </c>
      <c r="I68" s="22">
        <v>-1.15601E-2</v>
      </c>
      <c r="J68" s="22">
        <v>58</v>
      </c>
      <c r="K68" s="22">
        <v>1.4364600000000001</v>
      </c>
      <c r="L68">
        <f t="shared" si="0"/>
        <v>11.5601</v>
      </c>
      <c r="M68">
        <f t="shared" si="1"/>
        <v>16.623308199</v>
      </c>
      <c r="N68" s="9"/>
      <c r="O68" s="22">
        <v>0.192108</v>
      </c>
      <c r="P68" s="22">
        <v>96.930599999999998</v>
      </c>
      <c r="Q68" s="22">
        <v>-1.59515E-2</v>
      </c>
      <c r="R68" s="22">
        <v>58</v>
      </c>
      <c r="S68" s="22">
        <v>0.19134499999999999</v>
      </c>
      <c r="T68">
        <f t="shared" si="2"/>
        <v>15.951500000000001</v>
      </c>
      <c r="U68">
        <f t="shared" si="3"/>
        <v>3.0644107620000001</v>
      </c>
      <c r="X68" s="9"/>
      <c r="Y68" s="22">
        <v>1.4379900000000001</v>
      </c>
      <c r="Z68" s="22">
        <v>49.632300000000001</v>
      </c>
      <c r="AA68" s="22">
        <v>-1.2118500000000001E-2</v>
      </c>
      <c r="AB68" s="22">
        <v>58</v>
      </c>
      <c r="AC68" s="22">
        <v>1.4367700000000001</v>
      </c>
      <c r="AD68">
        <f t="shared" si="4"/>
        <v>12.118500000000001</v>
      </c>
      <c r="AE68">
        <f t="shared" si="5"/>
        <v>17.426281815000003</v>
      </c>
      <c r="AF68" s="9"/>
      <c r="AG68" s="22">
        <v>0.192108</v>
      </c>
      <c r="AH68" s="22">
        <v>74.617199999999997</v>
      </c>
      <c r="AI68" s="22">
        <v>-1.5905800000000001E-2</v>
      </c>
      <c r="AJ68" s="22">
        <v>58</v>
      </c>
      <c r="AK68" s="22">
        <v>0.191437</v>
      </c>
      <c r="AL68">
        <f t="shared" si="6"/>
        <v>15.905800000000001</v>
      </c>
      <c r="AM68">
        <f t="shared" si="7"/>
        <v>3.0556314264000002</v>
      </c>
      <c r="AP68" s="9"/>
      <c r="AQ68" s="22">
        <v>1.4379900000000001</v>
      </c>
      <c r="AR68" s="22">
        <v>124.018</v>
      </c>
      <c r="AS68" s="22">
        <v>-1.2075799999999999E-2</v>
      </c>
      <c r="AT68" s="22">
        <v>58</v>
      </c>
      <c r="AU68" s="22">
        <v>1.4373800000000001</v>
      </c>
      <c r="AV68">
        <f t="shared" si="8"/>
        <v>12.075799999999999</v>
      </c>
      <c r="AW68">
        <f t="shared" si="9"/>
        <v>17.364879642000002</v>
      </c>
      <c r="AX68" s="9"/>
      <c r="AY68" s="22">
        <v>0.192108</v>
      </c>
      <c r="AZ68" s="22">
        <v>173.304</v>
      </c>
      <c r="BA68" s="22">
        <v>-1.5881300000000001E-2</v>
      </c>
      <c r="BB68" s="22">
        <v>58</v>
      </c>
      <c r="BC68" s="22">
        <v>0.19137599999999999</v>
      </c>
      <c r="BD68">
        <f t="shared" si="10"/>
        <v>15.881300000000001</v>
      </c>
      <c r="BE68">
        <f t="shared" si="11"/>
        <v>3.0509247804000004</v>
      </c>
      <c r="BH68" s="9"/>
      <c r="BI68" s="22">
        <v>1.4379900000000001</v>
      </c>
      <c r="BJ68" s="22">
        <v>222.655</v>
      </c>
      <c r="BK68" s="22">
        <v>-1.2103300000000001E-2</v>
      </c>
      <c r="BL68" s="22">
        <v>58</v>
      </c>
      <c r="BM68" s="22">
        <v>1.4370700000000001</v>
      </c>
      <c r="BN68">
        <f t="shared" si="12"/>
        <v>12.103300000000001</v>
      </c>
      <c r="BO68">
        <f t="shared" si="13"/>
        <v>17.404424367000001</v>
      </c>
      <c r="BP68" s="9"/>
      <c r="BQ68" s="22">
        <v>0.192108</v>
      </c>
      <c r="BR68" s="22">
        <v>271.86</v>
      </c>
      <c r="BS68" s="22">
        <v>-1.5875199999999999E-2</v>
      </c>
      <c r="BT68" s="22">
        <v>58</v>
      </c>
      <c r="BU68" s="22">
        <v>0.19140599999999999</v>
      </c>
      <c r="BV68">
        <f t="shared" si="14"/>
        <v>15.8752</v>
      </c>
      <c r="BW68">
        <f t="shared" si="15"/>
        <v>3.0497529216000001</v>
      </c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1.4329499999999999</v>
      </c>
      <c r="H69" s="22">
        <v>47.558300000000003</v>
      </c>
      <c r="I69" s="22">
        <v>-1.1672999999999999E-2</v>
      </c>
      <c r="J69" s="22">
        <v>59</v>
      </c>
      <c r="K69" s="22">
        <v>1.4325000000000001</v>
      </c>
      <c r="L69">
        <f t="shared" si="0"/>
        <v>11.673</v>
      </c>
      <c r="M69">
        <f t="shared" si="1"/>
        <v>16.726825349999999</v>
      </c>
      <c r="N69" s="9"/>
      <c r="O69" s="22">
        <v>0.19714400000000001</v>
      </c>
      <c r="P69" s="22">
        <v>96.940700000000007</v>
      </c>
      <c r="Q69" s="22">
        <v>-1.5948500000000001E-2</v>
      </c>
      <c r="R69" s="22">
        <v>59</v>
      </c>
      <c r="S69" s="22">
        <v>0.19644200000000001</v>
      </c>
      <c r="T69">
        <f t="shared" si="2"/>
        <v>15.948500000000001</v>
      </c>
      <c r="U69">
        <f t="shared" si="3"/>
        <v>3.1441510840000002</v>
      </c>
      <c r="X69" s="9"/>
      <c r="Y69" s="22">
        <v>1.4329499999999999</v>
      </c>
      <c r="Z69" s="22">
        <v>49.642299999999999</v>
      </c>
      <c r="AA69" s="22">
        <v>-1.2213099999999999E-2</v>
      </c>
      <c r="AB69" s="22">
        <v>59</v>
      </c>
      <c r="AC69" s="22">
        <v>1.43188</v>
      </c>
      <c r="AD69">
        <f t="shared" si="4"/>
        <v>12.213099999999999</v>
      </c>
      <c r="AE69">
        <f t="shared" si="5"/>
        <v>17.500761644999997</v>
      </c>
      <c r="AF69" s="9"/>
      <c r="AG69" s="22">
        <v>0.19714400000000001</v>
      </c>
      <c r="AH69" s="22">
        <v>74.627300000000005</v>
      </c>
      <c r="AI69" s="22">
        <v>-1.5899699999999999E-2</v>
      </c>
      <c r="AJ69" s="22">
        <v>59</v>
      </c>
      <c r="AK69" s="22">
        <v>0.196411</v>
      </c>
      <c r="AL69">
        <f t="shared" si="6"/>
        <v>15.899699999999999</v>
      </c>
      <c r="AM69">
        <f t="shared" si="7"/>
        <v>3.1345304567999999</v>
      </c>
      <c r="AP69" s="9"/>
      <c r="AQ69" s="22">
        <v>1.4329499999999999</v>
      </c>
      <c r="AR69" s="22">
        <v>124.02800000000001</v>
      </c>
      <c r="AS69" s="22">
        <v>-1.21613E-2</v>
      </c>
      <c r="AT69" s="22">
        <v>59</v>
      </c>
      <c r="AU69" s="22">
        <v>1.43127</v>
      </c>
      <c r="AV69">
        <f t="shared" si="8"/>
        <v>12.161300000000001</v>
      </c>
      <c r="AW69">
        <f t="shared" si="9"/>
        <v>17.426534835000002</v>
      </c>
      <c r="AX69" s="9"/>
      <c r="AY69" s="22">
        <v>0.19714400000000001</v>
      </c>
      <c r="AZ69" s="22">
        <v>173.31399999999999</v>
      </c>
      <c r="BA69" s="22">
        <v>-1.5875199999999999E-2</v>
      </c>
      <c r="BB69" s="22">
        <v>59</v>
      </c>
      <c r="BC69" s="22">
        <v>0.19647200000000001</v>
      </c>
      <c r="BD69">
        <f t="shared" si="10"/>
        <v>15.8752</v>
      </c>
      <c r="BE69">
        <f t="shared" si="11"/>
        <v>3.1297004288000001</v>
      </c>
      <c r="BH69" s="9"/>
      <c r="BI69" s="22">
        <v>1.4329499999999999</v>
      </c>
      <c r="BJ69" s="22">
        <v>222.66499999999999</v>
      </c>
      <c r="BK69" s="22">
        <v>-1.2185700000000001E-2</v>
      </c>
      <c r="BL69" s="22">
        <v>59</v>
      </c>
      <c r="BM69" s="22">
        <v>1.43188</v>
      </c>
      <c r="BN69">
        <f t="shared" si="12"/>
        <v>12.185700000000001</v>
      </c>
      <c r="BO69">
        <f t="shared" si="13"/>
        <v>17.461498814999999</v>
      </c>
      <c r="BP69" s="9"/>
      <c r="BQ69" s="22">
        <v>0.19714400000000001</v>
      </c>
      <c r="BR69" s="22">
        <v>271.87</v>
      </c>
      <c r="BS69" s="22">
        <v>-1.5875199999999999E-2</v>
      </c>
      <c r="BT69" s="22">
        <v>59</v>
      </c>
      <c r="BU69" s="22">
        <v>0.196381</v>
      </c>
      <c r="BV69">
        <f t="shared" si="14"/>
        <v>15.8752</v>
      </c>
      <c r="BW69">
        <f t="shared" si="15"/>
        <v>3.1297004288000001</v>
      </c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1.4279200000000001</v>
      </c>
      <c r="H70" s="22">
        <v>47.568399999999997</v>
      </c>
      <c r="I70" s="22">
        <v>-1.1795E-2</v>
      </c>
      <c r="J70" s="22">
        <v>60</v>
      </c>
      <c r="K70" s="22">
        <v>1.4260900000000001</v>
      </c>
      <c r="L70">
        <f t="shared" si="0"/>
        <v>11.795</v>
      </c>
      <c r="M70">
        <f t="shared" si="1"/>
        <v>16.842316400000001</v>
      </c>
      <c r="N70" s="9"/>
      <c r="O70" s="22">
        <v>0.202179</v>
      </c>
      <c r="P70" s="22">
        <v>96.950800000000001</v>
      </c>
      <c r="Q70" s="22">
        <v>-1.5948500000000001E-2</v>
      </c>
      <c r="R70" s="22">
        <v>60</v>
      </c>
      <c r="S70" s="22">
        <v>0.20147699999999999</v>
      </c>
      <c r="T70">
        <f t="shared" si="2"/>
        <v>15.948500000000001</v>
      </c>
      <c r="U70">
        <f t="shared" si="3"/>
        <v>3.2244517815</v>
      </c>
      <c r="X70" s="9"/>
      <c r="Y70" s="22">
        <v>1.4279200000000001</v>
      </c>
      <c r="Z70" s="22">
        <v>49.6524</v>
      </c>
      <c r="AA70" s="22">
        <v>-1.23077E-2</v>
      </c>
      <c r="AB70" s="22">
        <v>60</v>
      </c>
      <c r="AC70" s="22">
        <v>1.4267000000000001</v>
      </c>
      <c r="AD70">
        <f t="shared" si="4"/>
        <v>12.307699999999999</v>
      </c>
      <c r="AE70">
        <f t="shared" si="5"/>
        <v>17.574410984</v>
      </c>
      <c r="AF70" s="9"/>
      <c r="AG70" s="22">
        <v>0.202179</v>
      </c>
      <c r="AH70" s="22">
        <v>74.6374</v>
      </c>
      <c r="AI70" s="22">
        <v>-1.58966E-2</v>
      </c>
      <c r="AJ70" s="22">
        <v>60</v>
      </c>
      <c r="AK70" s="22">
        <v>0.20147699999999999</v>
      </c>
      <c r="AL70">
        <f t="shared" si="6"/>
        <v>15.896600000000001</v>
      </c>
      <c r="AM70">
        <f t="shared" si="7"/>
        <v>3.2139586914000002</v>
      </c>
      <c r="AP70" s="9"/>
      <c r="AQ70" s="22">
        <v>1.4279200000000001</v>
      </c>
      <c r="AR70" s="22">
        <v>124.038</v>
      </c>
      <c r="AS70" s="22">
        <v>-1.22437E-2</v>
      </c>
      <c r="AT70" s="22">
        <v>60</v>
      </c>
      <c r="AU70" s="22">
        <v>1.4273100000000001</v>
      </c>
      <c r="AV70">
        <f t="shared" si="8"/>
        <v>12.2437</v>
      </c>
      <c r="AW70">
        <f t="shared" si="9"/>
        <v>17.483024104000002</v>
      </c>
      <c r="AX70" s="9"/>
      <c r="AY70" s="22">
        <v>0.202179</v>
      </c>
      <c r="AZ70" s="22">
        <v>173.32400000000001</v>
      </c>
      <c r="BA70" s="22">
        <v>-1.5869100000000001E-2</v>
      </c>
      <c r="BB70" s="22">
        <v>60</v>
      </c>
      <c r="BC70" s="22">
        <v>0.20150799999999999</v>
      </c>
      <c r="BD70">
        <f t="shared" si="10"/>
        <v>15.869100000000001</v>
      </c>
      <c r="BE70">
        <f t="shared" si="11"/>
        <v>3.2083987689000004</v>
      </c>
      <c r="BH70" s="9"/>
      <c r="BI70" s="22">
        <v>1.4279200000000001</v>
      </c>
      <c r="BJ70" s="22">
        <v>222.67500000000001</v>
      </c>
      <c r="BK70" s="22">
        <v>-1.22711E-2</v>
      </c>
      <c r="BL70" s="22">
        <v>60</v>
      </c>
      <c r="BM70" s="22">
        <v>1.4267000000000001</v>
      </c>
      <c r="BN70">
        <f t="shared" si="12"/>
        <v>12.271100000000001</v>
      </c>
      <c r="BO70">
        <f t="shared" si="13"/>
        <v>17.522149112000001</v>
      </c>
      <c r="BP70" s="9"/>
      <c r="BQ70" s="22">
        <v>0.202179</v>
      </c>
      <c r="BR70" s="22">
        <v>271.88</v>
      </c>
      <c r="BS70" s="22">
        <v>-1.58722E-2</v>
      </c>
      <c r="BT70" s="22">
        <v>60</v>
      </c>
      <c r="BU70" s="22">
        <v>0.20153799999999999</v>
      </c>
      <c r="BV70">
        <f t="shared" si="14"/>
        <v>15.872199999999999</v>
      </c>
      <c r="BW70">
        <f t="shared" si="15"/>
        <v>3.2090255237999998</v>
      </c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1.4228799999999999</v>
      </c>
      <c r="H71" s="22">
        <v>47.578400000000002</v>
      </c>
      <c r="I71" s="22">
        <v>-1.1911E-2</v>
      </c>
      <c r="J71" s="22">
        <v>61</v>
      </c>
      <c r="K71" s="22">
        <v>1.42181</v>
      </c>
      <c r="L71">
        <f t="shared" si="0"/>
        <v>11.911</v>
      </c>
      <c r="M71">
        <f t="shared" si="1"/>
        <v>16.947923679999999</v>
      </c>
      <c r="N71" s="9"/>
      <c r="O71" s="22">
        <v>0.20721400000000001</v>
      </c>
      <c r="P71" s="22">
        <v>96.960899999999995</v>
      </c>
      <c r="Q71" s="22">
        <v>-1.5945399999999998E-2</v>
      </c>
      <c r="R71" s="22">
        <v>61</v>
      </c>
      <c r="S71" s="22">
        <v>0.206451</v>
      </c>
      <c r="T71">
        <f t="shared" si="2"/>
        <v>15.945399999999999</v>
      </c>
      <c r="U71">
        <f t="shared" si="3"/>
        <v>3.3041101155999999</v>
      </c>
      <c r="X71" s="9"/>
      <c r="Y71" s="22">
        <v>1.4228799999999999</v>
      </c>
      <c r="Z71" s="22">
        <v>49.662500000000001</v>
      </c>
      <c r="AA71" s="22">
        <v>-1.23993E-2</v>
      </c>
      <c r="AB71" s="22">
        <v>61</v>
      </c>
      <c r="AC71" s="22">
        <v>1.42181</v>
      </c>
      <c r="AD71">
        <f t="shared" si="4"/>
        <v>12.3993</v>
      </c>
      <c r="AE71">
        <f t="shared" si="5"/>
        <v>17.642715983999999</v>
      </c>
      <c r="AF71" s="9"/>
      <c r="AG71" s="22">
        <v>0.20721400000000001</v>
      </c>
      <c r="AH71" s="22">
        <v>74.647400000000005</v>
      </c>
      <c r="AI71" s="22">
        <v>-1.5893600000000001E-2</v>
      </c>
      <c r="AJ71" s="22">
        <v>61</v>
      </c>
      <c r="AK71" s="22">
        <v>0.206451</v>
      </c>
      <c r="AL71">
        <f t="shared" si="6"/>
        <v>15.893600000000001</v>
      </c>
      <c r="AM71">
        <f t="shared" si="7"/>
        <v>3.2933764304000004</v>
      </c>
      <c r="AP71" s="9"/>
      <c r="AQ71" s="22">
        <v>1.4228799999999999</v>
      </c>
      <c r="AR71" s="22">
        <v>124.048</v>
      </c>
      <c r="AS71" s="22">
        <v>-1.2326E-2</v>
      </c>
      <c r="AT71" s="22">
        <v>61</v>
      </c>
      <c r="AU71" s="22">
        <v>1.4221200000000001</v>
      </c>
      <c r="AV71">
        <f t="shared" si="8"/>
        <v>12.326000000000001</v>
      </c>
      <c r="AW71">
        <f t="shared" si="9"/>
        <v>17.538418879999998</v>
      </c>
      <c r="AX71" s="9"/>
      <c r="AY71" s="22">
        <v>0.20721400000000001</v>
      </c>
      <c r="AZ71" s="22">
        <v>173.334</v>
      </c>
      <c r="BA71" s="22">
        <v>-1.58569E-2</v>
      </c>
      <c r="BB71" s="22">
        <v>61</v>
      </c>
      <c r="BC71" s="22">
        <v>0.206512</v>
      </c>
      <c r="BD71">
        <f t="shared" si="10"/>
        <v>15.8569</v>
      </c>
      <c r="BE71">
        <f t="shared" si="11"/>
        <v>3.2857716766</v>
      </c>
      <c r="BH71" s="9"/>
      <c r="BI71" s="22">
        <v>1.4228799999999999</v>
      </c>
      <c r="BJ71" s="22">
        <v>222.685</v>
      </c>
      <c r="BK71" s="22">
        <v>-1.23596E-2</v>
      </c>
      <c r="BL71" s="22">
        <v>61</v>
      </c>
      <c r="BM71" s="22">
        <v>1.4221200000000001</v>
      </c>
      <c r="BN71">
        <f t="shared" si="12"/>
        <v>12.3596</v>
      </c>
      <c r="BO71">
        <f t="shared" si="13"/>
        <v>17.586227648000001</v>
      </c>
      <c r="BP71" s="9"/>
      <c r="BQ71" s="22">
        <v>0.20721400000000001</v>
      </c>
      <c r="BR71" s="22">
        <v>271.89</v>
      </c>
      <c r="BS71" s="22">
        <v>-1.5869100000000001E-2</v>
      </c>
      <c r="BT71" s="22">
        <v>61</v>
      </c>
      <c r="BU71" s="22">
        <v>0.20642099999999999</v>
      </c>
      <c r="BV71">
        <f t="shared" si="14"/>
        <v>15.869100000000001</v>
      </c>
      <c r="BW71">
        <f t="shared" si="15"/>
        <v>3.2882996874000003</v>
      </c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1.4178500000000001</v>
      </c>
      <c r="H72" s="22">
        <v>47.588500000000003</v>
      </c>
      <c r="I72" s="22">
        <v>-1.2023900000000001E-2</v>
      </c>
      <c r="J72" s="22">
        <v>62</v>
      </c>
      <c r="K72" s="22">
        <v>1.41693</v>
      </c>
      <c r="L72">
        <f t="shared" si="0"/>
        <v>12.023900000000001</v>
      </c>
      <c r="M72">
        <f t="shared" si="1"/>
        <v>17.048086615000003</v>
      </c>
      <c r="N72" s="9"/>
      <c r="O72" s="22">
        <v>0.21224999999999999</v>
      </c>
      <c r="P72" s="22">
        <v>96.9709</v>
      </c>
      <c r="Q72" s="22">
        <v>-1.5948500000000001E-2</v>
      </c>
      <c r="R72" s="22">
        <v>62</v>
      </c>
      <c r="S72" s="22">
        <v>0.21151700000000001</v>
      </c>
      <c r="T72">
        <f t="shared" si="2"/>
        <v>15.948500000000001</v>
      </c>
      <c r="U72">
        <f t="shared" si="3"/>
        <v>3.3850691250000002</v>
      </c>
      <c r="X72" s="9"/>
      <c r="Y72" s="22">
        <v>1.4178500000000001</v>
      </c>
      <c r="Z72" s="22">
        <v>49.672499999999999</v>
      </c>
      <c r="AA72" s="22">
        <v>-1.24847E-2</v>
      </c>
      <c r="AB72" s="22">
        <v>62</v>
      </c>
      <c r="AC72" s="22">
        <v>1.41693</v>
      </c>
      <c r="AD72">
        <f t="shared" si="4"/>
        <v>12.4847</v>
      </c>
      <c r="AE72">
        <f t="shared" si="5"/>
        <v>17.701431895000002</v>
      </c>
      <c r="AF72" s="9"/>
      <c r="AG72" s="22">
        <v>0.21224999999999999</v>
      </c>
      <c r="AH72" s="22">
        <v>74.657499999999999</v>
      </c>
      <c r="AI72" s="22">
        <v>-1.5890499999999998E-2</v>
      </c>
      <c r="AJ72" s="22">
        <v>62</v>
      </c>
      <c r="AK72" s="22">
        <v>0.21145600000000001</v>
      </c>
      <c r="AL72">
        <f t="shared" si="6"/>
        <v>15.890499999999998</v>
      </c>
      <c r="AM72">
        <f t="shared" si="7"/>
        <v>3.3727586249999995</v>
      </c>
      <c r="AP72" s="9"/>
      <c r="AQ72" s="22">
        <v>1.4178500000000001</v>
      </c>
      <c r="AR72" s="22">
        <v>124.05800000000001</v>
      </c>
      <c r="AS72" s="22">
        <v>-1.24023E-2</v>
      </c>
      <c r="AT72" s="22">
        <v>62</v>
      </c>
      <c r="AU72" s="22">
        <v>1.4166300000000001</v>
      </c>
      <c r="AV72">
        <f t="shared" si="8"/>
        <v>12.4023</v>
      </c>
      <c r="AW72">
        <f t="shared" si="9"/>
        <v>17.584601055</v>
      </c>
      <c r="AX72" s="9"/>
      <c r="AY72" s="22">
        <v>0.21224999999999999</v>
      </c>
      <c r="AZ72" s="22">
        <v>173.34399999999999</v>
      </c>
      <c r="BA72" s="22">
        <v>-1.5850800000000002E-2</v>
      </c>
      <c r="BB72" s="22">
        <v>62</v>
      </c>
      <c r="BC72" s="22">
        <v>0.21157799999999999</v>
      </c>
      <c r="BD72">
        <f t="shared" si="10"/>
        <v>15.850800000000001</v>
      </c>
      <c r="BE72">
        <f t="shared" si="11"/>
        <v>3.3643323000000001</v>
      </c>
      <c r="BH72" s="9"/>
      <c r="BI72" s="22">
        <v>1.4178500000000001</v>
      </c>
      <c r="BJ72" s="22">
        <v>222.69499999999999</v>
      </c>
      <c r="BK72" s="22">
        <v>-1.2445100000000001E-2</v>
      </c>
      <c r="BL72" s="22">
        <v>62</v>
      </c>
      <c r="BM72" s="22">
        <v>1.41693</v>
      </c>
      <c r="BN72">
        <f t="shared" si="12"/>
        <v>12.4451</v>
      </c>
      <c r="BO72">
        <f t="shared" si="13"/>
        <v>17.645285035000001</v>
      </c>
      <c r="BP72" s="9"/>
      <c r="BQ72" s="22">
        <v>0.21224999999999999</v>
      </c>
      <c r="BR72" s="22">
        <v>271.89999999999998</v>
      </c>
      <c r="BS72" s="22">
        <v>-1.5869100000000001E-2</v>
      </c>
      <c r="BT72" s="22">
        <v>62</v>
      </c>
      <c r="BU72" s="22">
        <v>0.21157799999999999</v>
      </c>
      <c r="BV72">
        <f t="shared" si="14"/>
        <v>15.869100000000001</v>
      </c>
      <c r="BW72">
        <f t="shared" si="15"/>
        <v>3.3682164750000001</v>
      </c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1.4128099999999999</v>
      </c>
      <c r="H73" s="22">
        <v>47.598599999999998</v>
      </c>
      <c r="I73" s="22">
        <v>-1.2130699999999999E-2</v>
      </c>
      <c r="J73" s="22">
        <v>63</v>
      </c>
      <c r="K73" s="22">
        <v>1.41174</v>
      </c>
      <c r="L73">
        <f t="shared" si="0"/>
        <v>12.130699999999999</v>
      </c>
      <c r="M73">
        <f t="shared" si="1"/>
        <v>17.138374266999996</v>
      </c>
      <c r="N73" s="9"/>
      <c r="O73" s="22">
        <v>0.21728500000000001</v>
      </c>
      <c r="P73" s="22">
        <v>96.980999999999995</v>
      </c>
      <c r="Q73" s="22">
        <v>-1.5948500000000001E-2</v>
      </c>
      <c r="R73" s="22">
        <v>63</v>
      </c>
      <c r="S73" s="22">
        <v>0.216583</v>
      </c>
      <c r="T73">
        <f t="shared" si="2"/>
        <v>15.948500000000001</v>
      </c>
      <c r="U73">
        <f t="shared" si="3"/>
        <v>3.4653698225000005</v>
      </c>
      <c r="X73" s="9"/>
      <c r="Y73" s="22">
        <v>1.4128099999999999</v>
      </c>
      <c r="Z73" s="22">
        <v>49.682600000000001</v>
      </c>
      <c r="AA73" s="22">
        <v>-1.25641E-2</v>
      </c>
      <c r="AB73" s="22">
        <v>63</v>
      </c>
      <c r="AC73" s="22">
        <v>1.41174</v>
      </c>
      <c r="AD73">
        <f t="shared" si="4"/>
        <v>12.5641</v>
      </c>
      <c r="AE73">
        <f t="shared" si="5"/>
        <v>17.750686120999998</v>
      </c>
      <c r="AF73" s="9"/>
      <c r="AG73" s="22">
        <v>0.21728500000000001</v>
      </c>
      <c r="AH73" s="22">
        <v>74.667599999999993</v>
      </c>
      <c r="AI73" s="22">
        <v>-1.5887499999999999E-2</v>
      </c>
      <c r="AJ73" s="22">
        <v>63</v>
      </c>
      <c r="AK73" s="22">
        <v>0.216583</v>
      </c>
      <c r="AL73">
        <f t="shared" si="6"/>
        <v>15.887499999999999</v>
      </c>
      <c r="AM73">
        <f t="shared" si="7"/>
        <v>3.4521154374999998</v>
      </c>
      <c r="AP73" s="9"/>
      <c r="AQ73" s="22">
        <v>1.4128099999999999</v>
      </c>
      <c r="AR73" s="22">
        <v>124.068</v>
      </c>
      <c r="AS73" s="22">
        <v>-1.2478599999999999E-2</v>
      </c>
      <c r="AT73" s="22">
        <v>63</v>
      </c>
      <c r="AU73" s="22">
        <v>1.41205</v>
      </c>
      <c r="AV73">
        <f t="shared" si="8"/>
        <v>12.4786</v>
      </c>
      <c r="AW73">
        <f t="shared" si="9"/>
        <v>17.629890866</v>
      </c>
      <c r="AX73" s="9"/>
      <c r="AY73" s="22">
        <v>0.21728500000000001</v>
      </c>
      <c r="AZ73" s="22">
        <v>173.35400000000001</v>
      </c>
      <c r="BA73" s="22">
        <v>-1.5847799999999999E-2</v>
      </c>
      <c r="BB73" s="22">
        <v>63</v>
      </c>
      <c r="BC73" s="22">
        <v>0.216614</v>
      </c>
      <c r="BD73">
        <f t="shared" si="10"/>
        <v>15.847799999999999</v>
      </c>
      <c r="BE73">
        <f t="shared" si="11"/>
        <v>3.4434892229999998</v>
      </c>
      <c r="BH73" s="9"/>
      <c r="BI73" s="22">
        <v>1.4128099999999999</v>
      </c>
      <c r="BJ73" s="22">
        <v>222.70500000000001</v>
      </c>
      <c r="BK73" s="22">
        <v>-1.25244E-2</v>
      </c>
      <c r="BL73" s="22">
        <v>63</v>
      </c>
      <c r="BM73" s="22">
        <v>1.41174</v>
      </c>
      <c r="BN73">
        <f t="shared" si="12"/>
        <v>12.5244</v>
      </c>
      <c r="BO73">
        <f t="shared" si="13"/>
        <v>17.694597563999999</v>
      </c>
      <c r="BP73" s="9"/>
      <c r="BQ73" s="22">
        <v>0.21728500000000001</v>
      </c>
      <c r="BR73" s="22">
        <v>271.91000000000003</v>
      </c>
      <c r="BS73" s="22">
        <v>-1.5859999999999999E-2</v>
      </c>
      <c r="BT73" s="22">
        <v>63</v>
      </c>
      <c r="BU73" s="22">
        <v>0.216553</v>
      </c>
      <c r="BV73">
        <f t="shared" si="14"/>
        <v>15.86</v>
      </c>
      <c r="BW73">
        <f t="shared" si="15"/>
        <v>3.4461401</v>
      </c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1.40778</v>
      </c>
      <c r="H74" s="22">
        <v>47.608600000000003</v>
      </c>
      <c r="I74" s="22">
        <v>-1.22375E-2</v>
      </c>
      <c r="J74" s="22">
        <v>64</v>
      </c>
      <c r="K74" s="22">
        <v>1.40717</v>
      </c>
      <c r="L74">
        <f t="shared" si="0"/>
        <v>12.237500000000001</v>
      </c>
      <c r="M74">
        <f t="shared" si="1"/>
        <v>17.22770775</v>
      </c>
      <c r="N74" s="9"/>
      <c r="O74" s="22">
        <v>0.22232099999999999</v>
      </c>
      <c r="P74" s="22">
        <v>96.991100000000003</v>
      </c>
      <c r="Q74" s="22">
        <v>-1.5945399999999998E-2</v>
      </c>
      <c r="R74" s="22">
        <v>64</v>
      </c>
      <c r="S74" s="22">
        <v>0.221558</v>
      </c>
      <c r="T74">
        <f t="shared" si="2"/>
        <v>15.945399999999999</v>
      </c>
      <c r="U74">
        <f t="shared" si="3"/>
        <v>3.5449972733999999</v>
      </c>
      <c r="X74" s="9"/>
      <c r="Y74" s="22">
        <v>1.40778</v>
      </c>
      <c r="Z74" s="22">
        <v>49.692700000000002</v>
      </c>
      <c r="AA74" s="22">
        <v>-1.2628199999999999E-2</v>
      </c>
      <c r="AB74" s="22">
        <v>64</v>
      </c>
      <c r="AC74" s="22">
        <v>1.40747</v>
      </c>
      <c r="AD74">
        <f t="shared" si="4"/>
        <v>12.6282</v>
      </c>
      <c r="AE74">
        <f t="shared" si="5"/>
        <v>17.777727396</v>
      </c>
      <c r="AF74" s="9"/>
      <c r="AG74" s="22">
        <v>0.22232099999999999</v>
      </c>
      <c r="AH74" s="22">
        <v>74.677700000000002</v>
      </c>
      <c r="AI74" s="22">
        <v>-1.58844E-2</v>
      </c>
      <c r="AJ74" s="22">
        <v>64</v>
      </c>
      <c r="AK74" s="22">
        <v>0.22167999999999999</v>
      </c>
      <c r="AL74">
        <f t="shared" si="6"/>
        <v>15.884399999999999</v>
      </c>
      <c r="AM74">
        <f t="shared" si="7"/>
        <v>3.5314356923999997</v>
      </c>
      <c r="AP74" s="9"/>
      <c r="AQ74" s="22">
        <v>1.40778</v>
      </c>
      <c r="AR74" s="22">
        <v>124.078</v>
      </c>
      <c r="AS74" s="22">
        <v>-1.2554900000000001E-2</v>
      </c>
      <c r="AT74" s="22">
        <v>64</v>
      </c>
      <c r="AU74" s="22">
        <v>1.40717</v>
      </c>
      <c r="AV74">
        <f t="shared" si="8"/>
        <v>12.5549</v>
      </c>
      <c r="AW74">
        <f t="shared" si="9"/>
        <v>17.674537122</v>
      </c>
      <c r="AX74" s="9"/>
      <c r="AY74" s="22">
        <v>0.22232099999999999</v>
      </c>
      <c r="AZ74" s="22">
        <v>173.36500000000001</v>
      </c>
      <c r="BA74" s="22">
        <v>-1.58447E-2</v>
      </c>
      <c r="BB74" s="22">
        <v>64</v>
      </c>
      <c r="BC74" s="22">
        <v>0.22170999999999999</v>
      </c>
      <c r="BD74">
        <f t="shared" si="10"/>
        <v>15.8447</v>
      </c>
      <c r="BE74">
        <f t="shared" si="11"/>
        <v>3.5226095486999998</v>
      </c>
      <c r="BH74" s="9"/>
      <c r="BI74" s="22">
        <v>1.40778</v>
      </c>
      <c r="BJ74" s="22">
        <v>222.715</v>
      </c>
      <c r="BK74" s="22">
        <v>-1.25854E-2</v>
      </c>
      <c r="BL74" s="22">
        <v>64</v>
      </c>
      <c r="BM74" s="22">
        <v>1.40686</v>
      </c>
      <c r="BN74">
        <f t="shared" si="12"/>
        <v>12.5854</v>
      </c>
      <c r="BO74">
        <f t="shared" si="13"/>
        <v>17.717474412000001</v>
      </c>
      <c r="BP74" s="9"/>
      <c r="BQ74" s="22">
        <v>0.22232099999999999</v>
      </c>
      <c r="BR74" s="22">
        <v>271.92</v>
      </c>
      <c r="BS74" s="22">
        <v>-1.58569E-2</v>
      </c>
      <c r="BT74" s="22">
        <v>64</v>
      </c>
      <c r="BU74" s="22">
        <v>0.22164900000000001</v>
      </c>
      <c r="BV74">
        <f t="shared" si="14"/>
        <v>15.8569</v>
      </c>
      <c r="BW74">
        <f t="shared" si="15"/>
        <v>3.5253218648999995</v>
      </c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1.4027400000000001</v>
      </c>
      <c r="H75" s="22">
        <v>47.618699999999997</v>
      </c>
      <c r="I75" s="22">
        <v>-1.2341299999999999E-2</v>
      </c>
      <c r="J75" s="22">
        <v>65</v>
      </c>
      <c r="K75" s="22">
        <v>1.40167</v>
      </c>
      <c r="L75">
        <f t="shared" si="0"/>
        <v>12.3413</v>
      </c>
      <c r="M75">
        <f t="shared" si="1"/>
        <v>17.311635162000002</v>
      </c>
      <c r="N75" s="9"/>
      <c r="O75" s="22">
        <v>0.227356</v>
      </c>
      <c r="P75" s="22">
        <v>97.001099999999994</v>
      </c>
      <c r="Q75" s="22">
        <v>-1.59363E-2</v>
      </c>
      <c r="R75" s="22">
        <v>65</v>
      </c>
      <c r="S75" s="22">
        <v>0.22677600000000001</v>
      </c>
      <c r="T75">
        <f t="shared" si="2"/>
        <v>15.936300000000001</v>
      </c>
      <c r="U75">
        <f t="shared" si="3"/>
        <v>3.6232134228000001</v>
      </c>
      <c r="X75" s="9"/>
      <c r="Y75" s="22">
        <v>1.4027400000000001</v>
      </c>
      <c r="Z75" s="22">
        <v>49.7027</v>
      </c>
      <c r="AA75" s="22">
        <v>-1.27014E-2</v>
      </c>
      <c r="AB75" s="22">
        <v>65</v>
      </c>
      <c r="AC75" s="22">
        <v>1.40167</v>
      </c>
      <c r="AD75">
        <f t="shared" si="4"/>
        <v>12.7014</v>
      </c>
      <c r="AE75">
        <f t="shared" si="5"/>
        <v>17.816761836000001</v>
      </c>
      <c r="AF75" s="9"/>
      <c r="AG75" s="22">
        <v>0.227356</v>
      </c>
      <c r="AH75" s="22">
        <v>74.687700000000007</v>
      </c>
      <c r="AI75" s="22">
        <v>-1.5875199999999999E-2</v>
      </c>
      <c r="AJ75" s="22">
        <v>65</v>
      </c>
      <c r="AK75" s="22">
        <v>0.22656299999999999</v>
      </c>
      <c r="AL75">
        <f t="shared" si="6"/>
        <v>15.8752</v>
      </c>
      <c r="AM75">
        <f t="shared" si="7"/>
        <v>3.6093219712</v>
      </c>
      <c r="AP75" s="9"/>
      <c r="AQ75" s="22">
        <v>1.4027400000000001</v>
      </c>
      <c r="AR75" s="22">
        <v>124.08799999999999</v>
      </c>
      <c r="AS75" s="22">
        <v>-1.26404E-2</v>
      </c>
      <c r="AT75" s="22">
        <v>65</v>
      </c>
      <c r="AU75" s="22">
        <v>1.40228</v>
      </c>
      <c r="AV75">
        <f t="shared" si="8"/>
        <v>12.6404</v>
      </c>
      <c r="AW75">
        <f t="shared" si="9"/>
        <v>17.731194695999999</v>
      </c>
      <c r="AX75" s="9"/>
      <c r="AY75" s="22">
        <v>0.227356</v>
      </c>
      <c r="AZ75" s="22">
        <v>173.375</v>
      </c>
      <c r="BA75" s="22">
        <v>-1.58417E-2</v>
      </c>
      <c r="BB75" s="22">
        <v>65</v>
      </c>
      <c r="BC75" s="22">
        <v>0.22659299999999999</v>
      </c>
      <c r="BD75">
        <f t="shared" si="10"/>
        <v>15.841699999999999</v>
      </c>
      <c r="BE75">
        <f t="shared" si="11"/>
        <v>3.6017055451999997</v>
      </c>
      <c r="BH75" s="9"/>
      <c r="BI75" s="22">
        <v>1.4027400000000001</v>
      </c>
      <c r="BJ75" s="22">
        <v>222.72499999999999</v>
      </c>
      <c r="BK75" s="22">
        <v>-1.26526E-2</v>
      </c>
      <c r="BL75" s="22">
        <v>65</v>
      </c>
      <c r="BM75" s="22">
        <v>1.40167</v>
      </c>
      <c r="BN75">
        <f t="shared" si="12"/>
        <v>12.6526</v>
      </c>
      <c r="BO75">
        <f t="shared" si="13"/>
        <v>17.748308124000001</v>
      </c>
      <c r="BP75" s="9"/>
      <c r="BQ75" s="22">
        <v>0.227356</v>
      </c>
      <c r="BR75" s="22">
        <v>271.93</v>
      </c>
      <c r="BS75" s="22">
        <v>-1.5859999999999999E-2</v>
      </c>
      <c r="BT75" s="22">
        <v>65</v>
      </c>
      <c r="BU75" s="22">
        <v>0.22662399999999999</v>
      </c>
      <c r="BV75">
        <f t="shared" si="14"/>
        <v>15.86</v>
      </c>
      <c r="BW75">
        <f t="shared" si="15"/>
        <v>3.6058661599999997</v>
      </c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1.39771</v>
      </c>
      <c r="H76" s="22">
        <v>47.628799999999998</v>
      </c>
      <c r="I76" s="22">
        <v>-1.24359E-2</v>
      </c>
      <c r="J76" s="22">
        <v>66</v>
      </c>
      <c r="K76" s="22">
        <v>1.3964799999999999</v>
      </c>
      <c r="L76">
        <f t="shared" ref="L76:L139" si="16">-I76/$F$2*1000</f>
        <v>12.4359</v>
      </c>
      <c r="M76">
        <f t="shared" ref="M76:M139" si="17">L76*G76</f>
        <v>17.381781789000001</v>
      </c>
      <c r="N76" s="9"/>
      <c r="O76" s="22">
        <v>0.23239099999999999</v>
      </c>
      <c r="P76" s="22">
        <v>97.011200000000002</v>
      </c>
      <c r="Q76" s="22">
        <v>-1.59363E-2</v>
      </c>
      <c r="R76" s="22">
        <v>66</v>
      </c>
      <c r="S76" s="22">
        <v>0.23175000000000001</v>
      </c>
      <c r="T76">
        <f t="shared" ref="T76:T139" si="18">-Q76/$F$2*1000</f>
        <v>15.936300000000001</v>
      </c>
      <c r="U76">
        <f t="shared" ref="U76:U139" si="19">T76*O76</f>
        <v>3.7034526933</v>
      </c>
      <c r="X76" s="9"/>
      <c r="Y76" s="22">
        <v>1.39771</v>
      </c>
      <c r="Z76" s="22">
        <v>49.712800000000001</v>
      </c>
      <c r="AA76" s="22">
        <v>-1.2771599999999999E-2</v>
      </c>
      <c r="AB76" s="22">
        <v>66</v>
      </c>
      <c r="AC76" s="22">
        <v>1.3964799999999999</v>
      </c>
      <c r="AD76">
        <f t="shared" ref="AD76:AD139" si="20">-AA76/$F$2*1000</f>
        <v>12.771599999999999</v>
      </c>
      <c r="AE76">
        <f t="shared" ref="AE76:AE139" si="21">AD76*Y76</f>
        <v>17.850993035999998</v>
      </c>
      <c r="AF76" s="9"/>
      <c r="AG76" s="22">
        <v>0.23239099999999999</v>
      </c>
      <c r="AH76" s="22">
        <v>74.697800000000001</v>
      </c>
      <c r="AI76" s="22">
        <v>-1.58722E-2</v>
      </c>
      <c r="AJ76" s="22">
        <v>66</v>
      </c>
      <c r="AK76" s="22">
        <v>0.23168900000000001</v>
      </c>
      <c r="AL76">
        <f t="shared" ref="AL76:AL139" si="22">-AI76/$F$2*1000</f>
        <v>15.872199999999999</v>
      </c>
      <c r="AM76">
        <f t="shared" ref="AM76:AM139" si="23">AL76*AG76</f>
        <v>3.6885564301999998</v>
      </c>
      <c r="AP76" s="9"/>
      <c r="AQ76" s="22">
        <v>1.39771</v>
      </c>
      <c r="AR76" s="22">
        <v>124.098</v>
      </c>
      <c r="AS76" s="22">
        <v>-1.27075E-2</v>
      </c>
      <c r="AT76" s="22">
        <v>66</v>
      </c>
      <c r="AU76" s="22">
        <v>1.39679</v>
      </c>
      <c r="AV76">
        <f t="shared" ref="AV76:AV139" si="24">-AS76/$F$2*1000</f>
        <v>12.7075</v>
      </c>
      <c r="AW76">
        <f t="shared" ref="AW76:AW139" si="25">AV76*AQ76</f>
        <v>17.761399824999998</v>
      </c>
      <c r="AX76" s="9"/>
      <c r="AY76" s="22">
        <v>0.23239099999999999</v>
      </c>
      <c r="AZ76" s="22">
        <v>173.38499999999999</v>
      </c>
      <c r="BA76" s="22">
        <v>-1.58417E-2</v>
      </c>
      <c r="BB76" s="22">
        <v>66</v>
      </c>
      <c r="BC76" s="22">
        <v>0.231659</v>
      </c>
      <c r="BD76">
        <f t="shared" ref="BD76:BD139" si="26">-BA76/$F$2*1000</f>
        <v>15.841699999999999</v>
      </c>
      <c r="BE76">
        <f t="shared" ref="BE76:BE139" si="27">BD76*AY76</f>
        <v>3.6814685046999998</v>
      </c>
      <c r="BH76" s="9"/>
      <c r="BI76" s="22">
        <v>1.39771</v>
      </c>
      <c r="BJ76" s="22">
        <v>222.73500000000001</v>
      </c>
      <c r="BK76" s="22">
        <v>-1.27136E-2</v>
      </c>
      <c r="BL76" s="22">
        <v>66</v>
      </c>
      <c r="BM76" s="22">
        <v>1.39679</v>
      </c>
      <c r="BN76">
        <f t="shared" ref="BN76:BN139" si="28">-BK76/$F$2*1000</f>
        <v>12.7136</v>
      </c>
      <c r="BO76">
        <f t="shared" ref="BO76:BO139" si="29">BN76*BI76</f>
        <v>17.769925856</v>
      </c>
      <c r="BP76" s="9"/>
      <c r="BQ76" s="22">
        <v>0.23239099999999999</v>
      </c>
      <c r="BR76" s="22">
        <v>271.94099999999997</v>
      </c>
      <c r="BS76" s="22">
        <v>-1.5859999999999999E-2</v>
      </c>
      <c r="BT76" s="22">
        <v>66</v>
      </c>
      <c r="BU76" s="22">
        <v>0.23168900000000001</v>
      </c>
      <c r="BV76">
        <f t="shared" ref="BV76:BV139" si="30">-BS76/$F$2*1000</f>
        <v>15.86</v>
      </c>
      <c r="BW76">
        <f t="shared" ref="BW76:BW139" si="31">BV76*BQ76</f>
        <v>3.6857212599999998</v>
      </c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1.3926700000000001</v>
      </c>
      <c r="H77" s="22">
        <v>47.6389</v>
      </c>
      <c r="I77" s="22">
        <v>-1.25244E-2</v>
      </c>
      <c r="J77" s="22">
        <v>67</v>
      </c>
      <c r="K77" s="22">
        <v>1.3915999999999999</v>
      </c>
      <c r="L77">
        <f t="shared" si="16"/>
        <v>12.5244</v>
      </c>
      <c r="M77">
        <f t="shared" si="17"/>
        <v>17.442356148000002</v>
      </c>
      <c r="N77" s="9"/>
      <c r="O77" s="22">
        <v>0.237427</v>
      </c>
      <c r="P77" s="22">
        <v>97.021299999999997</v>
      </c>
      <c r="Q77" s="22">
        <v>-1.5933200000000002E-2</v>
      </c>
      <c r="R77" s="22">
        <v>67</v>
      </c>
      <c r="S77" s="22">
        <v>0.236786</v>
      </c>
      <c r="T77">
        <f t="shared" si="18"/>
        <v>15.933200000000001</v>
      </c>
      <c r="U77">
        <f t="shared" si="19"/>
        <v>3.7829718764000004</v>
      </c>
      <c r="X77" s="9"/>
      <c r="Y77" s="22">
        <v>1.3926700000000001</v>
      </c>
      <c r="Z77" s="22">
        <v>49.722900000000003</v>
      </c>
      <c r="AA77" s="22">
        <v>-1.2847900000000001E-2</v>
      </c>
      <c r="AB77" s="22">
        <v>67</v>
      </c>
      <c r="AC77" s="22">
        <v>1.3909899999999999</v>
      </c>
      <c r="AD77">
        <f t="shared" si="20"/>
        <v>12.847900000000001</v>
      </c>
      <c r="AE77">
        <f t="shared" si="21"/>
        <v>17.892884893000002</v>
      </c>
      <c r="AF77" s="9"/>
      <c r="AG77" s="22">
        <v>0.237427</v>
      </c>
      <c r="AH77" s="22">
        <v>74.707899999999995</v>
      </c>
      <c r="AI77" s="22">
        <v>-1.5869100000000001E-2</v>
      </c>
      <c r="AJ77" s="22">
        <v>67</v>
      </c>
      <c r="AK77" s="22">
        <v>0.23675499999999999</v>
      </c>
      <c r="AL77">
        <f t="shared" si="22"/>
        <v>15.869100000000001</v>
      </c>
      <c r="AM77">
        <f t="shared" si="23"/>
        <v>3.7677528057000003</v>
      </c>
      <c r="AP77" s="9"/>
      <c r="AQ77" s="22">
        <v>1.3926700000000001</v>
      </c>
      <c r="AR77" s="22">
        <v>124.108</v>
      </c>
      <c r="AS77" s="22">
        <v>-1.27747E-2</v>
      </c>
      <c r="AT77" s="22">
        <v>67</v>
      </c>
      <c r="AU77" s="22">
        <v>1.3915999999999999</v>
      </c>
      <c r="AV77">
        <f t="shared" si="24"/>
        <v>12.774699999999999</v>
      </c>
      <c r="AW77">
        <f t="shared" si="25"/>
        <v>17.790941448999998</v>
      </c>
      <c r="AX77" s="9"/>
      <c r="AY77" s="22">
        <v>0.237427</v>
      </c>
      <c r="AZ77" s="22">
        <v>173.39500000000001</v>
      </c>
      <c r="BA77" s="22">
        <v>-1.5835599999999998E-2</v>
      </c>
      <c r="BB77" s="22">
        <v>67</v>
      </c>
      <c r="BC77" s="22">
        <v>0.23672499999999999</v>
      </c>
      <c r="BD77">
        <f t="shared" si="26"/>
        <v>15.835599999999998</v>
      </c>
      <c r="BE77">
        <f t="shared" si="27"/>
        <v>3.7597990011999993</v>
      </c>
      <c r="BH77" s="9"/>
      <c r="BI77" s="22">
        <v>1.3926700000000001</v>
      </c>
      <c r="BJ77" s="22">
        <v>222.745</v>
      </c>
      <c r="BK77" s="22">
        <v>-1.27808E-2</v>
      </c>
      <c r="BL77" s="22">
        <v>67</v>
      </c>
      <c r="BM77" s="22">
        <v>1.39191</v>
      </c>
      <c r="BN77">
        <f t="shared" si="28"/>
        <v>12.780799999999999</v>
      </c>
      <c r="BO77">
        <f t="shared" si="29"/>
        <v>17.799436736000001</v>
      </c>
      <c r="BP77" s="9"/>
      <c r="BQ77" s="22">
        <v>0.237427</v>
      </c>
      <c r="BR77" s="22">
        <v>271.95100000000002</v>
      </c>
      <c r="BS77" s="22">
        <v>-1.58569E-2</v>
      </c>
      <c r="BT77" s="22">
        <v>67</v>
      </c>
      <c r="BU77" s="22">
        <v>0.23672499999999999</v>
      </c>
      <c r="BV77">
        <f t="shared" si="30"/>
        <v>15.8569</v>
      </c>
      <c r="BW77">
        <f t="shared" si="31"/>
        <v>3.7648561962999998</v>
      </c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1.3876299999999999</v>
      </c>
      <c r="H78" s="22">
        <v>47.648899999999998</v>
      </c>
      <c r="I78" s="22">
        <v>-1.26099E-2</v>
      </c>
      <c r="J78" s="22">
        <v>68</v>
      </c>
      <c r="K78" s="22">
        <v>1.3864099999999999</v>
      </c>
      <c r="L78">
        <f t="shared" si="16"/>
        <v>12.6099</v>
      </c>
      <c r="M78">
        <f t="shared" si="17"/>
        <v>17.497875536999999</v>
      </c>
      <c r="N78" s="9"/>
      <c r="O78" s="22">
        <v>0.24246200000000001</v>
      </c>
      <c r="P78" s="22">
        <v>97.031400000000005</v>
      </c>
      <c r="Q78" s="22">
        <v>-1.5930199999999999E-2</v>
      </c>
      <c r="R78" s="22">
        <v>68</v>
      </c>
      <c r="S78" s="22">
        <v>0.241699</v>
      </c>
      <c r="T78">
        <f t="shared" si="18"/>
        <v>15.930199999999999</v>
      </c>
      <c r="U78">
        <f t="shared" si="19"/>
        <v>3.8624681524</v>
      </c>
      <c r="X78" s="9"/>
      <c r="Y78" s="22">
        <v>1.3876299999999999</v>
      </c>
      <c r="Z78" s="22">
        <v>49.732999999999997</v>
      </c>
      <c r="AA78" s="22">
        <v>-1.2912E-2</v>
      </c>
      <c r="AB78" s="22">
        <v>68</v>
      </c>
      <c r="AC78" s="22">
        <v>1.38672</v>
      </c>
      <c r="AD78">
        <f t="shared" si="20"/>
        <v>12.911999999999999</v>
      </c>
      <c r="AE78">
        <f t="shared" si="21"/>
        <v>17.917078559999997</v>
      </c>
      <c r="AF78" s="9"/>
      <c r="AG78" s="22">
        <v>0.24246200000000001</v>
      </c>
      <c r="AH78" s="22">
        <v>74.7179</v>
      </c>
      <c r="AI78" s="22">
        <v>-1.5866100000000001E-2</v>
      </c>
      <c r="AJ78" s="22">
        <v>68</v>
      </c>
      <c r="AK78" s="22">
        <v>0.24182100000000001</v>
      </c>
      <c r="AL78">
        <f t="shared" si="22"/>
        <v>15.866100000000001</v>
      </c>
      <c r="AM78">
        <f t="shared" si="23"/>
        <v>3.8469263382000003</v>
      </c>
      <c r="AP78" s="9"/>
      <c r="AQ78" s="22">
        <v>1.3876299999999999</v>
      </c>
      <c r="AR78" s="22">
        <v>124.11799999999999</v>
      </c>
      <c r="AS78" s="22">
        <v>-1.28387E-2</v>
      </c>
      <c r="AT78" s="22">
        <v>68</v>
      </c>
      <c r="AU78" s="22">
        <v>1.38611</v>
      </c>
      <c r="AV78">
        <f t="shared" si="24"/>
        <v>12.838699999999999</v>
      </c>
      <c r="AW78">
        <f t="shared" si="25"/>
        <v>17.815365280999998</v>
      </c>
      <c r="AX78" s="9"/>
      <c r="AY78" s="22">
        <v>0.24246200000000001</v>
      </c>
      <c r="AZ78" s="22">
        <v>173.405</v>
      </c>
      <c r="BA78" s="22">
        <v>-1.5838600000000001E-2</v>
      </c>
      <c r="BB78" s="22">
        <v>68</v>
      </c>
      <c r="BC78" s="22">
        <v>0.24176</v>
      </c>
      <c r="BD78">
        <f t="shared" si="26"/>
        <v>15.838600000000001</v>
      </c>
      <c r="BE78">
        <f t="shared" si="27"/>
        <v>3.8402586332000004</v>
      </c>
      <c r="BH78" s="9"/>
      <c r="BI78" s="22">
        <v>1.3876299999999999</v>
      </c>
      <c r="BJ78" s="22">
        <v>222.755</v>
      </c>
      <c r="BK78" s="22">
        <v>-1.28418E-2</v>
      </c>
      <c r="BL78" s="22">
        <v>68</v>
      </c>
      <c r="BM78" s="22">
        <v>1.3864099999999999</v>
      </c>
      <c r="BN78">
        <f t="shared" si="28"/>
        <v>12.841800000000001</v>
      </c>
      <c r="BO78">
        <f t="shared" si="29"/>
        <v>17.819666934000001</v>
      </c>
      <c r="BP78" s="9"/>
      <c r="BQ78" s="22">
        <v>0.24246200000000001</v>
      </c>
      <c r="BR78" s="22">
        <v>271.96100000000001</v>
      </c>
      <c r="BS78" s="22">
        <v>-1.5850800000000002E-2</v>
      </c>
      <c r="BT78" s="22">
        <v>68</v>
      </c>
      <c r="BU78" s="22">
        <v>0.24188200000000001</v>
      </c>
      <c r="BV78">
        <f t="shared" si="30"/>
        <v>15.850800000000001</v>
      </c>
      <c r="BW78">
        <f t="shared" si="31"/>
        <v>3.8432166696000003</v>
      </c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1.3826000000000001</v>
      </c>
      <c r="H79" s="22">
        <v>47.658999999999999</v>
      </c>
      <c r="I79" s="22">
        <v>-1.26923E-2</v>
      </c>
      <c r="J79" s="22">
        <v>69</v>
      </c>
      <c r="K79" s="22">
        <v>1.3821399999999999</v>
      </c>
      <c r="L79">
        <f t="shared" si="16"/>
        <v>12.692299999999999</v>
      </c>
      <c r="M79">
        <f t="shared" si="17"/>
        <v>17.548373980000001</v>
      </c>
      <c r="N79" s="9"/>
      <c r="O79" s="22">
        <v>0.247498</v>
      </c>
      <c r="P79" s="22">
        <v>97.041399999999996</v>
      </c>
      <c r="Q79" s="22">
        <v>-1.5930199999999999E-2</v>
      </c>
      <c r="R79" s="22">
        <v>69</v>
      </c>
      <c r="S79" s="22">
        <v>0.24673500000000001</v>
      </c>
      <c r="T79">
        <f t="shared" si="18"/>
        <v>15.930199999999999</v>
      </c>
      <c r="U79">
        <f t="shared" si="19"/>
        <v>3.9426926395999997</v>
      </c>
      <c r="X79" s="9"/>
      <c r="Y79" s="22">
        <v>1.3826000000000001</v>
      </c>
      <c r="Z79" s="22">
        <v>49.743000000000002</v>
      </c>
      <c r="AA79" s="22">
        <v>-1.2970000000000001E-2</v>
      </c>
      <c r="AB79" s="22">
        <v>69</v>
      </c>
      <c r="AC79" s="22">
        <v>1.38184</v>
      </c>
      <c r="AD79">
        <f t="shared" si="20"/>
        <v>12.97</v>
      </c>
      <c r="AE79">
        <f t="shared" si="21"/>
        <v>17.932322000000003</v>
      </c>
      <c r="AF79" s="9"/>
      <c r="AG79" s="22">
        <v>0.247498</v>
      </c>
      <c r="AH79" s="22">
        <v>74.727999999999994</v>
      </c>
      <c r="AI79" s="22">
        <v>-1.5862999999999999E-2</v>
      </c>
      <c r="AJ79" s="22">
        <v>69</v>
      </c>
      <c r="AK79" s="22">
        <v>0.246948</v>
      </c>
      <c r="AL79">
        <f t="shared" si="22"/>
        <v>15.862999999999998</v>
      </c>
      <c r="AM79">
        <f t="shared" si="23"/>
        <v>3.9260607739999993</v>
      </c>
      <c r="AP79" s="9"/>
      <c r="AQ79" s="22">
        <v>1.3826000000000001</v>
      </c>
      <c r="AR79" s="22">
        <v>124.128</v>
      </c>
      <c r="AS79" s="22">
        <v>-1.2908899999999999E-2</v>
      </c>
      <c r="AT79" s="22">
        <v>69</v>
      </c>
      <c r="AU79" s="22">
        <v>1.3821399999999999</v>
      </c>
      <c r="AV79">
        <f t="shared" si="24"/>
        <v>12.908899999999999</v>
      </c>
      <c r="AW79">
        <f t="shared" si="25"/>
        <v>17.84784514</v>
      </c>
      <c r="AX79" s="9"/>
      <c r="AY79" s="22">
        <v>0.247498</v>
      </c>
      <c r="AZ79" s="22">
        <v>173.41499999999999</v>
      </c>
      <c r="BA79" s="22">
        <v>-1.5835599999999998E-2</v>
      </c>
      <c r="BB79" s="22">
        <v>69</v>
      </c>
      <c r="BC79" s="22">
        <v>0.246674</v>
      </c>
      <c r="BD79">
        <f t="shared" si="26"/>
        <v>15.835599999999998</v>
      </c>
      <c r="BE79">
        <f t="shared" si="27"/>
        <v>3.9192793287999992</v>
      </c>
      <c r="BH79" s="9"/>
      <c r="BI79" s="22">
        <v>1.3826000000000001</v>
      </c>
      <c r="BJ79" s="22">
        <v>222.76499999999999</v>
      </c>
      <c r="BK79" s="22">
        <v>-1.2902800000000001E-2</v>
      </c>
      <c r="BL79" s="22">
        <v>69</v>
      </c>
      <c r="BM79" s="22">
        <v>1.3821399999999999</v>
      </c>
      <c r="BN79">
        <f t="shared" si="28"/>
        <v>12.902800000000001</v>
      </c>
      <c r="BO79">
        <f t="shared" si="29"/>
        <v>17.83941128</v>
      </c>
      <c r="BP79" s="9"/>
      <c r="BQ79" s="22">
        <v>0.247498</v>
      </c>
      <c r="BR79" s="22">
        <v>271.971</v>
      </c>
      <c r="BS79" s="22">
        <v>-1.5847799999999999E-2</v>
      </c>
      <c r="BT79" s="22">
        <v>69</v>
      </c>
      <c r="BU79" s="22">
        <v>0.24676500000000001</v>
      </c>
      <c r="BV79">
        <f t="shared" si="30"/>
        <v>15.847799999999999</v>
      </c>
      <c r="BW79">
        <f t="shared" si="31"/>
        <v>3.9222988044</v>
      </c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1.3775599999999999</v>
      </c>
      <c r="H80" s="22">
        <v>47.6691</v>
      </c>
      <c r="I80" s="22">
        <v>-1.27747E-2</v>
      </c>
      <c r="J80" s="22">
        <v>70</v>
      </c>
      <c r="K80" s="22">
        <v>1.3766499999999999</v>
      </c>
      <c r="L80">
        <f t="shared" si="16"/>
        <v>12.774699999999999</v>
      </c>
      <c r="M80">
        <f t="shared" si="17"/>
        <v>17.597915731999997</v>
      </c>
      <c r="N80" s="9"/>
      <c r="O80" s="22">
        <v>0.25253300000000001</v>
      </c>
      <c r="P80" s="22">
        <v>97.051500000000004</v>
      </c>
      <c r="Q80" s="22">
        <v>-1.59271E-2</v>
      </c>
      <c r="R80" s="22">
        <v>70</v>
      </c>
      <c r="S80" s="22">
        <v>0.25176999999999999</v>
      </c>
      <c r="T80">
        <f t="shared" si="18"/>
        <v>15.927099999999999</v>
      </c>
      <c r="U80">
        <f t="shared" si="19"/>
        <v>4.0221183442999999</v>
      </c>
      <c r="X80" s="9"/>
      <c r="Y80" s="22">
        <v>1.3775599999999999</v>
      </c>
      <c r="Z80" s="22">
        <v>49.753100000000003</v>
      </c>
      <c r="AA80" s="22">
        <v>-1.3021899999999999E-2</v>
      </c>
      <c r="AB80" s="22">
        <v>70</v>
      </c>
      <c r="AC80" s="22">
        <v>1.3763399999999999</v>
      </c>
      <c r="AD80">
        <f t="shared" si="20"/>
        <v>13.021899999999999</v>
      </c>
      <c r="AE80">
        <f t="shared" si="21"/>
        <v>17.938448563999998</v>
      </c>
      <c r="AF80" s="9"/>
      <c r="AG80" s="22">
        <v>0.25253300000000001</v>
      </c>
      <c r="AH80" s="22">
        <v>74.738100000000003</v>
      </c>
      <c r="AI80" s="22">
        <v>-1.5862999999999999E-2</v>
      </c>
      <c r="AJ80" s="22">
        <v>70</v>
      </c>
      <c r="AK80" s="22">
        <v>0.25186199999999997</v>
      </c>
      <c r="AL80">
        <f t="shared" si="22"/>
        <v>15.862999999999998</v>
      </c>
      <c r="AM80">
        <f t="shared" si="23"/>
        <v>4.0059309789999995</v>
      </c>
      <c r="AP80" s="9"/>
      <c r="AQ80" s="22">
        <v>1.3775599999999999</v>
      </c>
      <c r="AR80" s="22">
        <v>124.13800000000001</v>
      </c>
      <c r="AS80" s="22">
        <v>-1.2970000000000001E-2</v>
      </c>
      <c r="AT80" s="22">
        <v>70</v>
      </c>
      <c r="AU80" s="22">
        <v>1.3772599999999999</v>
      </c>
      <c r="AV80">
        <f t="shared" si="24"/>
        <v>12.97</v>
      </c>
      <c r="AW80">
        <f t="shared" si="25"/>
        <v>17.866953200000001</v>
      </c>
      <c r="AX80" s="9"/>
      <c r="AY80" s="22">
        <v>0.25253300000000001</v>
      </c>
      <c r="AZ80" s="22">
        <v>173.42500000000001</v>
      </c>
      <c r="BA80" s="22">
        <v>-1.5832499999999999E-2</v>
      </c>
      <c r="BB80" s="22">
        <v>70</v>
      </c>
      <c r="BC80" s="22">
        <v>0.25176999999999999</v>
      </c>
      <c r="BD80">
        <f t="shared" si="26"/>
        <v>15.8325</v>
      </c>
      <c r="BE80">
        <f t="shared" si="27"/>
        <v>3.9982287224999999</v>
      </c>
      <c r="BH80" s="9"/>
      <c r="BI80" s="22">
        <v>1.3775599999999999</v>
      </c>
      <c r="BJ80" s="22">
        <v>222.77500000000001</v>
      </c>
      <c r="BK80" s="22">
        <v>-1.29608E-2</v>
      </c>
      <c r="BL80" s="22">
        <v>70</v>
      </c>
      <c r="BM80" s="22">
        <v>1.3766499999999999</v>
      </c>
      <c r="BN80">
        <f t="shared" si="28"/>
        <v>12.960799999999999</v>
      </c>
      <c r="BO80">
        <f t="shared" si="29"/>
        <v>17.854279647999999</v>
      </c>
      <c r="BP80" s="9"/>
      <c r="BQ80" s="22">
        <v>0.25253300000000001</v>
      </c>
      <c r="BR80" s="22">
        <v>271.98099999999999</v>
      </c>
      <c r="BS80" s="22">
        <v>-1.5847799999999999E-2</v>
      </c>
      <c r="BT80" s="22">
        <v>70</v>
      </c>
      <c r="BU80" s="22">
        <v>0.25176999999999999</v>
      </c>
      <c r="BV80">
        <f t="shared" si="30"/>
        <v>15.847799999999999</v>
      </c>
      <c r="BW80">
        <f t="shared" si="31"/>
        <v>4.0020924773999997</v>
      </c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1.37253</v>
      </c>
      <c r="H81" s="22">
        <v>47.679099999999998</v>
      </c>
      <c r="I81" s="22">
        <v>-1.2854000000000001E-2</v>
      </c>
      <c r="J81" s="22">
        <v>71</v>
      </c>
      <c r="K81" s="22">
        <v>1.3714599999999999</v>
      </c>
      <c r="L81">
        <f t="shared" si="16"/>
        <v>12.854000000000001</v>
      </c>
      <c r="M81">
        <f t="shared" si="17"/>
        <v>17.642500620000003</v>
      </c>
      <c r="N81" s="9"/>
      <c r="O81" s="22">
        <v>0.25756800000000002</v>
      </c>
      <c r="P81" s="22">
        <v>97.061599999999999</v>
      </c>
      <c r="Q81" s="22">
        <v>-1.59363E-2</v>
      </c>
      <c r="R81" s="22">
        <v>71</v>
      </c>
      <c r="S81" s="22">
        <v>0.25674400000000003</v>
      </c>
      <c r="T81">
        <f t="shared" si="18"/>
        <v>15.936300000000001</v>
      </c>
      <c r="U81">
        <f t="shared" si="19"/>
        <v>4.1046809184000006</v>
      </c>
      <c r="X81" s="9"/>
      <c r="Y81" s="22">
        <v>1.37253</v>
      </c>
      <c r="Z81" s="22">
        <v>49.763199999999998</v>
      </c>
      <c r="AA81" s="22">
        <v>-1.30768E-2</v>
      </c>
      <c r="AB81" s="22">
        <v>71</v>
      </c>
      <c r="AC81" s="22">
        <v>1.3711500000000001</v>
      </c>
      <c r="AD81">
        <f t="shared" si="20"/>
        <v>13.076799999999999</v>
      </c>
      <c r="AE81">
        <f t="shared" si="21"/>
        <v>17.948300304</v>
      </c>
      <c r="AF81" s="9"/>
      <c r="AG81" s="22">
        <v>0.25756800000000002</v>
      </c>
      <c r="AH81" s="22">
        <v>74.748099999999994</v>
      </c>
      <c r="AI81" s="22">
        <v>-1.5859999999999999E-2</v>
      </c>
      <c r="AJ81" s="22">
        <v>71</v>
      </c>
      <c r="AK81" s="22">
        <v>0.25683600000000001</v>
      </c>
      <c r="AL81">
        <f t="shared" si="22"/>
        <v>15.86</v>
      </c>
      <c r="AM81">
        <f t="shared" si="23"/>
        <v>4.0850284800000001</v>
      </c>
      <c r="AP81" s="9"/>
      <c r="AQ81" s="22">
        <v>1.37253</v>
      </c>
      <c r="AR81" s="22">
        <v>124.149</v>
      </c>
      <c r="AS81" s="22">
        <v>-1.30341E-2</v>
      </c>
      <c r="AT81" s="22">
        <v>71</v>
      </c>
      <c r="AU81" s="22">
        <v>1.3714599999999999</v>
      </c>
      <c r="AV81">
        <f t="shared" si="24"/>
        <v>13.0341</v>
      </c>
      <c r="AW81">
        <f t="shared" si="25"/>
        <v>17.889693273000002</v>
      </c>
      <c r="AX81" s="9"/>
      <c r="AY81" s="22">
        <v>0.25756800000000002</v>
      </c>
      <c r="AZ81" s="22">
        <v>173.435</v>
      </c>
      <c r="BA81" s="22">
        <v>-1.58295E-2</v>
      </c>
      <c r="BB81" s="22">
        <v>71</v>
      </c>
      <c r="BC81" s="22">
        <v>0.25689699999999999</v>
      </c>
      <c r="BD81">
        <f t="shared" si="26"/>
        <v>15.829499999999999</v>
      </c>
      <c r="BE81">
        <f t="shared" si="27"/>
        <v>4.0771726560000001</v>
      </c>
      <c r="BH81" s="9"/>
      <c r="BI81" s="22">
        <v>1.37253</v>
      </c>
      <c r="BJ81" s="22">
        <v>222.785</v>
      </c>
      <c r="BK81" s="22">
        <v>-1.3018800000000001E-2</v>
      </c>
      <c r="BL81" s="22">
        <v>71</v>
      </c>
      <c r="BM81" s="22">
        <v>1.3717699999999999</v>
      </c>
      <c r="BN81">
        <f t="shared" si="28"/>
        <v>13.018800000000001</v>
      </c>
      <c r="BO81">
        <f t="shared" si="29"/>
        <v>17.868693564000001</v>
      </c>
      <c r="BP81" s="9"/>
      <c r="BQ81" s="22">
        <v>0.25756800000000002</v>
      </c>
      <c r="BR81" s="22">
        <v>271.99099999999999</v>
      </c>
      <c r="BS81" s="22">
        <v>-1.5838600000000001E-2</v>
      </c>
      <c r="BT81" s="22">
        <v>71</v>
      </c>
      <c r="BU81" s="22">
        <v>0.25677499999999998</v>
      </c>
      <c r="BV81">
        <f t="shared" si="30"/>
        <v>15.838600000000001</v>
      </c>
      <c r="BW81">
        <f t="shared" si="31"/>
        <v>4.0795165248000007</v>
      </c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1.3674900000000001</v>
      </c>
      <c r="H82" s="22">
        <v>47.6892</v>
      </c>
      <c r="I82" s="22">
        <v>-1.29303E-2</v>
      </c>
      <c r="J82" s="22">
        <v>72</v>
      </c>
      <c r="K82" s="22">
        <v>1.3665799999999999</v>
      </c>
      <c r="L82">
        <f t="shared" si="16"/>
        <v>12.930300000000001</v>
      </c>
      <c r="M82">
        <f t="shared" si="17"/>
        <v>17.682055947000002</v>
      </c>
      <c r="N82" s="9"/>
      <c r="O82" s="22">
        <v>0.262604</v>
      </c>
      <c r="P82" s="22">
        <v>97.071600000000004</v>
      </c>
      <c r="Q82" s="22">
        <v>-1.59363E-2</v>
      </c>
      <c r="R82" s="22">
        <v>72</v>
      </c>
      <c r="S82" s="22">
        <v>0.26184099999999999</v>
      </c>
      <c r="T82">
        <f t="shared" si="18"/>
        <v>15.936300000000001</v>
      </c>
      <c r="U82">
        <f t="shared" si="19"/>
        <v>4.1849361252000001</v>
      </c>
      <c r="X82" s="9"/>
      <c r="Y82" s="22">
        <v>1.3674900000000001</v>
      </c>
      <c r="Z82" s="22">
        <v>49.773200000000003</v>
      </c>
      <c r="AA82" s="22">
        <v>-1.31287E-2</v>
      </c>
      <c r="AB82" s="22">
        <v>72</v>
      </c>
      <c r="AC82" s="22">
        <v>1.3665799999999999</v>
      </c>
      <c r="AD82">
        <f t="shared" si="20"/>
        <v>13.1287</v>
      </c>
      <c r="AE82">
        <f t="shared" si="21"/>
        <v>17.953365963000003</v>
      </c>
      <c r="AF82" s="9"/>
      <c r="AG82" s="22">
        <v>0.262604</v>
      </c>
      <c r="AH82" s="22">
        <v>74.758200000000002</v>
      </c>
      <c r="AI82" s="22">
        <v>-1.5853900000000001E-2</v>
      </c>
      <c r="AJ82" s="22">
        <v>72</v>
      </c>
      <c r="AK82" s="22">
        <v>0.26199299999999998</v>
      </c>
      <c r="AL82">
        <f t="shared" si="22"/>
        <v>15.853900000000001</v>
      </c>
      <c r="AM82">
        <f t="shared" si="23"/>
        <v>4.1632975556000007</v>
      </c>
      <c r="AP82" s="9"/>
      <c r="AQ82" s="22">
        <v>1.3674900000000001</v>
      </c>
      <c r="AR82" s="22">
        <v>124.15900000000001</v>
      </c>
      <c r="AS82" s="22">
        <v>-1.3091999999999999E-2</v>
      </c>
      <c r="AT82" s="22">
        <v>72</v>
      </c>
      <c r="AU82" s="22">
        <v>1.3665799999999999</v>
      </c>
      <c r="AV82">
        <f t="shared" si="24"/>
        <v>13.091999999999999</v>
      </c>
      <c r="AW82">
        <f t="shared" si="25"/>
        <v>17.903179080000001</v>
      </c>
      <c r="AX82" s="9"/>
      <c r="AY82" s="22">
        <v>0.262604</v>
      </c>
      <c r="AZ82" s="22">
        <v>173.44499999999999</v>
      </c>
      <c r="BA82" s="22">
        <v>-1.5823400000000001E-2</v>
      </c>
      <c r="BB82" s="22">
        <v>72</v>
      </c>
      <c r="BC82" s="22">
        <v>0.26184099999999999</v>
      </c>
      <c r="BD82">
        <f t="shared" si="26"/>
        <v>15.823400000000001</v>
      </c>
      <c r="BE82">
        <f t="shared" si="27"/>
        <v>4.1552881336</v>
      </c>
      <c r="BH82" s="9"/>
      <c r="BI82" s="22">
        <v>1.3674900000000001</v>
      </c>
      <c r="BJ82" s="22">
        <v>222.79599999999999</v>
      </c>
      <c r="BK82" s="22">
        <v>-1.3070699999999999E-2</v>
      </c>
      <c r="BL82" s="22">
        <v>72</v>
      </c>
      <c r="BM82" s="22">
        <v>1.3668800000000001</v>
      </c>
      <c r="BN82">
        <f t="shared" si="28"/>
        <v>13.070699999999999</v>
      </c>
      <c r="BO82">
        <f t="shared" si="29"/>
        <v>17.874051543</v>
      </c>
      <c r="BP82" s="9"/>
      <c r="BQ82" s="22">
        <v>0.262604</v>
      </c>
      <c r="BR82" s="22">
        <v>272.00099999999998</v>
      </c>
      <c r="BS82" s="22">
        <v>-1.5838600000000001E-2</v>
      </c>
      <c r="BT82" s="22">
        <v>72</v>
      </c>
      <c r="BU82" s="22">
        <v>0.26190200000000002</v>
      </c>
      <c r="BV82">
        <f t="shared" si="30"/>
        <v>15.838600000000001</v>
      </c>
      <c r="BW82">
        <f t="shared" si="31"/>
        <v>4.1592797144000002</v>
      </c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1.36246</v>
      </c>
      <c r="H83" s="22">
        <v>47.699300000000001</v>
      </c>
      <c r="I83" s="22">
        <v>-1.3003499999999999E-2</v>
      </c>
      <c r="J83" s="22">
        <v>73</v>
      </c>
      <c r="K83" s="22">
        <v>1.3613900000000001</v>
      </c>
      <c r="L83">
        <f t="shared" si="16"/>
        <v>13.003499999999999</v>
      </c>
      <c r="M83">
        <f t="shared" si="17"/>
        <v>17.71674861</v>
      </c>
      <c r="N83" s="9"/>
      <c r="O83" s="22">
        <v>0.26763900000000002</v>
      </c>
      <c r="P83" s="22">
        <v>97.081699999999998</v>
      </c>
      <c r="Q83" s="22">
        <v>-1.5933200000000002E-2</v>
      </c>
      <c r="R83" s="22">
        <v>73</v>
      </c>
      <c r="S83" s="22">
        <v>0.26693699999999998</v>
      </c>
      <c r="T83">
        <f t="shared" si="18"/>
        <v>15.933200000000001</v>
      </c>
      <c r="U83">
        <f t="shared" si="19"/>
        <v>4.2643457148000001</v>
      </c>
      <c r="X83" s="9"/>
      <c r="Y83" s="22">
        <v>1.36246</v>
      </c>
      <c r="Z83" s="22">
        <v>49.783299999999997</v>
      </c>
      <c r="AA83" s="22">
        <v>-1.31805E-2</v>
      </c>
      <c r="AB83" s="22">
        <v>73</v>
      </c>
      <c r="AC83" s="22">
        <v>1.3613900000000001</v>
      </c>
      <c r="AD83">
        <f t="shared" si="20"/>
        <v>13.1805</v>
      </c>
      <c r="AE83">
        <f t="shared" si="21"/>
        <v>17.957904030000002</v>
      </c>
      <c r="AF83" s="9"/>
      <c r="AG83" s="22">
        <v>0.26763900000000002</v>
      </c>
      <c r="AH83" s="22">
        <v>74.768299999999996</v>
      </c>
      <c r="AI83" s="22">
        <v>-1.5850800000000002E-2</v>
      </c>
      <c r="AJ83" s="22">
        <v>73</v>
      </c>
      <c r="AK83" s="22">
        <v>0.266876</v>
      </c>
      <c r="AL83">
        <f t="shared" si="22"/>
        <v>15.850800000000001</v>
      </c>
      <c r="AM83">
        <f t="shared" si="23"/>
        <v>4.2422922612000002</v>
      </c>
      <c r="AP83" s="9"/>
      <c r="AQ83" s="22">
        <v>1.36246</v>
      </c>
      <c r="AR83" s="22">
        <v>124.169</v>
      </c>
      <c r="AS83" s="22">
        <v>-1.31561E-2</v>
      </c>
      <c r="AT83" s="22">
        <v>73</v>
      </c>
      <c r="AU83" s="22">
        <v>1.3610800000000001</v>
      </c>
      <c r="AV83">
        <f t="shared" si="24"/>
        <v>13.1561</v>
      </c>
      <c r="AW83">
        <f t="shared" si="25"/>
        <v>17.924660006</v>
      </c>
      <c r="AX83" s="9"/>
      <c r="AY83" s="22">
        <v>0.26763900000000002</v>
      </c>
      <c r="AZ83" s="22">
        <v>173.45500000000001</v>
      </c>
      <c r="BA83" s="22">
        <v>-1.5823400000000001E-2</v>
      </c>
      <c r="BB83" s="22">
        <v>73</v>
      </c>
      <c r="BC83" s="22">
        <v>0.26693699999999998</v>
      </c>
      <c r="BD83">
        <f t="shared" si="26"/>
        <v>15.823400000000001</v>
      </c>
      <c r="BE83">
        <f t="shared" si="27"/>
        <v>4.2349589526000004</v>
      </c>
      <c r="BH83" s="9"/>
      <c r="BI83" s="22">
        <v>1.36246</v>
      </c>
      <c r="BJ83" s="22">
        <v>222.80600000000001</v>
      </c>
      <c r="BK83" s="22">
        <v>-1.3125599999999999E-2</v>
      </c>
      <c r="BL83" s="22">
        <v>73</v>
      </c>
      <c r="BM83" s="22">
        <v>1.3613900000000001</v>
      </c>
      <c r="BN83">
        <f t="shared" si="28"/>
        <v>13.125599999999999</v>
      </c>
      <c r="BO83">
        <f t="shared" si="29"/>
        <v>17.883104975999998</v>
      </c>
      <c r="BP83" s="9"/>
      <c r="BQ83" s="22">
        <v>0.26763900000000002</v>
      </c>
      <c r="BR83" s="22">
        <v>272.01100000000002</v>
      </c>
      <c r="BS83" s="22">
        <v>-1.5835599999999998E-2</v>
      </c>
      <c r="BT83" s="22">
        <v>73</v>
      </c>
      <c r="BU83" s="22">
        <v>0.26690700000000001</v>
      </c>
      <c r="BV83">
        <f t="shared" si="30"/>
        <v>15.835599999999998</v>
      </c>
      <c r="BW83">
        <f t="shared" si="31"/>
        <v>4.2382241483999996</v>
      </c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1.3574200000000001</v>
      </c>
      <c r="H84" s="22">
        <v>47.709299999999999</v>
      </c>
      <c r="I84" s="22">
        <v>-1.3091999999999999E-2</v>
      </c>
      <c r="J84" s="22">
        <v>74</v>
      </c>
      <c r="K84" s="22">
        <v>1.3565100000000001</v>
      </c>
      <c r="L84">
        <f t="shared" si="16"/>
        <v>13.091999999999999</v>
      </c>
      <c r="M84">
        <f t="shared" si="17"/>
        <v>17.77134264</v>
      </c>
      <c r="N84" s="9"/>
      <c r="O84" s="22">
        <v>0.272675</v>
      </c>
      <c r="P84" s="22">
        <v>97.091800000000006</v>
      </c>
      <c r="Q84" s="22">
        <v>-1.59363E-2</v>
      </c>
      <c r="R84" s="22">
        <v>74</v>
      </c>
      <c r="S84" s="22">
        <v>0.27191199999999999</v>
      </c>
      <c r="T84">
        <f t="shared" si="18"/>
        <v>15.936300000000001</v>
      </c>
      <c r="U84">
        <f t="shared" si="19"/>
        <v>4.3454306025000005</v>
      </c>
      <c r="X84" s="9"/>
      <c r="Y84" s="22">
        <v>1.3574200000000001</v>
      </c>
      <c r="Z84" s="22">
        <v>49.793399999999998</v>
      </c>
      <c r="AA84" s="22">
        <v>-1.32385E-2</v>
      </c>
      <c r="AB84" s="22">
        <v>74</v>
      </c>
      <c r="AC84" s="22">
        <v>1.3571200000000001</v>
      </c>
      <c r="AD84">
        <f t="shared" si="20"/>
        <v>13.2385</v>
      </c>
      <c r="AE84">
        <f t="shared" si="21"/>
        <v>17.970204670000001</v>
      </c>
      <c r="AF84" s="9"/>
      <c r="AG84" s="22">
        <v>0.272675</v>
      </c>
      <c r="AH84" s="22">
        <v>74.778400000000005</v>
      </c>
      <c r="AI84" s="22">
        <v>-1.5850800000000002E-2</v>
      </c>
      <c r="AJ84" s="22">
        <v>74</v>
      </c>
      <c r="AK84" s="22">
        <v>0.27188099999999998</v>
      </c>
      <c r="AL84">
        <f t="shared" si="22"/>
        <v>15.850800000000001</v>
      </c>
      <c r="AM84">
        <f t="shared" si="23"/>
        <v>4.3221168900000002</v>
      </c>
      <c r="AP84" s="9"/>
      <c r="AQ84" s="22">
        <v>1.3574200000000001</v>
      </c>
      <c r="AR84" s="22">
        <v>124.179</v>
      </c>
      <c r="AS84" s="22">
        <v>-1.32172E-2</v>
      </c>
      <c r="AT84" s="22">
        <v>74</v>
      </c>
      <c r="AU84" s="22">
        <v>1.3562000000000001</v>
      </c>
      <c r="AV84">
        <f t="shared" si="24"/>
        <v>13.2172</v>
      </c>
      <c r="AW84">
        <f t="shared" si="25"/>
        <v>17.941291624000002</v>
      </c>
      <c r="AX84" s="9"/>
      <c r="AY84" s="22">
        <v>0.272675</v>
      </c>
      <c r="AZ84" s="22">
        <v>173.465</v>
      </c>
      <c r="BA84" s="22">
        <v>-1.5820299999999999E-2</v>
      </c>
      <c r="BB84" s="22">
        <v>74</v>
      </c>
      <c r="BC84" s="22">
        <v>0.27194200000000002</v>
      </c>
      <c r="BD84">
        <f t="shared" si="26"/>
        <v>15.8203</v>
      </c>
      <c r="BE84">
        <f t="shared" si="27"/>
        <v>4.3138003024999998</v>
      </c>
      <c r="BH84" s="9"/>
      <c r="BI84" s="22">
        <v>1.3574200000000001</v>
      </c>
      <c r="BJ84" s="22">
        <v>222.816</v>
      </c>
      <c r="BK84" s="22">
        <v>-1.31836E-2</v>
      </c>
      <c r="BL84" s="22">
        <v>74</v>
      </c>
      <c r="BM84" s="22">
        <v>1.3568100000000001</v>
      </c>
      <c r="BN84">
        <f t="shared" si="28"/>
        <v>13.1836</v>
      </c>
      <c r="BO84">
        <f t="shared" si="29"/>
        <v>17.895682312000002</v>
      </c>
      <c r="BP84" s="9"/>
      <c r="BQ84" s="22">
        <v>0.272675</v>
      </c>
      <c r="BR84" s="22">
        <v>272.02100000000002</v>
      </c>
      <c r="BS84" s="22">
        <v>-1.5838600000000001E-2</v>
      </c>
      <c r="BT84" s="22">
        <v>74</v>
      </c>
      <c r="BU84" s="22">
        <v>0.27188099999999998</v>
      </c>
      <c r="BV84">
        <f t="shared" si="30"/>
        <v>15.838600000000001</v>
      </c>
      <c r="BW84">
        <f t="shared" si="31"/>
        <v>4.3187902550000006</v>
      </c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1.35239</v>
      </c>
      <c r="H85" s="22">
        <v>47.7194</v>
      </c>
      <c r="I85" s="22">
        <v>-1.3168300000000001E-2</v>
      </c>
      <c r="J85" s="22">
        <v>75</v>
      </c>
      <c r="K85" s="22">
        <v>1.3513200000000001</v>
      </c>
      <c r="L85">
        <f t="shared" si="16"/>
        <v>13.1683</v>
      </c>
      <c r="M85">
        <f t="shared" si="17"/>
        <v>17.808677237000001</v>
      </c>
      <c r="N85" s="9"/>
      <c r="O85" s="22">
        <v>0.27771000000000001</v>
      </c>
      <c r="P85" s="22">
        <v>97.101799999999997</v>
      </c>
      <c r="Q85" s="22">
        <v>-1.59363E-2</v>
      </c>
      <c r="R85" s="22">
        <v>75</v>
      </c>
      <c r="S85" s="22">
        <v>0.27700799999999998</v>
      </c>
      <c r="T85">
        <f t="shared" si="18"/>
        <v>15.936300000000001</v>
      </c>
      <c r="U85">
        <f t="shared" si="19"/>
        <v>4.4256698730000004</v>
      </c>
      <c r="X85" s="9"/>
      <c r="Y85" s="22">
        <v>1.35239</v>
      </c>
      <c r="Z85" s="22">
        <v>49.8035</v>
      </c>
      <c r="AA85" s="22">
        <v>-1.3302599999999999E-2</v>
      </c>
      <c r="AB85" s="22">
        <v>75</v>
      </c>
      <c r="AC85" s="22">
        <v>1.3513200000000001</v>
      </c>
      <c r="AD85">
        <f t="shared" si="20"/>
        <v>13.3026</v>
      </c>
      <c r="AE85">
        <f t="shared" si="21"/>
        <v>17.990303214000001</v>
      </c>
      <c r="AF85" s="9"/>
      <c r="AG85" s="22">
        <v>0.27771000000000001</v>
      </c>
      <c r="AH85" s="22">
        <v>74.788399999999996</v>
      </c>
      <c r="AI85" s="22">
        <v>-1.5850800000000002E-2</v>
      </c>
      <c r="AJ85" s="22">
        <v>75</v>
      </c>
      <c r="AK85" s="22">
        <v>0.27703899999999998</v>
      </c>
      <c r="AL85">
        <f t="shared" si="22"/>
        <v>15.850800000000001</v>
      </c>
      <c r="AM85">
        <f t="shared" si="23"/>
        <v>4.4019256680000005</v>
      </c>
      <c r="AP85" s="9"/>
      <c r="AQ85" s="22">
        <v>1.35239</v>
      </c>
      <c r="AR85" s="22">
        <v>124.18899999999999</v>
      </c>
      <c r="AS85" s="22">
        <v>-1.32599E-2</v>
      </c>
      <c r="AT85" s="22">
        <v>75</v>
      </c>
      <c r="AU85" s="22">
        <v>1.3513200000000001</v>
      </c>
      <c r="AV85">
        <f t="shared" si="24"/>
        <v>13.2599</v>
      </c>
      <c r="AW85">
        <f t="shared" si="25"/>
        <v>17.932556161000001</v>
      </c>
      <c r="AX85" s="9"/>
      <c r="AY85" s="22">
        <v>0.27771000000000001</v>
      </c>
      <c r="AZ85" s="22">
        <v>173.47499999999999</v>
      </c>
      <c r="BA85" s="22">
        <v>-1.5820299999999999E-2</v>
      </c>
      <c r="BB85" s="22">
        <v>75</v>
      </c>
      <c r="BC85" s="22">
        <v>0.276947</v>
      </c>
      <c r="BD85">
        <f t="shared" si="26"/>
        <v>15.8203</v>
      </c>
      <c r="BE85">
        <f t="shared" si="27"/>
        <v>4.3934555130000001</v>
      </c>
      <c r="BH85" s="9"/>
      <c r="BI85" s="22">
        <v>1.35239</v>
      </c>
      <c r="BJ85" s="22">
        <v>222.82599999999999</v>
      </c>
      <c r="BK85" s="22">
        <v>-1.3250700000000001E-2</v>
      </c>
      <c r="BL85" s="22">
        <v>75</v>
      </c>
      <c r="BM85" s="22">
        <v>1.35162</v>
      </c>
      <c r="BN85">
        <f t="shared" si="28"/>
        <v>13.2507</v>
      </c>
      <c r="BO85">
        <f t="shared" si="29"/>
        <v>17.920114172999998</v>
      </c>
      <c r="BP85" s="9"/>
      <c r="BQ85" s="22">
        <v>0.27771000000000001</v>
      </c>
      <c r="BR85" s="22">
        <v>272.03100000000001</v>
      </c>
      <c r="BS85" s="22">
        <v>-1.58417E-2</v>
      </c>
      <c r="BT85" s="22">
        <v>75</v>
      </c>
      <c r="BU85" s="22">
        <v>0.27700799999999998</v>
      </c>
      <c r="BV85">
        <f t="shared" si="30"/>
        <v>15.841699999999999</v>
      </c>
      <c r="BW85">
        <f t="shared" si="31"/>
        <v>4.3993985069999999</v>
      </c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1.34735</v>
      </c>
      <c r="H86" s="22">
        <v>47.729500000000002</v>
      </c>
      <c r="I86" s="22">
        <v>-1.3241599999999999E-2</v>
      </c>
      <c r="J86" s="22">
        <v>76</v>
      </c>
      <c r="K86" s="22">
        <v>1.34613</v>
      </c>
      <c r="L86">
        <f t="shared" si="16"/>
        <v>13.2416</v>
      </c>
      <c r="M86">
        <f t="shared" si="17"/>
        <v>17.84106976</v>
      </c>
      <c r="N86" s="9"/>
      <c r="O86" s="22">
        <v>0.28274500000000002</v>
      </c>
      <c r="P86" s="22">
        <v>97.111900000000006</v>
      </c>
      <c r="Q86" s="22">
        <v>-1.5933200000000002E-2</v>
      </c>
      <c r="R86" s="22">
        <v>76</v>
      </c>
      <c r="S86" s="22">
        <v>0.28201300000000001</v>
      </c>
      <c r="T86">
        <f t="shared" si="18"/>
        <v>15.933200000000001</v>
      </c>
      <c r="U86">
        <f t="shared" si="19"/>
        <v>4.5050326340000009</v>
      </c>
      <c r="X86" s="9"/>
      <c r="Y86" s="22">
        <v>1.34735</v>
      </c>
      <c r="Z86" s="22">
        <v>49.813499999999998</v>
      </c>
      <c r="AA86" s="22">
        <v>-1.3372800000000001E-2</v>
      </c>
      <c r="AB86" s="22">
        <v>76</v>
      </c>
      <c r="AC86" s="22">
        <v>1.3470500000000001</v>
      </c>
      <c r="AD86">
        <f t="shared" si="20"/>
        <v>13.3728</v>
      </c>
      <c r="AE86">
        <f t="shared" si="21"/>
        <v>18.017842080000001</v>
      </c>
      <c r="AF86" s="9"/>
      <c r="AG86" s="22">
        <v>0.28274500000000002</v>
      </c>
      <c r="AH86" s="22">
        <v>74.798500000000004</v>
      </c>
      <c r="AI86" s="22">
        <v>-1.58447E-2</v>
      </c>
      <c r="AJ86" s="22">
        <v>76</v>
      </c>
      <c r="AK86" s="22">
        <v>0.28198200000000001</v>
      </c>
      <c r="AL86">
        <f t="shared" si="22"/>
        <v>15.8447</v>
      </c>
      <c r="AM86">
        <f t="shared" si="23"/>
        <v>4.4800097015000002</v>
      </c>
      <c r="AP86" s="9"/>
      <c r="AQ86" s="22">
        <v>1.34735</v>
      </c>
      <c r="AR86" s="22">
        <v>124.199</v>
      </c>
      <c r="AS86" s="22">
        <v>-1.33148E-2</v>
      </c>
      <c r="AT86" s="22">
        <v>76</v>
      </c>
      <c r="AU86" s="22">
        <v>1.34613</v>
      </c>
      <c r="AV86">
        <f t="shared" si="24"/>
        <v>13.3148</v>
      </c>
      <c r="AW86">
        <f t="shared" si="25"/>
        <v>17.939695780000001</v>
      </c>
      <c r="AX86" s="9"/>
      <c r="AY86" s="22">
        <v>0.28274500000000002</v>
      </c>
      <c r="AZ86" s="22">
        <v>173.48500000000001</v>
      </c>
      <c r="BA86" s="22">
        <v>-1.5817299999999999E-2</v>
      </c>
      <c r="BB86" s="22">
        <v>76</v>
      </c>
      <c r="BC86" s="22">
        <v>0.28195199999999998</v>
      </c>
      <c r="BD86">
        <f t="shared" si="26"/>
        <v>15.817299999999999</v>
      </c>
      <c r="BE86">
        <f t="shared" si="27"/>
        <v>4.4722624885000002</v>
      </c>
      <c r="BH86" s="9"/>
      <c r="BI86" s="22">
        <v>1.34735</v>
      </c>
      <c r="BJ86" s="22">
        <v>222.83600000000001</v>
      </c>
      <c r="BK86" s="22">
        <v>-1.33118E-2</v>
      </c>
      <c r="BL86" s="22">
        <v>76</v>
      </c>
      <c r="BM86" s="22">
        <v>1.3464400000000001</v>
      </c>
      <c r="BN86">
        <f t="shared" si="28"/>
        <v>13.3118</v>
      </c>
      <c r="BO86">
        <f t="shared" si="29"/>
        <v>17.935653730000002</v>
      </c>
      <c r="BP86" s="9"/>
      <c r="BQ86" s="22">
        <v>0.28274500000000002</v>
      </c>
      <c r="BR86" s="22">
        <v>272.041</v>
      </c>
      <c r="BS86" s="22">
        <v>-1.5838600000000001E-2</v>
      </c>
      <c r="BT86" s="22">
        <v>76</v>
      </c>
      <c r="BU86" s="22">
        <v>0.28201300000000001</v>
      </c>
      <c r="BV86">
        <f t="shared" si="30"/>
        <v>15.838600000000001</v>
      </c>
      <c r="BW86">
        <f t="shared" si="31"/>
        <v>4.4782849570000005</v>
      </c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1.34232</v>
      </c>
      <c r="H87" s="22">
        <v>47.739600000000003</v>
      </c>
      <c r="I87" s="22">
        <v>-1.33057E-2</v>
      </c>
      <c r="J87" s="22">
        <v>77</v>
      </c>
      <c r="K87" s="22">
        <v>1.3412500000000001</v>
      </c>
      <c r="L87">
        <f t="shared" si="16"/>
        <v>13.3057</v>
      </c>
      <c r="M87">
        <f t="shared" si="17"/>
        <v>17.860507223999999</v>
      </c>
      <c r="N87" s="9"/>
      <c r="O87" s="22">
        <v>0.28778100000000001</v>
      </c>
      <c r="P87" s="22">
        <v>97.122</v>
      </c>
      <c r="Q87" s="22">
        <v>-1.5933200000000002E-2</v>
      </c>
      <c r="R87" s="22">
        <v>77</v>
      </c>
      <c r="S87" s="22">
        <v>0.28716999999999998</v>
      </c>
      <c r="T87">
        <f t="shared" si="18"/>
        <v>15.933200000000001</v>
      </c>
      <c r="U87">
        <f t="shared" si="19"/>
        <v>4.5852722292000001</v>
      </c>
      <c r="X87" s="9"/>
      <c r="Y87" s="22">
        <v>1.34232</v>
      </c>
      <c r="Z87" s="22">
        <v>49.823599999999999</v>
      </c>
      <c r="AA87" s="22">
        <v>-1.34308E-2</v>
      </c>
      <c r="AB87" s="22">
        <v>77</v>
      </c>
      <c r="AC87" s="22">
        <v>1.3412500000000001</v>
      </c>
      <c r="AD87">
        <f t="shared" si="20"/>
        <v>13.4308</v>
      </c>
      <c r="AE87">
        <f t="shared" si="21"/>
        <v>18.028431456</v>
      </c>
      <c r="AF87" s="9"/>
      <c r="AG87" s="22">
        <v>0.28778100000000001</v>
      </c>
      <c r="AH87" s="22">
        <v>74.808599999999998</v>
      </c>
      <c r="AI87" s="22">
        <v>-1.5838600000000001E-2</v>
      </c>
      <c r="AJ87" s="22">
        <v>77</v>
      </c>
      <c r="AK87" s="22">
        <v>0.28704800000000003</v>
      </c>
      <c r="AL87">
        <f t="shared" si="22"/>
        <v>15.838600000000001</v>
      </c>
      <c r="AM87">
        <f t="shared" si="23"/>
        <v>4.5580481466000009</v>
      </c>
      <c r="AP87" s="9"/>
      <c r="AQ87" s="22">
        <v>1.34232</v>
      </c>
      <c r="AR87" s="22">
        <v>124.209</v>
      </c>
      <c r="AS87" s="22">
        <v>-1.33759E-2</v>
      </c>
      <c r="AT87" s="22">
        <v>77</v>
      </c>
      <c r="AU87" s="22">
        <v>1.3412500000000001</v>
      </c>
      <c r="AV87">
        <f t="shared" si="24"/>
        <v>13.3759</v>
      </c>
      <c r="AW87">
        <f t="shared" si="25"/>
        <v>17.954738087999999</v>
      </c>
      <c r="AX87" s="9"/>
      <c r="AY87" s="22">
        <v>0.28778100000000001</v>
      </c>
      <c r="AZ87" s="22">
        <v>173.495</v>
      </c>
      <c r="BA87" s="22">
        <v>-1.5817299999999999E-2</v>
      </c>
      <c r="BB87" s="22">
        <v>77</v>
      </c>
      <c r="BC87" s="22">
        <v>0.287109</v>
      </c>
      <c r="BD87">
        <f t="shared" si="26"/>
        <v>15.817299999999999</v>
      </c>
      <c r="BE87">
        <f t="shared" si="27"/>
        <v>4.5519184113</v>
      </c>
      <c r="BH87" s="9"/>
      <c r="BI87" s="22">
        <v>1.34232</v>
      </c>
      <c r="BJ87" s="22">
        <v>222.846</v>
      </c>
      <c r="BK87" s="22">
        <v>-1.3372800000000001E-2</v>
      </c>
      <c r="BL87" s="22">
        <v>77</v>
      </c>
      <c r="BM87" s="22">
        <v>1.34094</v>
      </c>
      <c r="BN87">
        <f t="shared" si="28"/>
        <v>13.3728</v>
      </c>
      <c r="BO87">
        <f t="shared" si="29"/>
        <v>17.950576895999998</v>
      </c>
      <c r="BP87" s="9"/>
      <c r="BQ87" s="22">
        <v>0.28778100000000001</v>
      </c>
      <c r="BR87" s="22">
        <v>272.05099999999999</v>
      </c>
      <c r="BS87" s="22">
        <v>-1.5832499999999999E-2</v>
      </c>
      <c r="BT87" s="22">
        <v>77</v>
      </c>
      <c r="BU87" s="22">
        <v>0.28714000000000001</v>
      </c>
      <c r="BV87">
        <f t="shared" si="30"/>
        <v>15.8325</v>
      </c>
      <c r="BW87">
        <f t="shared" si="31"/>
        <v>4.5562926824999996</v>
      </c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1.33728</v>
      </c>
      <c r="H88" s="22">
        <v>47.749600000000001</v>
      </c>
      <c r="I88" s="22">
        <v>-1.33667E-2</v>
      </c>
      <c r="J88" s="22">
        <v>78</v>
      </c>
      <c r="K88" s="22">
        <v>1.33636</v>
      </c>
      <c r="L88">
        <f t="shared" si="16"/>
        <v>13.3667</v>
      </c>
      <c r="M88">
        <f t="shared" si="17"/>
        <v>17.875020576000001</v>
      </c>
      <c r="N88" s="9"/>
      <c r="O88" s="22">
        <v>0.29281600000000002</v>
      </c>
      <c r="P88" s="22">
        <v>97.132099999999994</v>
      </c>
      <c r="Q88" s="22">
        <v>-1.5933200000000002E-2</v>
      </c>
      <c r="R88" s="22">
        <v>78</v>
      </c>
      <c r="S88" s="22">
        <v>0.29208400000000001</v>
      </c>
      <c r="T88">
        <f t="shared" si="18"/>
        <v>15.933200000000001</v>
      </c>
      <c r="U88">
        <f t="shared" si="19"/>
        <v>4.6654958912000009</v>
      </c>
      <c r="X88" s="9"/>
      <c r="Y88" s="22">
        <v>1.33728</v>
      </c>
      <c r="Z88" s="22">
        <v>49.8337</v>
      </c>
      <c r="AA88" s="22">
        <v>-1.34827E-2</v>
      </c>
      <c r="AB88" s="22">
        <v>78</v>
      </c>
      <c r="AC88" s="22">
        <v>1.33606</v>
      </c>
      <c r="AD88">
        <f t="shared" si="20"/>
        <v>13.482699999999999</v>
      </c>
      <c r="AE88">
        <f t="shared" si="21"/>
        <v>18.030145055999999</v>
      </c>
      <c r="AF88" s="9"/>
      <c r="AG88" s="22">
        <v>0.29281600000000002</v>
      </c>
      <c r="AH88" s="22">
        <v>74.818600000000004</v>
      </c>
      <c r="AI88" s="22">
        <v>-1.5835599999999998E-2</v>
      </c>
      <c r="AJ88" s="22">
        <v>78</v>
      </c>
      <c r="AK88" s="22">
        <v>0.29202299999999998</v>
      </c>
      <c r="AL88">
        <f t="shared" si="22"/>
        <v>15.835599999999998</v>
      </c>
      <c r="AM88">
        <f t="shared" si="23"/>
        <v>4.6369170496000001</v>
      </c>
      <c r="AP88" s="9"/>
      <c r="AQ88" s="22">
        <v>1.33728</v>
      </c>
      <c r="AR88" s="22">
        <v>124.21899999999999</v>
      </c>
      <c r="AS88" s="22">
        <v>-1.3424699999999999E-2</v>
      </c>
      <c r="AT88" s="22">
        <v>78</v>
      </c>
      <c r="AU88" s="22">
        <v>1.33636</v>
      </c>
      <c r="AV88">
        <f t="shared" si="24"/>
        <v>13.4247</v>
      </c>
      <c r="AW88">
        <f t="shared" si="25"/>
        <v>17.952582816</v>
      </c>
      <c r="AX88" s="9"/>
      <c r="AY88" s="22">
        <v>0.29281600000000002</v>
      </c>
      <c r="AZ88" s="22">
        <v>173.506</v>
      </c>
      <c r="BA88" s="22">
        <v>-1.5811200000000001E-2</v>
      </c>
      <c r="BB88" s="22">
        <v>78</v>
      </c>
      <c r="BC88" s="22">
        <v>0.29202299999999998</v>
      </c>
      <c r="BD88">
        <f t="shared" si="26"/>
        <v>15.811200000000001</v>
      </c>
      <c r="BE88">
        <f t="shared" si="27"/>
        <v>4.6297723392000005</v>
      </c>
      <c r="BH88" s="9"/>
      <c r="BI88" s="22">
        <v>1.33728</v>
      </c>
      <c r="BJ88" s="22">
        <v>222.85599999999999</v>
      </c>
      <c r="BK88" s="22">
        <v>-1.3412500000000001E-2</v>
      </c>
      <c r="BL88" s="22">
        <v>78</v>
      </c>
      <c r="BM88" s="22">
        <v>1.33575</v>
      </c>
      <c r="BN88">
        <f t="shared" si="28"/>
        <v>13.412500000000001</v>
      </c>
      <c r="BO88">
        <f t="shared" si="29"/>
        <v>17.936268000000002</v>
      </c>
      <c r="BP88" s="9"/>
      <c r="BQ88" s="22">
        <v>0.29281600000000002</v>
      </c>
      <c r="BR88" s="22">
        <v>272.06099999999998</v>
      </c>
      <c r="BS88" s="22">
        <v>-1.5823400000000001E-2</v>
      </c>
      <c r="BT88" s="22">
        <v>78</v>
      </c>
      <c r="BU88" s="22">
        <v>0.29211399999999998</v>
      </c>
      <c r="BV88">
        <f t="shared" si="30"/>
        <v>15.823400000000001</v>
      </c>
      <c r="BW88">
        <f t="shared" si="31"/>
        <v>4.6333446944000007</v>
      </c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1.3322400000000001</v>
      </c>
      <c r="H89" s="22">
        <v>47.759700000000002</v>
      </c>
      <c r="I89" s="22">
        <v>-1.3427700000000001E-2</v>
      </c>
      <c r="J89" s="22">
        <v>79</v>
      </c>
      <c r="K89" s="22">
        <v>1.33118</v>
      </c>
      <c r="L89">
        <f t="shared" si="16"/>
        <v>13.427700000000002</v>
      </c>
      <c r="M89">
        <f t="shared" si="17"/>
        <v>17.888919048000002</v>
      </c>
      <c r="N89" s="9"/>
      <c r="O89" s="22">
        <v>0.29785200000000001</v>
      </c>
      <c r="P89" s="22">
        <v>97.142099999999999</v>
      </c>
      <c r="Q89" s="22">
        <v>-1.5930199999999999E-2</v>
      </c>
      <c r="R89" s="22">
        <v>79</v>
      </c>
      <c r="S89" s="22">
        <v>0.29711900000000002</v>
      </c>
      <c r="T89">
        <f t="shared" si="18"/>
        <v>15.930199999999999</v>
      </c>
      <c r="U89">
        <f t="shared" si="19"/>
        <v>4.7448419303999998</v>
      </c>
      <c r="X89" s="9"/>
      <c r="Y89" s="22">
        <v>1.3322400000000001</v>
      </c>
      <c r="Z89" s="22">
        <v>49.843699999999998</v>
      </c>
      <c r="AA89" s="22">
        <v>-1.35406E-2</v>
      </c>
      <c r="AB89" s="22">
        <v>79</v>
      </c>
      <c r="AC89" s="22">
        <v>1.33148</v>
      </c>
      <c r="AD89">
        <f t="shared" si="20"/>
        <v>13.5406</v>
      </c>
      <c r="AE89">
        <f t="shared" si="21"/>
        <v>18.039328944000001</v>
      </c>
      <c r="AF89" s="9"/>
      <c r="AG89" s="22">
        <v>0.29785200000000001</v>
      </c>
      <c r="AH89" s="22">
        <v>74.828699999999998</v>
      </c>
      <c r="AI89" s="22">
        <v>-1.58295E-2</v>
      </c>
      <c r="AJ89" s="22">
        <v>79</v>
      </c>
      <c r="AK89" s="22">
        <v>0.29702800000000001</v>
      </c>
      <c r="AL89">
        <f t="shared" si="22"/>
        <v>15.829499999999999</v>
      </c>
      <c r="AM89">
        <f t="shared" si="23"/>
        <v>4.7148482339999997</v>
      </c>
      <c r="AP89" s="9"/>
      <c r="AQ89" s="22">
        <v>1.3322400000000001</v>
      </c>
      <c r="AR89" s="22">
        <v>124.229</v>
      </c>
      <c r="AS89" s="22">
        <v>-1.3461300000000001E-2</v>
      </c>
      <c r="AT89" s="22">
        <v>79</v>
      </c>
      <c r="AU89" s="22">
        <v>1.33179</v>
      </c>
      <c r="AV89">
        <f t="shared" si="24"/>
        <v>13.461300000000001</v>
      </c>
      <c r="AW89">
        <f t="shared" si="25"/>
        <v>17.933682312000002</v>
      </c>
      <c r="AX89" s="9"/>
      <c r="AY89" s="22">
        <v>0.29785200000000001</v>
      </c>
      <c r="AZ89" s="22">
        <v>173.51599999999999</v>
      </c>
      <c r="BA89" s="22">
        <v>-1.5808099999999999E-2</v>
      </c>
      <c r="BB89" s="22">
        <v>79</v>
      </c>
      <c r="BC89" s="22">
        <v>0.29708899999999999</v>
      </c>
      <c r="BD89">
        <f t="shared" si="26"/>
        <v>15.808099999999998</v>
      </c>
      <c r="BE89">
        <f t="shared" si="27"/>
        <v>4.7084742011999996</v>
      </c>
      <c r="BH89" s="9"/>
      <c r="BI89" s="22">
        <v>1.3322400000000001</v>
      </c>
      <c r="BJ89" s="22">
        <v>222.86600000000001</v>
      </c>
      <c r="BK89" s="22">
        <v>-1.34552E-2</v>
      </c>
      <c r="BL89" s="22">
        <v>79</v>
      </c>
      <c r="BM89" s="22">
        <v>1.33148</v>
      </c>
      <c r="BN89">
        <f t="shared" si="28"/>
        <v>13.455200000000001</v>
      </c>
      <c r="BO89">
        <f t="shared" si="29"/>
        <v>17.925555648000003</v>
      </c>
      <c r="BP89" s="9"/>
      <c r="BQ89" s="22">
        <v>0.29785200000000001</v>
      </c>
      <c r="BR89" s="22">
        <v>272.07100000000003</v>
      </c>
      <c r="BS89" s="22">
        <v>-1.5820299999999999E-2</v>
      </c>
      <c r="BT89" s="22">
        <v>79</v>
      </c>
      <c r="BU89" s="22">
        <v>0.29708899999999999</v>
      </c>
      <c r="BV89">
        <f t="shared" si="30"/>
        <v>15.8203</v>
      </c>
      <c r="BW89">
        <f t="shared" si="31"/>
        <v>4.7121079956000003</v>
      </c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1.32721</v>
      </c>
      <c r="H90" s="22">
        <v>47.769799999999996</v>
      </c>
      <c r="I90" s="22">
        <v>-1.34796E-2</v>
      </c>
      <c r="J90" s="22">
        <v>80</v>
      </c>
      <c r="K90" s="22">
        <v>1.32629</v>
      </c>
      <c r="L90">
        <f t="shared" si="16"/>
        <v>13.4796</v>
      </c>
      <c r="M90">
        <f t="shared" si="17"/>
        <v>17.890259915999998</v>
      </c>
      <c r="N90" s="9"/>
      <c r="O90" s="22">
        <v>0.30288700000000002</v>
      </c>
      <c r="P90" s="22">
        <v>97.152199999999993</v>
      </c>
      <c r="Q90" s="22">
        <v>-1.5921000000000001E-2</v>
      </c>
      <c r="R90" s="22">
        <v>80</v>
      </c>
      <c r="S90" s="22">
        <v>0.30215500000000001</v>
      </c>
      <c r="T90">
        <f t="shared" si="18"/>
        <v>15.921000000000001</v>
      </c>
      <c r="U90">
        <f t="shared" si="19"/>
        <v>4.8222639270000007</v>
      </c>
      <c r="X90" s="9"/>
      <c r="Y90" s="22">
        <v>1.32721</v>
      </c>
      <c r="Z90" s="22">
        <v>49.8538</v>
      </c>
      <c r="AA90" s="22">
        <v>-1.35925E-2</v>
      </c>
      <c r="AB90" s="22">
        <v>80</v>
      </c>
      <c r="AC90" s="22">
        <v>1.32629</v>
      </c>
      <c r="AD90">
        <f t="shared" si="20"/>
        <v>13.592500000000001</v>
      </c>
      <c r="AE90">
        <f t="shared" si="21"/>
        <v>18.040101925000002</v>
      </c>
      <c r="AF90" s="9"/>
      <c r="AG90" s="22">
        <v>0.30288700000000002</v>
      </c>
      <c r="AH90" s="22">
        <v>74.838800000000006</v>
      </c>
      <c r="AI90" s="22">
        <v>-1.5817299999999999E-2</v>
      </c>
      <c r="AJ90" s="22">
        <v>80</v>
      </c>
      <c r="AK90" s="22">
        <v>0.30215500000000001</v>
      </c>
      <c r="AL90">
        <f t="shared" si="22"/>
        <v>15.817299999999999</v>
      </c>
      <c r="AM90">
        <f t="shared" si="23"/>
        <v>4.7908545451000002</v>
      </c>
      <c r="AP90" s="9"/>
      <c r="AQ90" s="22">
        <v>1.32721</v>
      </c>
      <c r="AR90" s="22">
        <v>124.239</v>
      </c>
      <c r="AS90" s="22">
        <v>-1.34979E-2</v>
      </c>
      <c r="AT90" s="22">
        <v>80</v>
      </c>
      <c r="AU90" s="22">
        <v>1.32599</v>
      </c>
      <c r="AV90">
        <f t="shared" si="24"/>
        <v>13.4979</v>
      </c>
      <c r="AW90">
        <f t="shared" si="25"/>
        <v>17.914547858999999</v>
      </c>
      <c r="AX90" s="9"/>
      <c r="AY90" s="22">
        <v>0.30288700000000002</v>
      </c>
      <c r="AZ90" s="22">
        <v>173.52600000000001</v>
      </c>
      <c r="BA90" s="22">
        <v>-1.5808099999999999E-2</v>
      </c>
      <c r="BB90" s="22">
        <v>80</v>
      </c>
      <c r="BC90" s="22">
        <v>0.302124</v>
      </c>
      <c r="BD90">
        <f t="shared" si="26"/>
        <v>15.808099999999998</v>
      </c>
      <c r="BE90">
        <f t="shared" si="27"/>
        <v>4.7880679846999996</v>
      </c>
      <c r="BH90" s="9"/>
      <c r="BI90" s="22">
        <v>1.32721</v>
      </c>
      <c r="BJ90" s="22">
        <v>222.876</v>
      </c>
      <c r="BK90" s="22">
        <v>-1.34979E-2</v>
      </c>
      <c r="BL90" s="22">
        <v>80</v>
      </c>
      <c r="BM90" s="22">
        <v>1.32568</v>
      </c>
      <c r="BN90">
        <f t="shared" si="28"/>
        <v>13.4979</v>
      </c>
      <c r="BO90">
        <f t="shared" si="29"/>
        <v>17.914547858999999</v>
      </c>
      <c r="BP90" s="9"/>
      <c r="BQ90" s="22">
        <v>0.30288700000000002</v>
      </c>
      <c r="BR90" s="22">
        <v>272.08199999999999</v>
      </c>
      <c r="BS90" s="22">
        <v>-1.5817299999999999E-2</v>
      </c>
      <c r="BT90" s="22">
        <v>80</v>
      </c>
      <c r="BU90" s="22">
        <v>0.30215500000000001</v>
      </c>
      <c r="BV90">
        <f t="shared" si="30"/>
        <v>15.817299999999999</v>
      </c>
      <c r="BW90">
        <f t="shared" si="31"/>
        <v>4.7908545451000002</v>
      </c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1.3221700000000001</v>
      </c>
      <c r="H91" s="22">
        <v>47.779800000000002</v>
      </c>
      <c r="I91" s="22">
        <v>-1.3543700000000001E-2</v>
      </c>
      <c r="J91" s="22">
        <v>81</v>
      </c>
      <c r="K91" s="22">
        <v>1.32111</v>
      </c>
      <c r="L91">
        <f t="shared" si="16"/>
        <v>13.543700000000001</v>
      </c>
      <c r="M91">
        <f t="shared" si="17"/>
        <v>17.907073829000002</v>
      </c>
      <c r="N91" s="9"/>
      <c r="O91" s="22">
        <v>0.30792199999999997</v>
      </c>
      <c r="P91" s="22">
        <v>97.162300000000002</v>
      </c>
      <c r="Q91" s="22">
        <v>-1.5918000000000002E-2</v>
      </c>
      <c r="R91" s="22">
        <v>81</v>
      </c>
      <c r="S91" s="22">
        <v>0.307251</v>
      </c>
      <c r="T91">
        <f t="shared" si="18"/>
        <v>15.918000000000001</v>
      </c>
      <c r="U91">
        <f t="shared" si="19"/>
        <v>4.9015023959999997</v>
      </c>
      <c r="X91" s="9"/>
      <c r="Y91" s="22">
        <v>1.3221700000000001</v>
      </c>
      <c r="Z91" s="22">
        <v>49.863900000000001</v>
      </c>
      <c r="AA91" s="22">
        <v>-1.36475E-2</v>
      </c>
      <c r="AB91" s="22">
        <v>81</v>
      </c>
      <c r="AC91" s="22">
        <v>1.32141</v>
      </c>
      <c r="AD91">
        <f t="shared" si="20"/>
        <v>13.647499999999999</v>
      </c>
      <c r="AE91">
        <f t="shared" si="21"/>
        <v>18.044315075</v>
      </c>
      <c r="AF91" s="9"/>
      <c r="AG91" s="22">
        <v>0.30792199999999997</v>
      </c>
      <c r="AH91" s="22">
        <v>74.8489</v>
      </c>
      <c r="AI91" s="22">
        <v>-1.5811200000000001E-2</v>
      </c>
      <c r="AJ91" s="22">
        <v>81</v>
      </c>
      <c r="AK91" s="22">
        <v>0.30715900000000002</v>
      </c>
      <c r="AL91">
        <f t="shared" si="22"/>
        <v>15.811200000000001</v>
      </c>
      <c r="AM91">
        <f t="shared" si="23"/>
        <v>4.8686163263999997</v>
      </c>
      <c r="AP91" s="9"/>
      <c r="AQ91" s="22">
        <v>1.3221700000000001</v>
      </c>
      <c r="AR91" s="22">
        <v>124.249</v>
      </c>
      <c r="AS91" s="22">
        <v>-1.35376E-2</v>
      </c>
      <c r="AT91" s="22">
        <v>81</v>
      </c>
      <c r="AU91" s="22">
        <v>1.32141</v>
      </c>
      <c r="AV91">
        <f t="shared" si="24"/>
        <v>13.537600000000001</v>
      </c>
      <c r="AW91">
        <f t="shared" si="25"/>
        <v>17.899008592000001</v>
      </c>
      <c r="AX91" s="9"/>
      <c r="AY91" s="22">
        <v>0.30792199999999997</v>
      </c>
      <c r="AZ91" s="22">
        <v>173.536</v>
      </c>
      <c r="BA91" s="22">
        <v>-1.5802E-2</v>
      </c>
      <c r="BB91" s="22">
        <v>81</v>
      </c>
      <c r="BC91" s="22">
        <v>0.30706800000000001</v>
      </c>
      <c r="BD91">
        <f t="shared" si="26"/>
        <v>15.802</v>
      </c>
      <c r="BE91">
        <f t="shared" si="27"/>
        <v>4.8657834439999998</v>
      </c>
      <c r="BH91" s="9"/>
      <c r="BI91" s="22">
        <v>1.3221700000000001</v>
      </c>
      <c r="BJ91" s="22">
        <v>222.886</v>
      </c>
      <c r="BK91" s="22">
        <v>-1.35406E-2</v>
      </c>
      <c r="BL91" s="22">
        <v>81</v>
      </c>
      <c r="BM91" s="22">
        <v>1.32141</v>
      </c>
      <c r="BN91">
        <f t="shared" si="28"/>
        <v>13.5406</v>
      </c>
      <c r="BO91">
        <f t="shared" si="29"/>
        <v>17.902975101999999</v>
      </c>
      <c r="BP91" s="9"/>
      <c r="BQ91" s="22">
        <v>0.30792199999999997</v>
      </c>
      <c r="BR91" s="22">
        <v>272.09199999999998</v>
      </c>
      <c r="BS91" s="22">
        <v>-1.5811200000000001E-2</v>
      </c>
      <c r="BT91" s="22">
        <v>81</v>
      </c>
      <c r="BU91" s="22">
        <v>0.30719000000000002</v>
      </c>
      <c r="BV91">
        <f t="shared" si="30"/>
        <v>15.811200000000001</v>
      </c>
      <c r="BW91">
        <f t="shared" si="31"/>
        <v>4.8686163263999997</v>
      </c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1.31714</v>
      </c>
      <c r="H92" s="22">
        <v>47.789900000000003</v>
      </c>
      <c r="I92" s="22">
        <v>-1.36078E-2</v>
      </c>
      <c r="J92" s="22">
        <v>82</v>
      </c>
      <c r="K92" s="22">
        <v>1.31592</v>
      </c>
      <c r="L92">
        <f t="shared" si="16"/>
        <v>13.607799999999999</v>
      </c>
      <c r="M92">
        <f t="shared" si="17"/>
        <v>17.923377691999999</v>
      </c>
      <c r="N92" s="9"/>
      <c r="O92" s="22">
        <v>0.31295800000000001</v>
      </c>
      <c r="P92" s="22">
        <v>97.172300000000007</v>
      </c>
      <c r="Q92" s="22">
        <v>-1.59119E-2</v>
      </c>
      <c r="R92" s="22">
        <v>82</v>
      </c>
      <c r="S92" s="22">
        <v>0.31231700000000001</v>
      </c>
      <c r="T92">
        <f t="shared" si="18"/>
        <v>15.911899999999999</v>
      </c>
      <c r="U92">
        <f t="shared" si="19"/>
        <v>4.9797564002000003</v>
      </c>
      <c r="X92" s="9"/>
      <c r="Y92" s="22">
        <v>1.31714</v>
      </c>
      <c r="Z92" s="22">
        <v>49.874000000000002</v>
      </c>
      <c r="AA92" s="22">
        <v>-1.36902E-2</v>
      </c>
      <c r="AB92" s="22">
        <v>82</v>
      </c>
      <c r="AC92" s="22">
        <v>1.3162199999999999</v>
      </c>
      <c r="AD92">
        <f t="shared" si="20"/>
        <v>13.690199999999999</v>
      </c>
      <c r="AE92">
        <f t="shared" si="21"/>
        <v>18.031910027999999</v>
      </c>
      <c r="AF92" s="9"/>
      <c r="AG92" s="22">
        <v>0.31295800000000001</v>
      </c>
      <c r="AH92" s="22">
        <v>74.858900000000006</v>
      </c>
      <c r="AI92" s="22">
        <v>-1.5808099999999999E-2</v>
      </c>
      <c r="AJ92" s="22">
        <v>82</v>
      </c>
      <c r="AK92" s="22">
        <v>0.31231700000000001</v>
      </c>
      <c r="AL92">
        <f t="shared" si="22"/>
        <v>15.808099999999998</v>
      </c>
      <c r="AM92">
        <f t="shared" si="23"/>
        <v>4.9472713597999993</v>
      </c>
      <c r="AP92" s="9"/>
      <c r="AQ92" s="22">
        <v>1.31714</v>
      </c>
      <c r="AR92" s="22">
        <v>124.259</v>
      </c>
      <c r="AS92" s="22">
        <v>-1.35742E-2</v>
      </c>
      <c r="AT92" s="22">
        <v>82</v>
      </c>
      <c r="AU92" s="22">
        <v>1.3162199999999999</v>
      </c>
      <c r="AV92">
        <f t="shared" si="24"/>
        <v>13.574199999999999</v>
      </c>
      <c r="AW92">
        <f t="shared" si="25"/>
        <v>17.879121787999999</v>
      </c>
      <c r="AX92" s="9"/>
      <c r="AY92" s="22">
        <v>0.31295800000000001</v>
      </c>
      <c r="AZ92" s="22">
        <v>173.54599999999999</v>
      </c>
      <c r="BA92" s="22">
        <v>-1.5799000000000001E-2</v>
      </c>
      <c r="BB92" s="22">
        <v>82</v>
      </c>
      <c r="BC92" s="22">
        <v>0.31210300000000002</v>
      </c>
      <c r="BD92">
        <f t="shared" si="26"/>
        <v>15.799000000000001</v>
      </c>
      <c r="BE92">
        <f t="shared" si="27"/>
        <v>4.9444234420000006</v>
      </c>
      <c r="BH92" s="9"/>
      <c r="BI92" s="22">
        <v>1.31714</v>
      </c>
      <c r="BJ92" s="22">
        <v>222.89599999999999</v>
      </c>
      <c r="BK92" s="22">
        <v>-1.35742E-2</v>
      </c>
      <c r="BL92" s="22">
        <v>82</v>
      </c>
      <c r="BM92" s="22">
        <v>1.3162199999999999</v>
      </c>
      <c r="BN92">
        <f t="shared" si="28"/>
        <v>13.574199999999999</v>
      </c>
      <c r="BO92">
        <f t="shared" si="29"/>
        <v>17.879121787999999</v>
      </c>
      <c r="BP92" s="9"/>
      <c r="BQ92" s="22">
        <v>0.31295800000000001</v>
      </c>
      <c r="BR92" s="22">
        <v>272.10199999999998</v>
      </c>
      <c r="BS92" s="22">
        <v>-1.5795900000000002E-2</v>
      </c>
      <c r="BT92" s="22">
        <v>82</v>
      </c>
      <c r="BU92" s="22">
        <v>0.312195</v>
      </c>
      <c r="BV92">
        <f t="shared" si="30"/>
        <v>15.795900000000001</v>
      </c>
      <c r="BW92">
        <f t="shared" si="31"/>
        <v>4.9434532722000011</v>
      </c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1.3121</v>
      </c>
      <c r="H93" s="22">
        <v>47.8</v>
      </c>
      <c r="I93" s="22">
        <v>-1.36627E-2</v>
      </c>
      <c r="J93" s="22">
        <v>83</v>
      </c>
      <c r="K93" s="22">
        <v>1.31134</v>
      </c>
      <c r="L93">
        <f t="shared" si="16"/>
        <v>13.662699999999999</v>
      </c>
      <c r="M93">
        <f t="shared" si="17"/>
        <v>17.926828669999999</v>
      </c>
      <c r="N93" s="9"/>
      <c r="O93" s="22">
        <v>0.31799300000000003</v>
      </c>
      <c r="P93" s="22">
        <v>97.182400000000001</v>
      </c>
      <c r="Q93" s="22">
        <v>-1.5905800000000001E-2</v>
      </c>
      <c r="R93" s="22">
        <v>83</v>
      </c>
      <c r="S93" s="22">
        <v>0.31719999999999998</v>
      </c>
      <c r="T93">
        <f t="shared" si="18"/>
        <v>15.905800000000001</v>
      </c>
      <c r="U93">
        <f t="shared" si="19"/>
        <v>5.0579330594000007</v>
      </c>
      <c r="X93" s="9"/>
      <c r="Y93" s="22">
        <v>1.3121</v>
      </c>
      <c r="Z93" s="22">
        <v>49.884</v>
      </c>
      <c r="AA93" s="22">
        <v>-1.3726800000000001E-2</v>
      </c>
      <c r="AB93" s="22">
        <v>83</v>
      </c>
      <c r="AC93" s="22">
        <v>1.31104</v>
      </c>
      <c r="AD93">
        <f t="shared" si="20"/>
        <v>13.726800000000001</v>
      </c>
      <c r="AE93">
        <f t="shared" si="21"/>
        <v>18.010934280000001</v>
      </c>
      <c r="AF93" s="9"/>
      <c r="AG93" s="22">
        <v>0.31799300000000003</v>
      </c>
      <c r="AH93" s="22">
        <v>74.869</v>
      </c>
      <c r="AI93" s="22">
        <v>-1.5808099999999999E-2</v>
      </c>
      <c r="AJ93" s="22">
        <v>83</v>
      </c>
      <c r="AK93" s="22">
        <v>0.31726100000000002</v>
      </c>
      <c r="AL93">
        <f t="shared" si="22"/>
        <v>15.808099999999998</v>
      </c>
      <c r="AM93">
        <f t="shared" si="23"/>
        <v>5.0268651432999993</v>
      </c>
      <c r="AP93" s="9"/>
      <c r="AQ93" s="22">
        <v>1.3121</v>
      </c>
      <c r="AR93" s="22">
        <v>124.26900000000001</v>
      </c>
      <c r="AS93" s="22">
        <v>-1.36078E-2</v>
      </c>
      <c r="AT93" s="22">
        <v>83</v>
      </c>
      <c r="AU93" s="22">
        <v>1.31134</v>
      </c>
      <c r="AV93">
        <f t="shared" si="24"/>
        <v>13.607799999999999</v>
      </c>
      <c r="AW93">
        <f t="shared" si="25"/>
        <v>17.854794380000001</v>
      </c>
      <c r="AX93" s="9"/>
      <c r="AY93" s="22">
        <v>0.31799300000000003</v>
      </c>
      <c r="AZ93" s="22">
        <v>173.55600000000001</v>
      </c>
      <c r="BA93" s="22">
        <v>-1.5795900000000002E-2</v>
      </c>
      <c r="BB93" s="22">
        <v>83</v>
      </c>
      <c r="BC93" s="22">
        <v>0.31716899999999998</v>
      </c>
      <c r="BD93">
        <f t="shared" si="26"/>
        <v>15.795900000000001</v>
      </c>
      <c r="BE93">
        <f t="shared" si="27"/>
        <v>5.0229856287000008</v>
      </c>
      <c r="BH93" s="9"/>
      <c r="BI93" s="22">
        <v>1.3121</v>
      </c>
      <c r="BJ93" s="22">
        <v>222.90600000000001</v>
      </c>
      <c r="BK93" s="22">
        <v>-1.3604700000000001E-2</v>
      </c>
      <c r="BL93" s="22">
        <v>83</v>
      </c>
      <c r="BM93" s="22">
        <v>1.31134</v>
      </c>
      <c r="BN93">
        <f t="shared" si="28"/>
        <v>13.604700000000001</v>
      </c>
      <c r="BO93">
        <f t="shared" si="29"/>
        <v>17.850726870000003</v>
      </c>
      <c r="BP93" s="9"/>
      <c r="BQ93" s="22">
        <v>0.31799300000000003</v>
      </c>
      <c r="BR93" s="22">
        <v>272.11200000000002</v>
      </c>
      <c r="BS93" s="22">
        <v>-1.5783700000000001E-2</v>
      </c>
      <c r="BT93" s="22">
        <v>83</v>
      </c>
      <c r="BU93" s="22">
        <v>0.31719999999999998</v>
      </c>
      <c r="BV93">
        <f t="shared" si="30"/>
        <v>15.783700000000001</v>
      </c>
      <c r="BW93">
        <f t="shared" si="31"/>
        <v>5.0191061141000013</v>
      </c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1.30707</v>
      </c>
      <c r="H94" s="22">
        <v>47.810099999999998</v>
      </c>
      <c r="I94" s="22">
        <v>-1.37146E-2</v>
      </c>
      <c r="J94" s="22">
        <v>84</v>
      </c>
      <c r="K94" s="22">
        <v>1.30646</v>
      </c>
      <c r="L94">
        <f t="shared" si="16"/>
        <v>13.714600000000001</v>
      </c>
      <c r="M94">
        <f t="shared" si="17"/>
        <v>17.925942222</v>
      </c>
      <c r="N94" s="9"/>
      <c r="O94" s="22">
        <v>0.32302900000000001</v>
      </c>
      <c r="P94" s="22">
        <v>97.192499999999995</v>
      </c>
      <c r="Q94" s="22">
        <v>-1.58966E-2</v>
      </c>
      <c r="R94" s="22">
        <v>84</v>
      </c>
      <c r="S94" s="22">
        <v>0.322266</v>
      </c>
      <c r="T94">
        <f t="shared" si="18"/>
        <v>15.896600000000001</v>
      </c>
      <c r="U94">
        <f t="shared" si="19"/>
        <v>5.1350628014000002</v>
      </c>
      <c r="X94" s="9"/>
      <c r="Y94" s="22">
        <v>1.30707</v>
      </c>
      <c r="Z94" s="22">
        <v>49.894100000000002</v>
      </c>
      <c r="AA94" s="22">
        <v>-1.37695E-2</v>
      </c>
      <c r="AB94" s="22">
        <v>84</v>
      </c>
      <c r="AC94" s="22">
        <v>1.30585</v>
      </c>
      <c r="AD94">
        <f t="shared" si="20"/>
        <v>13.769500000000001</v>
      </c>
      <c r="AE94">
        <f t="shared" si="21"/>
        <v>17.997700365</v>
      </c>
      <c r="AF94" s="9"/>
      <c r="AG94" s="22">
        <v>0.32302900000000001</v>
      </c>
      <c r="AH94" s="22">
        <v>74.879099999999994</v>
      </c>
      <c r="AI94" s="22">
        <v>-1.5811200000000001E-2</v>
      </c>
      <c r="AJ94" s="22">
        <v>84</v>
      </c>
      <c r="AK94" s="22">
        <v>0.32229600000000003</v>
      </c>
      <c r="AL94">
        <f t="shared" si="22"/>
        <v>15.811200000000001</v>
      </c>
      <c r="AM94">
        <f t="shared" si="23"/>
        <v>5.1074761248000007</v>
      </c>
      <c r="AP94" s="9"/>
      <c r="AQ94" s="22">
        <v>1.30707</v>
      </c>
      <c r="AR94" s="22">
        <v>124.279</v>
      </c>
      <c r="AS94" s="22">
        <v>-1.3638300000000001E-2</v>
      </c>
      <c r="AT94" s="22">
        <v>84</v>
      </c>
      <c r="AU94" s="22">
        <v>1.30646</v>
      </c>
      <c r="AV94">
        <f t="shared" si="24"/>
        <v>13.638300000000001</v>
      </c>
      <c r="AW94">
        <f t="shared" si="25"/>
        <v>17.826212781000002</v>
      </c>
      <c r="AX94" s="9"/>
      <c r="AY94" s="22">
        <v>0.32302900000000001</v>
      </c>
      <c r="AZ94" s="22">
        <v>173.566</v>
      </c>
      <c r="BA94" s="22">
        <v>-1.57898E-2</v>
      </c>
      <c r="BB94" s="22">
        <v>84</v>
      </c>
      <c r="BC94" s="22">
        <v>0.322357</v>
      </c>
      <c r="BD94">
        <f t="shared" si="26"/>
        <v>15.7898</v>
      </c>
      <c r="BE94">
        <f t="shared" si="27"/>
        <v>5.1005633042000005</v>
      </c>
      <c r="BH94" s="9"/>
      <c r="BI94" s="22">
        <v>1.30707</v>
      </c>
      <c r="BJ94" s="22">
        <v>222.916</v>
      </c>
      <c r="BK94" s="22">
        <v>-1.3638300000000001E-2</v>
      </c>
      <c r="BL94" s="22">
        <v>84</v>
      </c>
      <c r="BM94" s="22">
        <v>1.3055399999999999</v>
      </c>
      <c r="BN94">
        <f t="shared" si="28"/>
        <v>13.638300000000001</v>
      </c>
      <c r="BO94">
        <f t="shared" si="29"/>
        <v>17.826212781000002</v>
      </c>
      <c r="BP94" s="9"/>
      <c r="BQ94" s="22">
        <v>0.32302900000000001</v>
      </c>
      <c r="BR94" s="22">
        <v>272.12200000000001</v>
      </c>
      <c r="BS94" s="22">
        <v>-1.5780599999999999E-2</v>
      </c>
      <c r="BT94" s="22">
        <v>84</v>
      </c>
      <c r="BU94" s="22">
        <v>0.32232699999999997</v>
      </c>
      <c r="BV94">
        <f t="shared" si="30"/>
        <v>15.780599999999998</v>
      </c>
      <c r="BW94">
        <f t="shared" si="31"/>
        <v>5.0975914373999993</v>
      </c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1.30203</v>
      </c>
      <c r="H95" s="22">
        <v>47.820099999999996</v>
      </c>
      <c r="I95" s="22">
        <v>-1.3766499999999999E-2</v>
      </c>
      <c r="J95" s="22">
        <v>85</v>
      </c>
      <c r="K95" s="22">
        <v>1.3012699999999999</v>
      </c>
      <c r="L95">
        <f t="shared" si="16"/>
        <v>13.766499999999999</v>
      </c>
      <c r="M95">
        <f t="shared" si="17"/>
        <v>17.924395994999998</v>
      </c>
      <c r="N95" s="9"/>
      <c r="O95" s="22">
        <v>0.32806400000000002</v>
      </c>
      <c r="P95" s="22">
        <v>97.202600000000004</v>
      </c>
      <c r="Q95" s="22">
        <v>-1.58966E-2</v>
      </c>
      <c r="R95" s="22">
        <v>85</v>
      </c>
      <c r="S95" s="22">
        <v>0.32733200000000001</v>
      </c>
      <c r="T95">
        <f t="shared" si="18"/>
        <v>15.896600000000001</v>
      </c>
      <c r="U95">
        <f t="shared" si="19"/>
        <v>5.2151021824000008</v>
      </c>
      <c r="X95" s="9"/>
      <c r="Y95" s="22">
        <v>1.30203</v>
      </c>
      <c r="Z95" s="22">
        <v>49.904200000000003</v>
      </c>
      <c r="AA95" s="22">
        <v>-1.3815300000000001E-2</v>
      </c>
      <c r="AB95" s="22">
        <v>85</v>
      </c>
      <c r="AC95" s="22">
        <v>1.3015699999999999</v>
      </c>
      <c r="AD95">
        <f t="shared" si="20"/>
        <v>13.815300000000001</v>
      </c>
      <c r="AE95">
        <f t="shared" si="21"/>
        <v>17.987935059000002</v>
      </c>
      <c r="AF95" s="9"/>
      <c r="AG95" s="22">
        <v>0.32806400000000002</v>
      </c>
      <c r="AH95" s="22">
        <v>74.889099999999999</v>
      </c>
      <c r="AI95" s="22">
        <v>-1.5805099999999999E-2</v>
      </c>
      <c r="AJ95" s="22">
        <v>85</v>
      </c>
      <c r="AK95" s="22">
        <v>0.32733200000000001</v>
      </c>
      <c r="AL95">
        <f t="shared" si="22"/>
        <v>15.805099999999999</v>
      </c>
      <c r="AM95">
        <f t="shared" si="23"/>
        <v>5.1850843264000002</v>
      </c>
      <c r="AP95" s="9"/>
      <c r="AQ95" s="22">
        <v>1.30203</v>
      </c>
      <c r="AR95" s="22">
        <v>124.29</v>
      </c>
      <c r="AS95" s="22">
        <v>-1.3677999999999999E-2</v>
      </c>
      <c r="AT95" s="22">
        <v>85</v>
      </c>
      <c r="AU95" s="22">
        <v>1.3012699999999999</v>
      </c>
      <c r="AV95">
        <f t="shared" si="24"/>
        <v>13.677999999999999</v>
      </c>
      <c r="AW95">
        <f t="shared" si="25"/>
        <v>17.809166339999997</v>
      </c>
      <c r="AX95" s="9"/>
      <c r="AY95" s="22">
        <v>0.32806400000000002</v>
      </c>
      <c r="AZ95" s="22">
        <v>173.57599999999999</v>
      </c>
      <c r="BA95" s="22">
        <v>-1.5786700000000001E-2</v>
      </c>
      <c r="BB95" s="22">
        <v>85</v>
      </c>
      <c r="BC95" s="22">
        <v>0.32733200000000001</v>
      </c>
      <c r="BD95">
        <f t="shared" si="26"/>
        <v>15.786700000000002</v>
      </c>
      <c r="BE95">
        <f t="shared" si="27"/>
        <v>5.179047948800001</v>
      </c>
      <c r="BH95" s="9"/>
      <c r="BI95" s="22">
        <v>1.30203</v>
      </c>
      <c r="BJ95" s="22">
        <v>222.92599999999999</v>
      </c>
      <c r="BK95" s="22">
        <v>-1.3677999999999999E-2</v>
      </c>
      <c r="BL95" s="22">
        <v>85</v>
      </c>
      <c r="BM95" s="22">
        <v>1.3012699999999999</v>
      </c>
      <c r="BN95">
        <f t="shared" si="28"/>
        <v>13.677999999999999</v>
      </c>
      <c r="BO95">
        <f t="shared" si="29"/>
        <v>17.809166339999997</v>
      </c>
      <c r="BP95" s="9"/>
      <c r="BQ95" s="22">
        <v>0.32806400000000002</v>
      </c>
      <c r="BR95" s="22">
        <v>272.13200000000001</v>
      </c>
      <c r="BS95" s="22">
        <v>-1.5771500000000001E-2</v>
      </c>
      <c r="BT95" s="22">
        <v>85</v>
      </c>
      <c r="BU95" s="22">
        <v>0.32730100000000001</v>
      </c>
      <c r="BV95">
        <f t="shared" si="30"/>
        <v>15.771500000000001</v>
      </c>
      <c r="BW95">
        <f t="shared" si="31"/>
        <v>5.1740613760000009</v>
      </c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1.2969999999999999</v>
      </c>
      <c r="H96" s="22">
        <v>47.830199999999998</v>
      </c>
      <c r="I96" s="22">
        <v>-1.3815300000000001E-2</v>
      </c>
      <c r="J96" s="22">
        <v>86</v>
      </c>
      <c r="K96" s="22">
        <v>1.2957799999999999</v>
      </c>
      <c r="L96">
        <f t="shared" si="16"/>
        <v>13.815300000000001</v>
      </c>
      <c r="M96">
        <f t="shared" si="17"/>
        <v>17.918444099999999</v>
      </c>
      <c r="N96" s="9"/>
      <c r="O96" s="22">
        <v>0.33309899999999998</v>
      </c>
      <c r="P96" s="22">
        <v>97.212599999999995</v>
      </c>
      <c r="Q96" s="22">
        <v>-1.58966E-2</v>
      </c>
      <c r="R96" s="22">
        <v>86</v>
      </c>
      <c r="S96" s="22">
        <v>0.33236700000000002</v>
      </c>
      <c r="T96">
        <f t="shared" si="18"/>
        <v>15.896600000000001</v>
      </c>
      <c r="U96">
        <f t="shared" si="19"/>
        <v>5.2951415633999996</v>
      </c>
      <c r="X96" s="9"/>
      <c r="Y96" s="22">
        <v>1.2969999999999999</v>
      </c>
      <c r="Z96" s="22">
        <v>49.914200000000001</v>
      </c>
      <c r="AA96" s="22">
        <v>-1.3864100000000001E-2</v>
      </c>
      <c r="AB96" s="22">
        <v>86</v>
      </c>
      <c r="AC96" s="22">
        <v>1.2963899999999999</v>
      </c>
      <c r="AD96">
        <f t="shared" si="20"/>
        <v>13.864100000000001</v>
      </c>
      <c r="AE96">
        <f t="shared" si="21"/>
        <v>17.9817377</v>
      </c>
      <c r="AF96" s="9"/>
      <c r="AG96" s="22">
        <v>0.33309899999999998</v>
      </c>
      <c r="AH96" s="22">
        <v>74.899199999999993</v>
      </c>
      <c r="AI96" s="22">
        <v>-1.5802E-2</v>
      </c>
      <c r="AJ96" s="22">
        <v>86</v>
      </c>
      <c r="AK96" s="22">
        <v>0.33233600000000002</v>
      </c>
      <c r="AL96">
        <f t="shared" si="22"/>
        <v>15.802</v>
      </c>
      <c r="AM96">
        <f t="shared" si="23"/>
        <v>5.2636303979999992</v>
      </c>
      <c r="AP96" s="9"/>
      <c r="AQ96" s="22">
        <v>1.2969999999999999</v>
      </c>
      <c r="AR96" s="22">
        <v>124.3</v>
      </c>
      <c r="AS96" s="22">
        <v>-1.3726800000000001E-2</v>
      </c>
      <c r="AT96" s="22">
        <v>86</v>
      </c>
      <c r="AU96" s="22">
        <v>1.2960799999999999</v>
      </c>
      <c r="AV96">
        <f t="shared" si="24"/>
        <v>13.726800000000001</v>
      </c>
      <c r="AW96">
        <f t="shared" si="25"/>
        <v>17.8036596</v>
      </c>
      <c r="AX96" s="9"/>
      <c r="AY96" s="22">
        <v>0.33309899999999998</v>
      </c>
      <c r="AZ96" s="22">
        <v>173.58600000000001</v>
      </c>
      <c r="BA96" s="22">
        <v>-1.5786700000000001E-2</v>
      </c>
      <c r="BB96" s="22">
        <v>86</v>
      </c>
      <c r="BC96" s="22">
        <v>0.33233600000000002</v>
      </c>
      <c r="BD96">
        <f t="shared" si="26"/>
        <v>15.786700000000002</v>
      </c>
      <c r="BE96">
        <f t="shared" si="27"/>
        <v>5.2585339833000004</v>
      </c>
      <c r="BH96" s="9"/>
      <c r="BI96" s="22">
        <v>1.2969999999999999</v>
      </c>
      <c r="BJ96" s="22">
        <v>222.93700000000001</v>
      </c>
      <c r="BK96" s="22">
        <v>-1.3720700000000001E-2</v>
      </c>
      <c r="BL96" s="22">
        <v>86</v>
      </c>
      <c r="BM96" s="22">
        <v>1.2966899999999999</v>
      </c>
      <c r="BN96">
        <f t="shared" si="28"/>
        <v>13.720700000000001</v>
      </c>
      <c r="BO96">
        <f t="shared" si="29"/>
        <v>17.795747899999999</v>
      </c>
      <c r="BP96" s="9"/>
      <c r="BQ96" s="22">
        <v>0.33309899999999998</v>
      </c>
      <c r="BR96" s="22">
        <v>272.142</v>
      </c>
      <c r="BS96" s="22">
        <v>-1.5756200000000001E-2</v>
      </c>
      <c r="BT96" s="22">
        <v>86</v>
      </c>
      <c r="BU96" s="22">
        <v>0.33233600000000002</v>
      </c>
      <c r="BV96">
        <f t="shared" si="30"/>
        <v>15.756200000000002</v>
      </c>
      <c r="BW96">
        <f t="shared" si="31"/>
        <v>5.2483744638000003</v>
      </c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1.29196</v>
      </c>
      <c r="H97" s="22">
        <v>47.840299999999999</v>
      </c>
      <c r="I97" s="22">
        <v>-1.3854999999999999E-2</v>
      </c>
      <c r="J97" s="22">
        <v>87</v>
      </c>
      <c r="K97" s="22">
        <v>1.2905899999999999</v>
      </c>
      <c r="L97">
        <f t="shared" si="16"/>
        <v>13.854999999999999</v>
      </c>
      <c r="M97">
        <f t="shared" si="17"/>
        <v>17.900105799999999</v>
      </c>
      <c r="N97" s="9"/>
      <c r="O97" s="22">
        <v>0.33813500000000002</v>
      </c>
      <c r="P97" s="22">
        <v>97.222700000000003</v>
      </c>
      <c r="Q97" s="22">
        <v>-1.5893600000000001E-2</v>
      </c>
      <c r="R97" s="22">
        <v>87</v>
      </c>
      <c r="S97" s="22">
        <v>0.33737200000000001</v>
      </c>
      <c r="T97">
        <f t="shared" si="18"/>
        <v>15.893600000000001</v>
      </c>
      <c r="U97">
        <f t="shared" si="19"/>
        <v>5.3741824360000008</v>
      </c>
      <c r="X97" s="9"/>
      <c r="Y97" s="22">
        <v>1.29196</v>
      </c>
      <c r="Z97" s="22">
        <v>49.924300000000002</v>
      </c>
      <c r="AA97" s="22">
        <v>-1.39008E-2</v>
      </c>
      <c r="AB97" s="22">
        <v>87</v>
      </c>
      <c r="AC97" s="22">
        <v>1.2915000000000001</v>
      </c>
      <c r="AD97">
        <f t="shared" si="20"/>
        <v>13.9008</v>
      </c>
      <c r="AE97">
        <f t="shared" si="21"/>
        <v>17.959277568000001</v>
      </c>
      <c r="AF97" s="9"/>
      <c r="AG97" s="22">
        <v>0.33813500000000002</v>
      </c>
      <c r="AH97" s="22">
        <v>74.909300000000002</v>
      </c>
      <c r="AI97" s="22">
        <v>-1.5795900000000002E-2</v>
      </c>
      <c r="AJ97" s="22">
        <v>87</v>
      </c>
      <c r="AK97" s="22">
        <v>0.33737200000000001</v>
      </c>
      <c r="AL97">
        <f t="shared" si="22"/>
        <v>15.795900000000001</v>
      </c>
      <c r="AM97">
        <f t="shared" si="23"/>
        <v>5.3411466465000004</v>
      </c>
      <c r="AP97" s="9"/>
      <c r="AQ97" s="22">
        <v>1.29196</v>
      </c>
      <c r="AR97" s="22">
        <v>124.31</v>
      </c>
      <c r="AS97" s="22">
        <v>-1.3772599999999999E-2</v>
      </c>
      <c r="AT97" s="22">
        <v>87</v>
      </c>
      <c r="AU97" s="22">
        <v>1.2911999999999999</v>
      </c>
      <c r="AV97">
        <f t="shared" si="24"/>
        <v>13.772599999999999</v>
      </c>
      <c r="AW97">
        <f t="shared" si="25"/>
        <v>17.793648295999997</v>
      </c>
      <c r="AX97" s="9"/>
      <c r="AY97" s="22">
        <v>0.33813500000000002</v>
      </c>
      <c r="AZ97" s="22">
        <v>173.596</v>
      </c>
      <c r="BA97" s="22">
        <v>-1.5786700000000001E-2</v>
      </c>
      <c r="BB97" s="22">
        <v>87</v>
      </c>
      <c r="BC97" s="22">
        <v>0.33737200000000001</v>
      </c>
      <c r="BD97">
        <f t="shared" si="26"/>
        <v>15.786700000000002</v>
      </c>
      <c r="BE97">
        <f t="shared" si="27"/>
        <v>5.3380358045000005</v>
      </c>
      <c r="BH97" s="9"/>
      <c r="BI97" s="22">
        <v>1.29196</v>
      </c>
      <c r="BJ97" s="22">
        <v>222.947</v>
      </c>
      <c r="BK97" s="22">
        <v>-1.37512E-2</v>
      </c>
      <c r="BL97" s="22">
        <v>87</v>
      </c>
      <c r="BM97" s="22">
        <v>1.2908900000000001</v>
      </c>
      <c r="BN97">
        <f t="shared" si="28"/>
        <v>13.751200000000001</v>
      </c>
      <c r="BO97">
        <f t="shared" si="29"/>
        <v>17.766000352000002</v>
      </c>
      <c r="BP97" s="9"/>
      <c r="BQ97" s="22">
        <v>0.33813500000000002</v>
      </c>
      <c r="BR97" s="22">
        <v>272.15199999999999</v>
      </c>
      <c r="BS97" s="22">
        <v>-1.5744000000000001E-2</v>
      </c>
      <c r="BT97" s="22">
        <v>87</v>
      </c>
      <c r="BU97" s="22">
        <v>0.33737200000000001</v>
      </c>
      <c r="BV97">
        <f t="shared" si="30"/>
        <v>15.744000000000002</v>
      </c>
      <c r="BW97">
        <f t="shared" si="31"/>
        <v>5.3235974400000012</v>
      </c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1.2869299999999999</v>
      </c>
      <c r="H98" s="22">
        <v>47.850299999999997</v>
      </c>
      <c r="I98" s="22">
        <v>-1.3897700000000001E-2</v>
      </c>
      <c r="J98" s="22">
        <v>88</v>
      </c>
      <c r="K98" s="22">
        <v>1.2860100000000001</v>
      </c>
      <c r="L98">
        <f t="shared" si="16"/>
        <v>13.8977</v>
      </c>
      <c r="M98">
        <f t="shared" si="17"/>
        <v>17.885367061</v>
      </c>
      <c r="N98" s="9"/>
      <c r="O98" s="22">
        <v>0.34316999999999998</v>
      </c>
      <c r="P98" s="22">
        <v>97.232799999999997</v>
      </c>
      <c r="Q98" s="22">
        <v>-1.5890499999999998E-2</v>
      </c>
      <c r="R98" s="22">
        <v>88</v>
      </c>
      <c r="S98" s="22">
        <v>0.34246799999999999</v>
      </c>
      <c r="T98">
        <f t="shared" si="18"/>
        <v>15.890499999999998</v>
      </c>
      <c r="U98">
        <f t="shared" si="19"/>
        <v>5.4531428849999992</v>
      </c>
      <c r="X98" s="9"/>
      <c r="Y98" s="22">
        <v>1.2869299999999999</v>
      </c>
      <c r="Z98" s="22">
        <v>49.934399999999997</v>
      </c>
      <c r="AA98" s="22">
        <v>-1.39343E-2</v>
      </c>
      <c r="AB98" s="22">
        <v>88</v>
      </c>
      <c r="AC98" s="22">
        <v>1.2860100000000001</v>
      </c>
      <c r="AD98">
        <f t="shared" si="20"/>
        <v>13.9343</v>
      </c>
      <c r="AE98">
        <f t="shared" si="21"/>
        <v>17.932468698999998</v>
      </c>
      <c r="AF98" s="9"/>
      <c r="AG98" s="22">
        <v>0.34316999999999998</v>
      </c>
      <c r="AH98" s="22">
        <v>74.919399999999996</v>
      </c>
      <c r="AI98" s="22">
        <v>-1.5792799999999999E-2</v>
      </c>
      <c r="AJ98" s="22">
        <v>88</v>
      </c>
      <c r="AK98" s="22">
        <v>0.34246799999999999</v>
      </c>
      <c r="AL98">
        <f t="shared" si="22"/>
        <v>15.7928</v>
      </c>
      <c r="AM98">
        <f t="shared" si="23"/>
        <v>5.4196151759999998</v>
      </c>
      <c r="AP98" s="9"/>
      <c r="AQ98" s="22">
        <v>1.2869299999999999</v>
      </c>
      <c r="AR98" s="22">
        <v>124.32</v>
      </c>
      <c r="AS98" s="22">
        <v>-1.38123E-2</v>
      </c>
      <c r="AT98" s="22">
        <v>88</v>
      </c>
      <c r="AU98" s="22">
        <v>1.2860100000000001</v>
      </c>
      <c r="AV98">
        <f t="shared" si="24"/>
        <v>13.8123</v>
      </c>
      <c r="AW98">
        <f t="shared" si="25"/>
        <v>17.775463239</v>
      </c>
      <c r="AX98" s="9"/>
      <c r="AY98" s="22">
        <v>0.34316999999999998</v>
      </c>
      <c r="AZ98" s="22">
        <v>173.60599999999999</v>
      </c>
      <c r="BA98" s="22">
        <v>-1.57745E-2</v>
      </c>
      <c r="BB98" s="22">
        <v>88</v>
      </c>
      <c r="BC98" s="22">
        <v>0.34234599999999998</v>
      </c>
      <c r="BD98">
        <f t="shared" si="26"/>
        <v>15.7745</v>
      </c>
      <c r="BE98">
        <f t="shared" si="27"/>
        <v>5.4133351649999994</v>
      </c>
      <c r="BH98" s="9"/>
      <c r="BI98" s="22">
        <v>1.2869299999999999</v>
      </c>
      <c r="BJ98" s="22">
        <v>222.95699999999999</v>
      </c>
      <c r="BK98" s="22">
        <v>-1.37848E-2</v>
      </c>
      <c r="BL98" s="22">
        <v>88</v>
      </c>
      <c r="BM98" s="22">
        <v>1.2860100000000001</v>
      </c>
      <c r="BN98">
        <f t="shared" si="28"/>
        <v>13.784800000000001</v>
      </c>
      <c r="BO98">
        <f t="shared" si="29"/>
        <v>17.740072663999999</v>
      </c>
      <c r="BP98" s="9"/>
      <c r="BQ98" s="22">
        <v>0.34316999999999998</v>
      </c>
      <c r="BR98" s="22">
        <v>272.16199999999998</v>
      </c>
      <c r="BS98" s="22">
        <v>-1.5744000000000001E-2</v>
      </c>
      <c r="BT98" s="22">
        <v>88</v>
      </c>
      <c r="BU98" s="22">
        <v>0.34246799999999999</v>
      </c>
      <c r="BV98">
        <f t="shared" si="30"/>
        <v>15.744000000000002</v>
      </c>
      <c r="BW98">
        <f t="shared" si="31"/>
        <v>5.4028684800000004</v>
      </c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1.28189</v>
      </c>
      <c r="H99" s="22">
        <v>47.860399999999998</v>
      </c>
      <c r="I99" s="22">
        <v>-1.3946500000000001E-2</v>
      </c>
      <c r="J99" s="22">
        <v>89</v>
      </c>
      <c r="K99" s="22">
        <v>1.2808200000000001</v>
      </c>
      <c r="L99">
        <f t="shared" si="16"/>
        <v>13.9465</v>
      </c>
      <c r="M99">
        <f t="shared" si="17"/>
        <v>17.877878885000001</v>
      </c>
      <c r="N99" s="9"/>
      <c r="O99" s="22">
        <v>0.34820600000000002</v>
      </c>
      <c r="P99" s="22">
        <v>97.242800000000003</v>
      </c>
      <c r="Q99" s="22">
        <v>-1.5890499999999998E-2</v>
      </c>
      <c r="R99" s="22">
        <v>89</v>
      </c>
      <c r="S99" s="22">
        <v>0.34753400000000001</v>
      </c>
      <c r="T99">
        <f t="shared" si="18"/>
        <v>15.890499999999998</v>
      </c>
      <c r="U99">
        <f t="shared" si="19"/>
        <v>5.5331674429999991</v>
      </c>
      <c r="X99" s="9"/>
      <c r="Y99" s="22">
        <v>1.28189</v>
      </c>
      <c r="Z99" s="22">
        <v>49.944499999999998</v>
      </c>
      <c r="AA99" s="22">
        <v>-1.39709E-2</v>
      </c>
      <c r="AB99" s="22">
        <v>89</v>
      </c>
      <c r="AC99" s="22">
        <v>1.2814300000000001</v>
      </c>
      <c r="AD99">
        <f t="shared" si="20"/>
        <v>13.9709</v>
      </c>
      <c r="AE99">
        <f t="shared" si="21"/>
        <v>17.909157001000001</v>
      </c>
      <c r="AF99" s="9"/>
      <c r="AG99" s="22">
        <v>0.34820600000000002</v>
      </c>
      <c r="AH99" s="22">
        <v>74.929400000000001</v>
      </c>
      <c r="AI99" s="22">
        <v>-1.5780599999999999E-2</v>
      </c>
      <c r="AJ99" s="22">
        <v>89</v>
      </c>
      <c r="AK99" s="22">
        <v>0.347443</v>
      </c>
      <c r="AL99">
        <f t="shared" si="22"/>
        <v>15.780599999999998</v>
      </c>
      <c r="AM99">
        <f t="shared" si="23"/>
        <v>5.4948996035999995</v>
      </c>
      <c r="AP99" s="9"/>
      <c r="AQ99" s="22">
        <v>1.28189</v>
      </c>
      <c r="AR99" s="22">
        <v>124.33</v>
      </c>
      <c r="AS99" s="22">
        <v>-1.3848900000000001E-2</v>
      </c>
      <c r="AT99" s="22">
        <v>89</v>
      </c>
      <c r="AU99" s="22">
        <v>1.2811300000000001</v>
      </c>
      <c r="AV99">
        <f t="shared" si="24"/>
        <v>13.8489</v>
      </c>
      <c r="AW99">
        <f t="shared" si="25"/>
        <v>17.752766421</v>
      </c>
      <c r="AX99" s="9"/>
      <c r="AY99" s="22">
        <v>0.34820600000000002</v>
      </c>
      <c r="AZ99" s="22">
        <v>173.61600000000001</v>
      </c>
      <c r="BA99" s="22">
        <v>-1.57593E-2</v>
      </c>
      <c r="BB99" s="22">
        <v>89</v>
      </c>
      <c r="BC99" s="22">
        <v>0.34747299999999998</v>
      </c>
      <c r="BD99">
        <f t="shared" si="26"/>
        <v>15.7593</v>
      </c>
      <c r="BE99">
        <f t="shared" si="27"/>
        <v>5.4874828158</v>
      </c>
      <c r="BH99" s="9"/>
      <c r="BI99" s="22">
        <v>1.28189</v>
      </c>
      <c r="BJ99" s="22">
        <v>222.96700000000001</v>
      </c>
      <c r="BK99" s="22">
        <v>-1.38123E-2</v>
      </c>
      <c r="BL99" s="22">
        <v>89</v>
      </c>
      <c r="BM99" s="22">
        <v>1.2802100000000001</v>
      </c>
      <c r="BN99">
        <f t="shared" si="28"/>
        <v>13.8123</v>
      </c>
      <c r="BO99">
        <f t="shared" si="29"/>
        <v>17.705849247</v>
      </c>
      <c r="BP99" s="9"/>
      <c r="BQ99" s="22">
        <v>0.34820600000000002</v>
      </c>
      <c r="BR99" s="22">
        <v>272.17200000000003</v>
      </c>
      <c r="BS99" s="22">
        <v>-1.5737899999999999E-2</v>
      </c>
      <c r="BT99" s="22">
        <v>89</v>
      </c>
      <c r="BU99" s="22">
        <v>0.347443</v>
      </c>
      <c r="BV99">
        <f t="shared" si="30"/>
        <v>15.7379</v>
      </c>
      <c r="BW99">
        <f t="shared" si="31"/>
        <v>5.4800312074000006</v>
      </c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1.2768600000000001</v>
      </c>
      <c r="H100" s="22">
        <v>47.8705</v>
      </c>
      <c r="I100" s="22">
        <v>-1.3983199999999999E-2</v>
      </c>
      <c r="J100" s="22">
        <v>90</v>
      </c>
      <c r="K100" s="22">
        <v>1.27563</v>
      </c>
      <c r="L100">
        <f t="shared" si="16"/>
        <v>13.9832</v>
      </c>
      <c r="M100">
        <f t="shared" si="17"/>
        <v>17.854588752000002</v>
      </c>
      <c r="N100" s="9"/>
      <c r="O100" s="22">
        <v>0.35324100000000003</v>
      </c>
      <c r="P100" s="22">
        <v>97.252899999999997</v>
      </c>
      <c r="Q100" s="22">
        <v>-1.5890499999999998E-2</v>
      </c>
      <c r="R100" s="22">
        <v>90</v>
      </c>
      <c r="S100" s="22">
        <v>0.35247800000000001</v>
      </c>
      <c r="T100">
        <f t="shared" si="18"/>
        <v>15.890499999999998</v>
      </c>
      <c r="U100">
        <f t="shared" si="19"/>
        <v>5.6131761104999995</v>
      </c>
      <c r="X100" s="9"/>
      <c r="Y100" s="22">
        <v>1.2768600000000001</v>
      </c>
      <c r="Z100" s="22">
        <v>49.954500000000003</v>
      </c>
      <c r="AA100" s="22">
        <v>-1.40015E-2</v>
      </c>
      <c r="AB100" s="22">
        <v>90</v>
      </c>
      <c r="AC100" s="22">
        <v>1.2759400000000001</v>
      </c>
      <c r="AD100">
        <f t="shared" si="20"/>
        <v>14.0015</v>
      </c>
      <c r="AE100">
        <f t="shared" si="21"/>
        <v>17.877955290000003</v>
      </c>
      <c r="AF100" s="9"/>
      <c r="AG100" s="22">
        <v>0.35324100000000003</v>
      </c>
      <c r="AH100" s="22">
        <v>74.939499999999995</v>
      </c>
      <c r="AI100" s="22">
        <v>-1.57593E-2</v>
      </c>
      <c r="AJ100" s="22">
        <v>90</v>
      </c>
      <c r="AK100" s="22">
        <v>0.35250900000000002</v>
      </c>
      <c r="AL100">
        <f t="shared" si="22"/>
        <v>15.7593</v>
      </c>
      <c r="AM100">
        <f t="shared" si="23"/>
        <v>5.5668308913000004</v>
      </c>
      <c r="AP100" s="9"/>
      <c r="AQ100" s="22">
        <v>1.2768600000000001</v>
      </c>
      <c r="AR100" s="22">
        <v>124.34</v>
      </c>
      <c r="AS100" s="22">
        <v>-1.38885E-2</v>
      </c>
      <c r="AT100" s="22">
        <v>90</v>
      </c>
      <c r="AU100" s="22">
        <v>1.2759400000000001</v>
      </c>
      <c r="AV100">
        <f t="shared" si="24"/>
        <v>13.888500000000001</v>
      </c>
      <c r="AW100">
        <f t="shared" si="25"/>
        <v>17.733670110000002</v>
      </c>
      <c r="AX100" s="9"/>
      <c r="AY100" s="22">
        <v>0.35324100000000003</v>
      </c>
      <c r="AZ100" s="22">
        <v>173.626</v>
      </c>
      <c r="BA100" s="22">
        <v>-1.5753199999999998E-2</v>
      </c>
      <c r="BB100" s="22">
        <v>90</v>
      </c>
      <c r="BC100" s="22">
        <v>0.35244799999999998</v>
      </c>
      <c r="BD100">
        <f t="shared" si="26"/>
        <v>15.753199999999998</v>
      </c>
      <c r="BE100">
        <f t="shared" si="27"/>
        <v>5.5646761211999998</v>
      </c>
      <c r="BH100" s="9"/>
      <c r="BI100" s="22">
        <v>1.2768600000000001</v>
      </c>
      <c r="BJ100" s="22">
        <v>222.977</v>
      </c>
      <c r="BK100" s="22">
        <v>-1.38367E-2</v>
      </c>
      <c r="BL100" s="22">
        <v>90</v>
      </c>
      <c r="BM100" s="22">
        <v>1.27563</v>
      </c>
      <c r="BN100">
        <f t="shared" si="28"/>
        <v>13.8367</v>
      </c>
      <c r="BO100">
        <f t="shared" si="29"/>
        <v>17.667528762000003</v>
      </c>
      <c r="BP100" s="9"/>
      <c r="BQ100" s="22">
        <v>0.35324100000000003</v>
      </c>
      <c r="BR100" s="22">
        <v>272.18200000000002</v>
      </c>
      <c r="BS100" s="22">
        <v>-1.5731800000000001E-2</v>
      </c>
      <c r="BT100" s="22">
        <v>90</v>
      </c>
      <c r="BU100" s="22">
        <v>0.35247800000000001</v>
      </c>
      <c r="BV100">
        <f t="shared" si="30"/>
        <v>15.7318</v>
      </c>
      <c r="BW100">
        <f t="shared" si="31"/>
        <v>5.5571167638000007</v>
      </c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1.27182</v>
      </c>
      <c r="H101" s="22">
        <v>47.880600000000001</v>
      </c>
      <c r="I101" s="22">
        <v>-1.4019800000000001E-2</v>
      </c>
      <c r="J101" s="22">
        <v>91</v>
      </c>
      <c r="K101" s="22">
        <v>1.2704500000000001</v>
      </c>
      <c r="L101">
        <f t="shared" si="16"/>
        <v>14.0198</v>
      </c>
      <c r="M101">
        <f t="shared" si="17"/>
        <v>17.830662036</v>
      </c>
      <c r="N101" s="9"/>
      <c r="O101" s="22">
        <v>0.35827599999999998</v>
      </c>
      <c r="P101" s="22">
        <v>97.263000000000005</v>
      </c>
      <c r="Q101" s="22">
        <v>-1.5890499999999998E-2</v>
      </c>
      <c r="R101" s="22">
        <v>91</v>
      </c>
      <c r="S101" s="22">
        <v>0.35754399999999997</v>
      </c>
      <c r="T101">
        <f t="shared" si="18"/>
        <v>15.890499999999998</v>
      </c>
      <c r="U101">
        <f t="shared" si="19"/>
        <v>5.6931847779999991</v>
      </c>
      <c r="X101" s="9"/>
      <c r="Y101" s="22">
        <v>1.27182</v>
      </c>
      <c r="Z101" s="22">
        <v>49.964599999999997</v>
      </c>
      <c r="AA101" s="22">
        <v>-1.4035000000000001E-2</v>
      </c>
      <c r="AB101" s="22">
        <v>91</v>
      </c>
      <c r="AC101" s="22">
        <v>1.2710600000000001</v>
      </c>
      <c r="AD101">
        <f t="shared" si="20"/>
        <v>14.035</v>
      </c>
      <c r="AE101">
        <f t="shared" si="21"/>
        <v>17.849993699999999</v>
      </c>
      <c r="AF101" s="9"/>
      <c r="AG101" s="22">
        <v>0.35827599999999998</v>
      </c>
      <c r="AH101" s="22">
        <v>74.949600000000004</v>
      </c>
      <c r="AI101" s="22">
        <v>-1.57501E-2</v>
      </c>
      <c r="AJ101" s="22">
        <v>91</v>
      </c>
      <c r="AK101" s="22">
        <v>0.35754399999999997</v>
      </c>
      <c r="AL101">
        <f t="shared" si="22"/>
        <v>15.7501</v>
      </c>
      <c r="AM101">
        <f t="shared" si="23"/>
        <v>5.6428828275999994</v>
      </c>
      <c r="AP101" s="9"/>
      <c r="AQ101" s="22">
        <v>1.27182</v>
      </c>
      <c r="AR101" s="22">
        <v>124.35</v>
      </c>
      <c r="AS101" s="22">
        <v>-1.39191E-2</v>
      </c>
      <c r="AT101" s="22">
        <v>91</v>
      </c>
      <c r="AU101" s="22">
        <v>1.27075</v>
      </c>
      <c r="AV101">
        <f t="shared" si="24"/>
        <v>13.9191</v>
      </c>
      <c r="AW101">
        <f t="shared" si="25"/>
        <v>17.702589761999999</v>
      </c>
      <c r="AX101" s="9"/>
      <c r="AY101" s="22">
        <v>0.35827599999999998</v>
      </c>
      <c r="AZ101" s="22">
        <v>173.636</v>
      </c>
      <c r="BA101" s="22">
        <v>-1.5744000000000001E-2</v>
      </c>
      <c r="BB101" s="22">
        <v>91</v>
      </c>
      <c r="BC101" s="22">
        <v>0.35739100000000001</v>
      </c>
      <c r="BD101">
        <f t="shared" si="26"/>
        <v>15.744000000000002</v>
      </c>
      <c r="BE101">
        <f t="shared" si="27"/>
        <v>5.6406973440000003</v>
      </c>
      <c r="BH101" s="9"/>
      <c r="BI101" s="22">
        <v>1.27182</v>
      </c>
      <c r="BJ101" s="22">
        <v>222.98699999999999</v>
      </c>
      <c r="BK101" s="22">
        <v>-1.3864100000000001E-2</v>
      </c>
      <c r="BL101" s="22">
        <v>91</v>
      </c>
      <c r="BM101" s="22">
        <v>1.27075</v>
      </c>
      <c r="BN101">
        <f t="shared" si="28"/>
        <v>13.864100000000001</v>
      </c>
      <c r="BO101">
        <f t="shared" si="29"/>
        <v>17.632639661999999</v>
      </c>
      <c r="BP101" s="9"/>
      <c r="BQ101" s="22">
        <v>0.35827599999999998</v>
      </c>
      <c r="BR101" s="22">
        <v>272.19200000000001</v>
      </c>
      <c r="BS101" s="22">
        <v>-1.5737899999999999E-2</v>
      </c>
      <c r="BT101" s="22">
        <v>91</v>
      </c>
      <c r="BU101" s="22">
        <v>0.35751300000000003</v>
      </c>
      <c r="BV101">
        <f t="shared" si="30"/>
        <v>15.7379</v>
      </c>
      <c r="BW101">
        <f t="shared" si="31"/>
        <v>5.6385118603999995</v>
      </c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1.26678</v>
      </c>
      <c r="H102" s="22">
        <v>47.890599999999999</v>
      </c>
      <c r="I102" s="22">
        <v>-1.4053299999999999E-2</v>
      </c>
      <c r="J102" s="22">
        <v>92</v>
      </c>
      <c r="K102" s="22">
        <v>1.2664800000000001</v>
      </c>
      <c r="L102">
        <f t="shared" si="16"/>
        <v>14.0533</v>
      </c>
      <c r="M102">
        <f t="shared" si="17"/>
        <v>17.802439373999999</v>
      </c>
      <c r="N102" s="9"/>
      <c r="O102" s="22">
        <v>0.36331200000000002</v>
      </c>
      <c r="P102" s="22">
        <v>97.273099999999999</v>
      </c>
      <c r="Q102" s="22">
        <v>-1.5890499999999998E-2</v>
      </c>
      <c r="R102" s="22">
        <v>92</v>
      </c>
      <c r="S102" s="22">
        <v>0.36251800000000001</v>
      </c>
      <c r="T102">
        <f t="shared" si="18"/>
        <v>15.890499999999998</v>
      </c>
      <c r="U102">
        <f t="shared" si="19"/>
        <v>5.7732093359999999</v>
      </c>
      <c r="X102" s="9"/>
      <c r="Y102" s="22">
        <v>1.26678</v>
      </c>
      <c r="Z102" s="22">
        <v>49.974699999999999</v>
      </c>
      <c r="AA102" s="22">
        <v>-1.4053299999999999E-2</v>
      </c>
      <c r="AB102" s="22">
        <v>92</v>
      </c>
      <c r="AC102" s="22">
        <v>1.26556</v>
      </c>
      <c r="AD102">
        <f t="shared" si="20"/>
        <v>14.0533</v>
      </c>
      <c r="AE102">
        <f t="shared" si="21"/>
        <v>17.802439373999999</v>
      </c>
      <c r="AF102" s="9"/>
      <c r="AG102" s="22">
        <v>0.36331200000000002</v>
      </c>
      <c r="AH102" s="22">
        <v>74.959599999999995</v>
      </c>
      <c r="AI102" s="22">
        <v>-1.57349E-2</v>
      </c>
      <c r="AJ102" s="22">
        <v>92</v>
      </c>
      <c r="AK102" s="22">
        <v>0.36260999999999999</v>
      </c>
      <c r="AL102">
        <f t="shared" si="22"/>
        <v>15.7349</v>
      </c>
      <c r="AM102">
        <f t="shared" si="23"/>
        <v>5.7166779887999999</v>
      </c>
      <c r="AP102" s="9"/>
      <c r="AQ102" s="22">
        <v>1.26678</v>
      </c>
      <c r="AR102" s="22">
        <v>124.36</v>
      </c>
      <c r="AS102" s="22">
        <v>-1.39557E-2</v>
      </c>
      <c r="AT102" s="22">
        <v>92</v>
      </c>
      <c r="AU102" s="22">
        <v>1.26617</v>
      </c>
      <c r="AV102">
        <f t="shared" si="24"/>
        <v>13.9557</v>
      </c>
      <c r="AW102">
        <f t="shared" si="25"/>
        <v>17.678801646</v>
      </c>
      <c r="AX102" s="9"/>
      <c r="AY102" s="22">
        <v>0.36331200000000002</v>
      </c>
      <c r="AZ102" s="22">
        <v>173.64699999999999</v>
      </c>
      <c r="BA102" s="22">
        <v>-1.57471E-2</v>
      </c>
      <c r="BB102" s="22">
        <v>92</v>
      </c>
      <c r="BC102" s="22">
        <v>0.36254900000000001</v>
      </c>
      <c r="BD102">
        <f t="shared" si="26"/>
        <v>15.7471</v>
      </c>
      <c r="BE102">
        <f t="shared" si="27"/>
        <v>5.7211103952000002</v>
      </c>
      <c r="BH102" s="9"/>
      <c r="BI102" s="22">
        <v>1.26678</v>
      </c>
      <c r="BJ102" s="22">
        <v>222.99700000000001</v>
      </c>
      <c r="BK102" s="22">
        <v>-1.38916E-2</v>
      </c>
      <c r="BL102" s="22">
        <v>92</v>
      </c>
      <c r="BM102" s="22">
        <v>1.2658700000000001</v>
      </c>
      <c r="BN102">
        <f t="shared" si="28"/>
        <v>13.8916</v>
      </c>
      <c r="BO102">
        <f t="shared" si="29"/>
        <v>17.597601048000001</v>
      </c>
      <c r="BP102" s="9"/>
      <c r="BQ102" s="22">
        <v>0.36331200000000002</v>
      </c>
      <c r="BR102" s="22">
        <v>272.202</v>
      </c>
      <c r="BS102" s="22">
        <v>-1.5737899999999999E-2</v>
      </c>
      <c r="BT102" s="22">
        <v>92</v>
      </c>
      <c r="BU102" s="22">
        <v>0.36260999999999999</v>
      </c>
      <c r="BV102">
        <f t="shared" si="30"/>
        <v>15.7379</v>
      </c>
      <c r="BW102">
        <f t="shared" si="31"/>
        <v>5.7177679248000004</v>
      </c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1.2617499999999999</v>
      </c>
      <c r="H103" s="22">
        <v>47.900700000000001</v>
      </c>
      <c r="I103" s="22">
        <v>-1.40961E-2</v>
      </c>
      <c r="J103" s="22">
        <v>93</v>
      </c>
      <c r="K103" s="22">
        <v>1.2616000000000001</v>
      </c>
      <c r="L103">
        <f t="shared" si="16"/>
        <v>14.0961</v>
      </c>
      <c r="M103">
        <f t="shared" si="17"/>
        <v>17.785754174999997</v>
      </c>
      <c r="N103" s="9"/>
      <c r="O103" s="22">
        <v>0.36834699999999998</v>
      </c>
      <c r="P103" s="22">
        <v>97.283100000000005</v>
      </c>
      <c r="Q103" s="22">
        <v>-1.5899699999999999E-2</v>
      </c>
      <c r="R103" s="22">
        <v>93</v>
      </c>
      <c r="S103" s="22">
        <v>0.36761500000000003</v>
      </c>
      <c r="T103">
        <f t="shared" si="18"/>
        <v>15.899699999999999</v>
      </c>
      <c r="U103">
        <f t="shared" si="19"/>
        <v>5.8566067958999994</v>
      </c>
      <c r="X103" s="9"/>
      <c r="Y103" s="22">
        <v>1.2617499999999999</v>
      </c>
      <c r="Z103" s="22">
        <v>49.984699999999997</v>
      </c>
      <c r="AA103" s="22">
        <v>-1.4080799999999999E-2</v>
      </c>
      <c r="AB103" s="22">
        <v>93</v>
      </c>
      <c r="AC103" s="22">
        <v>1.2609900000000001</v>
      </c>
      <c r="AD103">
        <f t="shared" si="20"/>
        <v>14.0808</v>
      </c>
      <c r="AE103">
        <f t="shared" si="21"/>
        <v>17.766449399999999</v>
      </c>
      <c r="AF103" s="9"/>
      <c r="AG103" s="22">
        <v>0.36834699999999998</v>
      </c>
      <c r="AH103" s="22">
        <v>74.969700000000003</v>
      </c>
      <c r="AI103" s="22">
        <v>-1.57196E-2</v>
      </c>
      <c r="AJ103" s="22">
        <v>93</v>
      </c>
      <c r="AK103" s="22">
        <v>0.36761500000000003</v>
      </c>
      <c r="AL103">
        <f t="shared" si="22"/>
        <v>15.7196</v>
      </c>
      <c r="AM103">
        <f t="shared" si="23"/>
        <v>5.7902675011999998</v>
      </c>
      <c r="AP103" s="9"/>
      <c r="AQ103" s="22">
        <v>1.2617499999999999</v>
      </c>
      <c r="AR103" s="22">
        <v>124.37</v>
      </c>
      <c r="AS103" s="22">
        <v>-1.39954E-2</v>
      </c>
      <c r="AT103" s="22">
        <v>93</v>
      </c>
      <c r="AU103" s="22">
        <v>1.2609900000000001</v>
      </c>
      <c r="AV103">
        <f t="shared" si="24"/>
        <v>13.9954</v>
      </c>
      <c r="AW103">
        <f t="shared" si="25"/>
        <v>17.658695949999998</v>
      </c>
      <c r="AX103" s="9"/>
      <c r="AY103" s="22">
        <v>0.36834699999999998</v>
      </c>
      <c r="AZ103" s="22">
        <v>173.65700000000001</v>
      </c>
      <c r="BA103" s="22">
        <v>-1.5737899999999999E-2</v>
      </c>
      <c r="BB103" s="22">
        <v>93</v>
      </c>
      <c r="BC103" s="22">
        <v>0.367676</v>
      </c>
      <c r="BD103">
        <f t="shared" si="26"/>
        <v>15.7379</v>
      </c>
      <c r="BE103">
        <f t="shared" si="27"/>
        <v>5.7970082512999994</v>
      </c>
      <c r="BH103" s="9"/>
      <c r="BI103" s="22">
        <v>1.2617499999999999</v>
      </c>
      <c r="BJ103" s="22">
        <v>223.00700000000001</v>
      </c>
      <c r="BK103" s="22">
        <v>-1.39191E-2</v>
      </c>
      <c r="BL103" s="22">
        <v>93</v>
      </c>
      <c r="BM103" s="22">
        <v>1.26068</v>
      </c>
      <c r="BN103">
        <f t="shared" si="28"/>
        <v>13.9191</v>
      </c>
      <c r="BO103">
        <f t="shared" si="29"/>
        <v>17.562424425</v>
      </c>
      <c r="BP103" s="9"/>
      <c r="BQ103" s="22">
        <v>0.36834699999999998</v>
      </c>
      <c r="BR103" s="22">
        <v>272.21199999999999</v>
      </c>
      <c r="BS103" s="22">
        <v>-1.5737899999999999E-2</v>
      </c>
      <c r="BT103" s="22">
        <v>93</v>
      </c>
      <c r="BU103" s="22">
        <v>0.36758400000000002</v>
      </c>
      <c r="BV103">
        <f t="shared" si="30"/>
        <v>15.7379</v>
      </c>
      <c r="BW103">
        <f t="shared" si="31"/>
        <v>5.7970082512999994</v>
      </c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1.25671</v>
      </c>
      <c r="H104" s="22">
        <v>47.910800000000002</v>
      </c>
      <c r="I104" s="22">
        <v>-1.4135699999999999E-2</v>
      </c>
      <c r="J104" s="22">
        <v>94</v>
      </c>
      <c r="K104" s="22">
        <v>1.2558</v>
      </c>
      <c r="L104">
        <f t="shared" si="16"/>
        <v>14.1357</v>
      </c>
      <c r="M104">
        <f t="shared" si="17"/>
        <v>17.764475547</v>
      </c>
      <c r="N104" s="9"/>
      <c r="O104" s="22">
        <v>0.37338300000000002</v>
      </c>
      <c r="P104" s="22">
        <v>97.293199999999999</v>
      </c>
      <c r="Q104" s="22">
        <v>-1.5905800000000001E-2</v>
      </c>
      <c r="R104" s="22">
        <v>94</v>
      </c>
      <c r="S104" s="22">
        <v>0.37262000000000001</v>
      </c>
      <c r="T104">
        <f t="shared" si="18"/>
        <v>15.905800000000001</v>
      </c>
      <c r="U104">
        <f t="shared" si="19"/>
        <v>5.9389553214000008</v>
      </c>
      <c r="X104" s="9"/>
      <c r="Y104" s="22">
        <v>1.25671</v>
      </c>
      <c r="Z104" s="22">
        <v>49.994799999999998</v>
      </c>
      <c r="AA104" s="22">
        <v>-1.4108300000000001E-2</v>
      </c>
      <c r="AB104" s="22">
        <v>94</v>
      </c>
      <c r="AC104" s="22">
        <v>1.25549</v>
      </c>
      <c r="AD104">
        <f t="shared" si="20"/>
        <v>14.1083</v>
      </c>
      <c r="AE104">
        <f t="shared" si="21"/>
        <v>17.730041693</v>
      </c>
      <c r="AF104" s="9"/>
      <c r="AG104" s="22">
        <v>0.37338300000000002</v>
      </c>
      <c r="AH104" s="22">
        <v>74.979799999999997</v>
      </c>
      <c r="AI104" s="22">
        <v>-1.57074E-2</v>
      </c>
      <c r="AJ104" s="22">
        <v>94</v>
      </c>
      <c r="AK104" s="22">
        <v>0.372589</v>
      </c>
      <c r="AL104">
        <f t="shared" si="22"/>
        <v>15.7074</v>
      </c>
      <c r="AM104">
        <f t="shared" si="23"/>
        <v>5.8648761342000002</v>
      </c>
      <c r="AP104" s="9"/>
      <c r="AQ104" s="22">
        <v>1.25671</v>
      </c>
      <c r="AR104" s="22">
        <v>124.38</v>
      </c>
      <c r="AS104" s="22">
        <v>-1.4025900000000001E-2</v>
      </c>
      <c r="AT104" s="22">
        <v>94</v>
      </c>
      <c r="AU104" s="22">
        <v>1.2558</v>
      </c>
      <c r="AV104">
        <f t="shared" si="24"/>
        <v>14.0259</v>
      </c>
      <c r="AW104">
        <f t="shared" si="25"/>
        <v>17.626488789</v>
      </c>
      <c r="AX104" s="9"/>
      <c r="AY104" s="22">
        <v>0.37338300000000002</v>
      </c>
      <c r="AZ104" s="22">
        <v>173.667</v>
      </c>
      <c r="BA104" s="22">
        <v>-1.57349E-2</v>
      </c>
      <c r="BB104" s="22">
        <v>94</v>
      </c>
      <c r="BC104" s="22">
        <v>0.37268099999999998</v>
      </c>
      <c r="BD104">
        <f t="shared" si="26"/>
        <v>15.7349</v>
      </c>
      <c r="BE104">
        <f t="shared" si="27"/>
        <v>5.8751441667000002</v>
      </c>
      <c r="BH104" s="9"/>
      <c r="BI104" s="22">
        <v>1.25671</v>
      </c>
      <c r="BJ104" s="22">
        <v>223.017</v>
      </c>
      <c r="BK104" s="22">
        <v>-1.3952600000000001E-2</v>
      </c>
      <c r="BL104" s="22">
        <v>94</v>
      </c>
      <c r="BM104" s="22">
        <v>1.2561</v>
      </c>
      <c r="BN104">
        <f t="shared" si="28"/>
        <v>13.9526</v>
      </c>
      <c r="BO104">
        <f t="shared" si="29"/>
        <v>17.534371946</v>
      </c>
      <c r="BP104" s="9"/>
      <c r="BQ104" s="22">
        <v>0.37338300000000002</v>
      </c>
      <c r="BR104" s="22">
        <v>272.22300000000001</v>
      </c>
      <c r="BS104" s="22">
        <v>-1.5728800000000001E-2</v>
      </c>
      <c r="BT104" s="22">
        <v>94</v>
      </c>
      <c r="BU104" s="22">
        <v>0.37264999999999998</v>
      </c>
      <c r="BV104">
        <f t="shared" si="30"/>
        <v>15.728800000000001</v>
      </c>
      <c r="BW104">
        <f t="shared" si="31"/>
        <v>5.8728665304000005</v>
      </c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1.2516799999999999</v>
      </c>
      <c r="H105" s="22">
        <v>47.9208</v>
      </c>
      <c r="I105" s="22">
        <v>-1.41785E-2</v>
      </c>
      <c r="J105" s="22">
        <v>95</v>
      </c>
      <c r="K105" s="22">
        <v>1.25061</v>
      </c>
      <c r="L105">
        <f t="shared" si="16"/>
        <v>14.1785</v>
      </c>
      <c r="M105">
        <f t="shared" si="17"/>
        <v>17.746944879999997</v>
      </c>
      <c r="N105" s="9"/>
      <c r="O105" s="22">
        <v>0.37841799999999998</v>
      </c>
      <c r="P105" s="22">
        <v>97.303299999999993</v>
      </c>
      <c r="Q105" s="22">
        <v>-1.5908800000000001E-2</v>
      </c>
      <c r="R105" s="22">
        <v>95</v>
      </c>
      <c r="S105" s="22">
        <v>0.37756299999999998</v>
      </c>
      <c r="T105">
        <f t="shared" si="18"/>
        <v>15.908800000000001</v>
      </c>
      <c r="U105">
        <f t="shared" si="19"/>
        <v>6.0201762784000001</v>
      </c>
      <c r="X105" s="9"/>
      <c r="Y105" s="22">
        <v>1.2516799999999999</v>
      </c>
      <c r="Z105" s="22">
        <v>50.004899999999999</v>
      </c>
      <c r="AA105" s="22">
        <v>-1.41327E-2</v>
      </c>
      <c r="AB105" s="22">
        <v>95</v>
      </c>
      <c r="AC105" s="22">
        <v>1.25092</v>
      </c>
      <c r="AD105">
        <f t="shared" si="20"/>
        <v>14.1327</v>
      </c>
      <c r="AE105">
        <f t="shared" si="21"/>
        <v>17.689617935999998</v>
      </c>
      <c r="AF105" s="9"/>
      <c r="AG105" s="22">
        <v>0.37841799999999998</v>
      </c>
      <c r="AH105" s="22">
        <v>74.989900000000006</v>
      </c>
      <c r="AI105" s="22">
        <v>-1.57074E-2</v>
      </c>
      <c r="AJ105" s="22">
        <v>95</v>
      </c>
      <c r="AK105" s="22">
        <v>0.377747</v>
      </c>
      <c r="AL105">
        <f t="shared" si="22"/>
        <v>15.7074</v>
      </c>
      <c r="AM105">
        <f t="shared" si="23"/>
        <v>5.9439628931999993</v>
      </c>
      <c r="AP105" s="9"/>
      <c r="AQ105" s="22">
        <v>1.2516799999999999</v>
      </c>
      <c r="AR105" s="22">
        <v>124.39</v>
      </c>
      <c r="AS105" s="22">
        <v>-1.40625E-2</v>
      </c>
      <c r="AT105" s="22">
        <v>95</v>
      </c>
      <c r="AU105" s="22">
        <v>1.25122</v>
      </c>
      <c r="AV105">
        <f t="shared" si="24"/>
        <v>14.0625</v>
      </c>
      <c r="AW105">
        <f t="shared" si="25"/>
        <v>17.601749999999999</v>
      </c>
      <c r="AX105" s="9"/>
      <c r="AY105" s="22">
        <v>0.37841799999999998</v>
      </c>
      <c r="AZ105" s="22">
        <v>173.67699999999999</v>
      </c>
      <c r="BA105" s="22">
        <v>-1.5725699999999999E-2</v>
      </c>
      <c r="BB105" s="22">
        <v>95</v>
      </c>
      <c r="BC105" s="22">
        <v>0.37777699999999997</v>
      </c>
      <c r="BD105">
        <f t="shared" si="26"/>
        <v>15.725699999999998</v>
      </c>
      <c r="BE105">
        <f t="shared" si="27"/>
        <v>5.9508879425999988</v>
      </c>
      <c r="BH105" s="9"/>
      <c r="BI105" s="22">
        <v>1.2516799999999999</v>
      </c>
      <c r="BJ105" s="22">
        <v>223.02699999999999</v>
      </c>
      <c r="BK105" s="22">
        <v>-1.39893E-2</v>
      </c>
      <c r="BL105" s="22">
        <v>95</v>
      </c>
      <c r="BM105" s="22">
        <v>1.25092</v>
      </c>
      <c r="BN105">
        <f t="shared" si="28"/>
        <v>13.9893</v>
      </c>
      <c r="BO105">
        <f t="shared" si="29"/>
        <v>17.510127023999999</v>
      </c>
      <c r="BP105" s="9"/>
      <c r="BQ105" s="22">
        <v>0.37841799999999998</v>
      </c>
      <c r="BR105" s="22">
        <v>272.233</v>
      </c>
      <c r="BS105" s="22">
        <v>-1.57196E-2</v>
      </c>
      <c r="BT105" s="22">
        <v>95</v>
      </c>
      <c r="BU105" s="22">
        <v>0.37777699999999997</v>
      </c>
      <c r="BV105">
        <f t="shared" si="30"/>
        <v>15.7196</v>
      </c>
      <c r="BW105">
        <f t="shared" si="31"/>
        <v>5.9485795927999998</v>
      </c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1.24664</v>
      </c>
      <c r="H106" s="22">
        <v>47.930900000000001</v>
      </c>
      <c r="I106" s="22">
        <v>-1.42151E-2</v>
      </c>
      <c r="J106" s="22">
        <v>96</v>
      </c>
      <c r="K106" s="22">
        <v>1.24542</v>
      </c>
      <c r="L106">
        <f t="shared" si="16"/>
        <v>14.2151</v>
      </c>
      <c r="M106">
        <f t="shared" si="17"/>
        <v>17.721112263999999</v>
      </c>
      <c r="N106" s="9"/>
      <c r="O106" s="22">
        <v>0.38345299999999999</v>
      </c>
      <c r="P106" s="22">
        <v>97.313299999999998</v>
      </c>
      <c r="Q106" s="22">
        <v>-1.5908800000000001E-2</v>
      </c>
      <c r="R106" s="22">
        <v>96</v>
      </c>
      <c r="S106" s="22">
        <v>0.38272099999999998</v>
      </c>
      <c r="T106">
        <f t="shared" si="18"/>
        <v>15.908800000000001</v>
      </c>
      <c r="U106">
        <f t="shared" si="19"/>
        <v>6.1002770864000002</v>
      </c>
      <c r="X106" s="9"/>
      <c r="Y106" s="22">
        <v>1.24664</v>
      </c>
      <c r="Z106" s="22">
        <v>50.015000000000001</v>
      </c>
      <c r="AA106" s="22">
        <v>-1.41663E-2</v>
      </c>
      <c r="AB106" s="22">
        <v>96</v>
      </c>
      <c r="AC106" s="22">
        <v>1.24542</v>
      </c>
      <c r="AD106">
        <f t="shared" si="20"/>
        <v>14.1663</v>
      </c>
      <c r="AE106">
        <f t="shared" si="21"/>
        <v>17.660276231999998</v>
      </c>
      <c r="AF106" s="9"/>
      <c r="AG106" s="22">
        <v>0.38345299999999999</v>
      </c>
      <c r="AH106" s="22">
        <v>74.999899999999997</v>
      </c>
      <c r="AI106" s="22">
        <v>-1.5710399999999999E-2</v>
      </c>
      <c r="AJ106" s="22">
        <v>96</v>
      </c>
      <c r="AK106" s="22">
        <v>0.38278200000000001</v>
      </c>
      <c r="AL106">
        <f t="shared" si="22"/>
        <v>15.7104</v>
      </c>
      <c r="AM106">
        <f t="shared" si="23"/>
        <v>6.0242000111999996</v>
      </c>
      <c r="AP106" s="9"/>
      <c r="AQ106" s="22">
        <v>1.24664</v>
      </c>
      <c r="AR106" s="22">
        <v>124.4</v>
      </c>
      <c r="AS106" s="22">
        <v>-1.40839E-2</v>
      </c>
      <c r="AT106" s="22">
        <v>96</v>
      </c>
      <c r="AU106" s="22">
        <v>1.24512</v>
      </c>
      <c r="AV106">
        <f t="shared" si="24"/>
        <v>14.0839</v>
      </c>
      <c r="AW106">
        <f t="shared" si="25"/>
        <v>17.557553095999999</v>
      </c>
      <c r="AX106" s="9"/>
      <c r="AY106" s="22">
        <v>0.38345299999999999</v>
      </c>
      <c r="AZ106" s="22">
        <v>173.68700000000001</v>
      </c>
      <c r="BA106" s="22">
        <v>-1.5710399999999999E-2</v>
      </c>
      <c r="BB106" s="22">
        <v>96</v>
      </c>
      <c r="BC106" s="22">
        <v>0.382629</v>
      </c>
      <c r="BD106">
        <f t="shared" si="26"/>
        <v>15.7104</v>
      </c>
      <c r="BE106">
        <f t="shared" si="27"/>
        <v>6.0242000111999996</v>
      </c>
      <c r="BH106" s="9"/>
      <c r="BI106" s="22">
        <v>1.24664</v>
      </c>
      <c r="BJ106" s="22">
        <v>223.03700000000001</v>
      </c>
      <c r="BK106" s="22">
        <v>-1.40289E-2</v>
      </c>
      <c r="BL106" s="22">
        <v>96</v>
      </c>
      <c r="BM106" s="22">
        <v>1.24573</v>
      </c>
      <c r="BN106">
        <f t="shared" si="28"/>
        <v>14.0289</v>
      </c>
      <c r="BO106">
        <f t="shared" si="29"/>
        <v>17.488987896000001</v>
      </c>
      <c r="BP106" s="9"/>
      <c r="BQ106" s="22">
        <v>0.38345299999999999</v>
      </c>
      <c r="BR106" s="22">
        <v>272.24299999999999</v>
      </c>
      <c r="BS106" s="22">
        <v>-1.5722699999999999E-2</v>
      </c>
      <c r="BT106" s="22">
        <v>96</v>
      </c>
      <c r="BU106" s="22">
        <v>0.38272099999999998</v>
      </c>
      <c r="BV106">
        <f t="shared" si="30"/>
        <v>15.7227</v>
      </c>
      <c r="BW106">
        <f t="shared" si="31"/>
        <v>6.0289164830999997</v>
      </c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1.2416100000000001</v>
      </c>
      <c r="H107" s="22">
        <v>47.941000000000003</v>
      </c>
      <c r="I107" s="22">
        <v>-1.4257799999999999E-2</v>
      </c>
      <c r="J107" s="22">
        <v>97</v>
      </c>
      <c r="K107" s="22">
        <v>1.24115</v>
      </c>
      <c r="L107">
        <f t="shared" si="16"/>
        <v>14.2578</v>
      </c>
      <c r="M107">
        <f t="shared" si="17"/>
        <v>17.702627058000001</v>
      </c>
      <c r="N107" s="9"/>
      <c r="O107" s="22">
        <v>0.38848899999999997</v>
      </c>
      <c r="P107" s="22">
        <v>97.323400000000007</v>
      </c>
      <c r="Q107" s="22">
        <v>-1.5908800000000001E-2</v>
      </c>
      <c r="R107" s="22">
        <v>97</v>
      </c>
      <c r="S107" s="22">
        <v>0.38778699999999999</v>
      </c>
      <c r="T107">
        <f t="shared" si="18"/>
        <v>15.908800000000001</v>
      </c>
      <c r="U107">
        <f t="shared" si="19"/>
        <v>6.1803938032000003</v>
      </c>
      <c r="X107" s="9"/>
      <c r="Y107" s="22">
        <v>1.2416100000000001</v>
      </c>
      <c r="Z107" s="22">
        <v>50.024999999999999</v>
      </c>
      <c r="AA107" s="22">
        <v>-1.42059E-2</v>
      </c>
      <c r="AB107" s="22">
        <v>97</v>
      </c>
      <c r="AC107" s="22">
        <v>1.2408399999999999</v>
      </c>
      <c r="AD107">
        <f t="shared" si="20"/>
        <v>14.2059</v>
      </c>
      <c r="AE107">
        <f t="shared" si="21"/>
        <v>17.638187499000001</v>
      </c>
      <c r="AF107" s="9"/>
      <c r="AG107" s="22">
        <v>0.38848899999999997</v>
      </c>
      <c r="AH107" s="22">
        <v>75.010000000000005</v>
      </c>
      <c r="AI107" s="22">
        <v>-1.5704300000000001E-2</v>
      </c>
      <c r="AJ107" s="22">
        <v>97</v>
      </c>
      <c r="AK107" s="22">
        <v>0.38772600000000002</v>
      </c>
      <c r="AL107">
        <f t="shared" si="22"/>
        <v>15.704300000000002</v>
      </c>
      <c r="AM107">
        <f t="shared" si="23"/>
        <v>6.1009478027000004</v>
      </c>
      <c r="AP107" s="9"/>
      <c r="AQ107" s="22">
        <v>1.2416100000000001</v>
      </c>
      <c r="AR107" s="22">
        <v>124.41</v>
      </c>
      <c r="AS107" s="22">
        <v>-1.41113E-2</v>
      </c>
      <c r="AT107" s="22">
        <v>97</v>
      </c>
      <c r="AU107" s="22">
        <v>1.2408399999999999</v>
      </c>
      <c r="AV107">
        <f t="shared" si="24"/>
        <v>14.1113</v>
      </c>
      <c r="AW107">
        <f t="shared" si="25"/>
        <v>17.520731193000003</v>
      </c>
      <c r="AX107" s="9"/>
      <c r="AY107" s="22">
        <v>0.38848899999999997</v>
      </c>
      <c r="AZ107" s="22">
        <v>173.697</v>
      </c>
      <c r="BA107" s="22">
        <v>-1.56921E-2</v>
      </c>
      <c r="BB107" s="22">
        <v>97</v>
      </c>
      <c r="BC107" s="22">
        <v>0.38772600000000002</v>
      </c>
      <c r="BD107">
        <f t="shared" si="26"/>
        <v>15.6921</v>
      </c>
      <c r="BE107">
        <f t="shared" si="27"/>
        <v>6.0962082368999999</v>
      </c>
      <c r="BH107" s="9"/>
      <c r="BI107" s="22">
        <v>1.2416100000000001</v>
      </c>
      <c r="BJ107" s="22">
        <v>223.047</v>
      </c>
      <c r="BK107" s="22">
        <v>-1.40594E-2</v>
      </c>
      <c r="BL107" s="22">
        <v>97</v>
      </c>
      <c r="BM107" s="22">
        <v>1.24054</v>
      </c>
      <c r="BN107">
        <f t="shared" si="28"/>
        <v>14.0594</v>
      </c>
      <c r="BO107">
        <f t="shared" si="29"/>
        <v>17.456291634000003</v>
      </c>
      <c r="BP107" s="9"/>
      <c r="BQ107" s="22">
        <v>0.38848899999999997</v>
      </c>
      <c r="BR107" s="22">
        <v>272.25299999999999</v>
      </c>
      <c r="BS107" s="22">
        <v>-1.57196E-2</v>
      </c>
      <c r="BT107" s="22">
        <v>97</v>
      </c>
      <c r="BU107" s="22">
        <v>0.38772600000000002</v>
      </c>
      <c r="BV107">
        <f t="shared" si="30"/>
        <v>15.7196</v>
      </c>
      <c r="BW107">
        <f t="shared" si="31"/>
        <v>6.1068916843999999</v>
      </c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1.2365699999999999</v>
      </c>
      <c r="H108" s="22">
        <v>47.951099999999997</v>
      </c>
      <c r="I108" s="22">
        <v>-1.43097E-2</v>
      </c>
      <c r="J108" s="22">
        <v>98</v>
      </c>
      <c r="K108" s="22">
        <v>1.23505</v>
      </c>
      <c r="L108">
        <f t="shared" si="16"/>
        <v>14.309699999999999</v>
      </c>
      <c r="M108">
        <f t="shared" si="17"/>
        <v>17.694945728999997</v>
      </c>
      <c r="N108" s="9"/>
      <c r="O108" s="22">
        <v>0.39352399999999998</v>
      </c>
      <c r="P108" s="22">
        <v>97.333500000000001</v>
      </c>
      <c r="Q108" s="22">
        <v>-1.5905800000000001E-2</v>
      </c>
      <c r="R108" s="22">
        <v>98</v>
      </c>
      <c r="S108" s="22">
        <v>0.392822</v>
      </c>
      <c r="T108">
        <f t="shared" si="18"/>
        <v>15.905800000000001</v>
      </c>
      <c r="U108">
        <f t="shared" si="19"/>
        <v>6.2593140392000004</v>
      </c>
      <c r="X108" s="9"/>
      <c r="Y108" s="22">
        <v>1.2365699999999999</v>
      </c>
      <c r="Z108" s="22">
        <v>50.0351</v>
      </c>
      <c r="AA108" s="22">
        <v>-1.4242599999999999E-2</v>
      </c>
      <c r="AB108" s="22">
        <v>98</v>
      </c>
      <c r="AC108" s="22">
        <v>1.2359599999999999</v>
      </c>
      <c r="AD108">
        <f t="shared" si="20"/>
        <v>14.242599999999999</v>
      </c>
      <c r="AE108">
        <f t="shared" si="21"/>
        <v>17.611971881999999</v>
      </c>
      <c r="AF108" s="9"/>
      <c r="AG108" s="22">
        <v>0.39352399999999998</v>
      </c>
      <c r="AH108" s="22">
        <v>75.020099999999999</v>
      </c>
      <c r="AI108" s="22">
        <v>-1.56921E-2</v>
      </c>
      <c r="AJ108" s="22">
        <v>98</v>
      </c>
      <c r="AK108" s="22">
        <v>0.39279199999999997</v>
      </c>
      <c r="AL108">
        <f t="shared" si="22"/>
        <v>15.6921</v>
      </c>
      <c r="AM108">
        <f t="shared" si="23"/>
        <v>6.1752179603999995</v>
      </c>
      <c r="AP108" s="9"/>
      <c r="AQ108" s="22">
        <v>1.2365699999999999</v>
      </c>
      <c r="AR108" s="22">
        <v>124.42</v>
      </c>
      <c r="AS108" s="22">
        <v>-1.41388E-2</v>
      </c>
      <c r="AT108" s="22">
        <v>98</v>
      </c>
      <c r="AU108" s="22">
        <v>1.23566</v>
      </c>
      <c r="AV108">
        <f t="shared" si="24"/>
        <v>14.1388</v>
      </c>
      <c r="AW108">
        <f t="shared" si="25"/>
        <v>17.483615915999998</v>
      </c>
      <c r="AX108" s="9"/>
      <c r="AY108" s="22">
        <v>0.39352399999999998</v>
      </c>
      <c r="AZ108" s="22">
        <v>173.70699999999999</v>
      </c>
      <c r="BA108" s="22">
        <v>-1.5682999999999999E-2</v>
      </c>
      <c r="BB108" s="22">
        <v>98</v>
      </c>
      <c r="BC108" s="22">
        <v>0.39279199999999997</v>
      </c>
      <c r="BD108">
        <f t="shared" si="26"/>
        <v>15.683</v>
      </c>
      <c r="BE108">
        <f t="shared" si="27"/>
        <v>6.1716368919999995</v>
      </c>
      <c r="BH108" s="9"/>
      <c r="BI108" s="22">
        <v>1.2365699999999999</v>
      </c>
      <c r="BJ108" s="22">
        <v>223.05699999999999</v>
      </c>
      <c r="BK108" s="22">
        <v>-1.4074700000000001E-2</v>
      </c>
      <c r="BL108" s="22">
        <v>98</v>
      </c>
      <c r="BM108" s="22">
        <v>1.23566</v>
      </c>
      <c r="BN108">
        <f t="shared" si="28"/>
        <v>14.0747</v>
      </c>
      <c r="BO108">
        <f t="shared" si="29"/>
        <v>17.404351778999999</v>
      </c>
      <c r="BP108" s="9"/>
      <c r="BQ108" s="22">
        <v>0.39352399999999998</v>
      </c>
      <c r="BR108" s="22">
        <v>272.26299999999998</v>
      </c>
      <c r="BS108" s="22">
        <v>-1.5713499999999998E-2</v>
      </c>
      <c r="BT108" s="22">
        <v>98</v>
      </c>
      <c r="BU108" s="22">
        <v>0.392822</v>
      </c>
      <c r="BV108">
        <f t="shared" si="30"/>
        <v>15.713499999999998</v>
      </c>
      <c r="BW108">
        <f t="shared" si="31"/>
        <v>6.1836393739999993</v>
      </c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1.2315400000000001</v>
      </c>
      <c r="H109" s="22">
        <v>47.961100000000002</v>
      </c>
      <c r="I109" s="22">
        <v>-1.43646E-2</v>
      </c>
      <c r="J109" s="22">
        <v>99</v>
      </c>
      <c r="K109" s="22">
        <v>1.2301599999999999</v>
      </c>
      <c r="L109">
        <f t="shared" si="16"/>
        <v>14.364599999999999</v>
      </c>
      <c r="M109">
        <f t="shared" si="17"/>
        <v>17.690579484000001</v>
      </c>
      <c r="N109" s="9"/>
      <c r="O109" s="22">
        <v>0.39856000000000003</v>
      </c>
      <c r="P109" s="22">
        <v>97.343599999999995</v>
      </c>
      <c r="Q109" s="22">
        <v>-1.5905800000000001E-2</v>
      </c>
      <c r="R109" s="22">
        <v>99</v>
      </c>
      <c r="S109" s="22">
        <v>0.39779700000000001</v>
      </c>
      <c r="T109">
        <f t="shared" si="18"/>
        <v>15.905800000000001</v>
      </c>
      <c r="U109">
        <f t="shared" si="19"/>
        <v>6.339415648000001</v>
      </c>
      <c r="X109" s="9"/>
      <c r="Y109" s="22">
        <v>1.2315400000000001</v>
      </c>
      <c r="Z109" s="22">
        <v>50.045200000000001</v>
      </c>
      <c r="AA109" s="22">
        <v>-1.427E-2</v>
      </c>
      <c r="AB109" s="22">
        <v>99</v>
      </c>
      <c r="AC109" s="22">
        <v>1.2301599999999999</v>
      </c>
      <c r="AD109">
        <f t="shared" si="20"/>
        <v>14.27</v>
      </c>
      <c r="AE109">
        <f t="shared" si="21"/>
        <v>17.574075799999999</v>
      </c>
      <c r="AF109" s="9"/>
      <c r="AG109" s="22">
        <v>0.39856000000000003</v>
      </c>
      <c r="AH109" s="22">
        <v>75.030100000000004</v>
      </c>
      <c r="AI109" s="22">
        <v>-1.5689100000000001E-2</v>
      </c>
      <c r="AJ109" s="22">
        <v>99</v>
      </c>
      <c r="AK109" s="22">
        <v>0.39776600000000001</v>
      </c>
      <c r="AL109">
        <f t="shared" si="22"/>
        <v>15.689100000000002</v>
      </c>
      <c r="AM109">
        <f t="shared" si="23"/>
        <v>6.2530476960000012</v>
      </c>
      <c r="AP109" s="9"/>
      <c r="AQ109" s="22">
        <v>1.2315400000000001</v>
      </c>
      <c r="AR109" s="22">
        <v>124.431</v>
      </c>
      <c r="AS109" s="22">
        <v>-1.41663E-2</v>
      </c>
      <c r="AT109" s="22">
        <v>99</v>
      </c>
      <c r="AU109" s="22">
        <v>1.23047</v>
      </c>
      <c r="AV109">
        <f t="shared" si="24"/>
        <v>14.1663</v>
      </c>
      <c r="AW109">
        <f t="shared" si="25"/>
        <v>17.446365102000001</v>
      </c>
      <c r="AX109" s="9"/>
      <c r="AY109" s="22">
        <v>0.39856000000000003</v>
      </c>
      <c r="AZ109" s="22">
        <v>173.71700000000001</v>
      </c>
      <c r="BA109" s="22">
        <v>-1.5676900000000001E-2</v>
      </c>
      <c r="BB109" s="22">
        <v>99</v>
      </c>
      <c r="BC109" s="22">
        <v>0.39791900000000002</v>
      </c>
      <c r="BD109">
        <f t="shared" si="26"/>
        <v>15.6769</v>
      </c>
      <c r="BE109">
        <f t="shared" si="27"/>
        <v>6.248185264</v>
      </c>
      <c r="BH109" s="9"/>
      <c r="BI109" s="22">
        <v>1.2315400000000001</v>
      </c>
      <c r="BJ109" s="22">
        <v>223.06700000000001</v>
      </c>
      <c r="BK109" s="22">
        <v>-1.41022E-2</v>
      </c>
      <c r="BL109" s="22">
        <v>99</v>
      </c>
      <c r="BM109" s="22">
        <v>1.2301599999999999</v>
      </c>
      <c r="BN109">
        <f t="shared" si="28"/>
        <v>14.1022</v>
      </c>
      <c r="BO109">
        <f t="shared" si="29"/>
        <v>17.367423388000002</v>
      </c>
      <c r="BP109" s="9"/>
      <c r="BQ109" s="22">
        <v>0.39856000000000003</v>
      </c>
      <c r="BR109" s="22">
        <v>272.27300000000002</v>
      </c>
      <c r="BS109" s="22">
        <v>-1.5713499999999998E-2</v>
      </c>
      <c r="BT109" s="22">
        <v>99</v>
      </c>
      <c r="BU109" s="22">
        <v>0.39779700000000001</v>
      </c>
      <c r="BV109">
        <f t="shared" si="30"/>
        <v>15.713499999999998</v>
      </c>
      <c r="BW109">
        <f t="shared" si="31"/>
        <v>6.2627725599999993</v>
      </c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1.2264999999999999</v>
      </c>
      <c r="H110" s="22">
        <v>47.971200000000003</v>
      </c>
      <c r="I110" s="22">
        <v>-1.4401199999999999E-2</v>
      </c>
      <c r="J110" s="22">
        <v>100</v>
      </c>
      <c r="K110" s="22">
        <v>1.2252799999999999</v>
      </c>
      <c r="L110">
        <f t="shared" si="16"/>
        <v>14.401199999999999</v>
      </c>
      <c r="M110">
        <f t="shared" si="17"/>
        <v>17.663071799999997</v>
      </c>
      <c r="N110" s="9"/>
      <c r="O110" s="22">
        <v>0.40359499999999998</v>
      </c>
      <c r="P110" s="22">
        <v>97.3536</v>
      </c>
      <c r="Q110" s="22">
        <v>-1.5902699999999999E-2</v>
      </c>
      <c r="R110" s="22">
        <v>100</v>
      </c>
      <c r="S110" s="22">
        <v>0.402924</v>
      </c>
      <c r="T110">
        <f t="shared" si="18"/>
        <v>15.902699999999999</v>
      </c>
      <c r="U110">
        <f t="shared" si="19"/>
        <v>6.4182502064999998</v>
      </c>
      <c r="X110" s="9"/>
      <c r="Y110" s="22">
        <v>1.2264999999999999</v>
      </c>
      <c r="Z110" s="22">
        <v>50.055199999999999</v>
      </c>
      <c r="AA110" s="22">
        <v>-1.4300500000000001E-2</v>
      </c>
      <c r="AB110" s="22">
        <v>100</v>
      </c>
      <c r="AC110" s="22">
        <v>1.22559</v>
      </c>
      <c r="AD110">
        <f t="shared" si="20"/>
        <v>14.300500000000001</v>
      </c>
      <c r="AE110">
        <f t="shared" si="21"/>
        <v>17.53956325</v>
      </c>
      <c r="AF110" s="9"/>
      <c r="AG110" s="22">
        <v>0.40359499999999998</v>
      </c>
      <c r="AH110" s="22">
        <v>75.040199999999999</v>
      </c>
      <c r="AI110" s="22">
        <v>-1.56921E-2</v>
      </c>
      <c r="AJ110" s="22">
        <v>100</v>
      </c>
      <c r="AK110" s="22">
        <v>0.40286300000000003</v>
      </c>
      <c r="AL110">
        <f t="shared" si="22"/>
        <v>15.6921</v>
      </c>
      <c r="AM110">
        <f t="shared" si="23"/>
        <v>6.3332530994999994</v>
      </c>
      <c r="AP110" s="9"/>
      <c r="AQ110" s="22">
        <v>1.2264999999999999</v>
      </c>
      <c r="AR110" s="22">
        <v>124.441</v>
      </c>
      <c r="AS110" s="22">
        <v>-1.42059E-2</v>
      </c>
      <c r="AT110" s="22">
        <v>100</v>
      </c>
      <c r="AU110" s="22">
        <v>1.22559</v>
      </c>
      <c r="AV110">
        <f t="shared" si="24"/>
        <v>14.2059</v>
      </c>
      <c r="AW110">
        <f t="shared" si="25"/>
        <v>17.423536349999999</v>
      </c>
      <c r="AX110" s="9"/>
      <c r="AY110" s="22">
        <v>0.40359499999999998</v>
      </c>
      <c r="AZ110" s="22">
        <v>173.727</v>
      </c>
      <c r="BA110" s="22">
        <v>-1.5673800000000002E-2</v>
      </c>
      <c r="BB110" s="22">
        <v>100</v>
      </c>
      <c r="BC110" s="22">
        <v>0.402893</v>
      </c>
      <c r="BD110">
        <f t="shared" si="26"/>
        <v>15.673800000000002</v>
      </c>
      <c r="BE110">
        <f t="shared" si="27"/>
        <v>6.3258673110000005</v>
      </c>
      <c r="BH110" s="9"/>
      <c r="BI110" s="22">
        <v>1.2264999999999999</v>
      </c>
      <c r="BJ110" s="22">
        <v>223.078</v>
      </c>
      <c r="BK110" s="22">
        <v>-1.41388E-2</v>
      </c>
      <c r="BL110" s="22">
        <v>100</v>
      </c>
      <c r="BM110" s="22">
        <v>1.2258899999999999</v>
      </c>
      <c r="BN110">
        <f t="shared" si="28"/>
        <v>14.1388</v>
      </c>
      <c r="BO110">
        <f t="shared" si="29"/>
        <v>17.341238199999999</v>
      </c>
      <c r="BP110" s="9"/>
      <c r="BQ110" s="22">
        <v>0.40359499999999998</v>
      </c>
      <c r="BR110" s="22">
        <v>272.28300000000002</v>
      </c>
      <c r="BS110" s="22">
        <v>-1.5704300000000001E-2</v>
      </c>
      <c r="BT110" s="22">
        <v>100</v>
      </c>
      <c r="BU110" s="22">
        <v>0.402924</v>
      </c>
      <c r="BV110">
        <f t="shared" si="30"/>
        <v>15.704300000000002</v>
      </c>
      <c r="BW110">
        <f t="shared" si="31"/>
        <v>6.3381769585000001</v>
      </c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1.2214700000000001</v>
      </c>
      <c r="H111" s="22">
        <v>47.981299999999997</v>
      </c>
      <c r="I111" s="22">
        <v>-1.44379E-2</v>
      </c>
      <c r="J111" s="22">
        <v>101</v>
      </c>
      <c r="K111" s="22">
        <v>1.2200899999999999</v>
      </c>
      <c r="L111">
        <f t="shared" si="16"/>
        <v>14.437900000000001</v>
      </c>
      <c r="M111">
        <f t="shared" si="17"/>
        <v>17.635461713000002</v>
      </c>
      <c r="N111" s="9"/>
      <c r="O111" s="22">
        <v>0.40862999999999999</v>
      </c>
      <c r="P111" s="22">
        <v>97.363699999999994</v>
      </c>
      <c r="Q111" s="22">
        <v>-1.5899699999999999E-2</v>
      </c>
      <c r="R111" s="22">
        <v>101</v>
      </c>
      <c r="S111" s="22">
        <v>0.40792800000000001</v>
      </c>
      <c r="T111">
        <f t="shared" si="18"/>
        <v>15.899699999999999</v>
      </c>
      <c r="U111">
        <f t="shared" si="19"/>
        <v>6.497094411</v>
      </c>
      <c r="X111" s="9"/>
      <c r="Y111" s="22">
        <v>1.2214700000000001</v>
      </c>
      <c r="Z111" s="22">
        <v>50.065300000000001</v>
      </c>
      <c r="AA111" s="22">
        <v>-1.4324999999999999E-2</v>
      </c>
      <c r="AB111" s="22">
        <v>101</v>
      </c>
      <c r="AC111" s="22">
        <v>1.2200899999999999</v>
      </c>
      <c r="AD111">
        <f t="shared" si="20"/>
        <v>14.324999999999999</v>
      </c>
      <c r="AE111">
        <f t="shared" si="21"/>
        <v>17.497557749999999</v>
      </c>
      <c r="AF111" s="9"/>
      <c r="AG111" s="22">
        <v>0.40862999999999999</v>
      </c>
      <c r="AH111" s="22">
        <v>75.050299999999993</v>
      </c>
      <c r="AI111" s="22">
        <v>-1.56921E-2</v>
      </c>
      <c r="AJ111" s="22">
        <v>101</v>
      </c>
      <c r="AK111" s="22">
        <v>0.40786699999999998</v>
      </c>
      <c r="AL111">
        <f t="shared" si="22"/>
        <v>15.6921</v>
      </c>
      <c r="AM111">
        <f t="shared" si="23"/>
        <v>6.4122628229999998</v>
      </c>
      <c r="AP111" s="9"/>
      <c r="AQ111" s="22">
        <v>1.2214700000000001</v>
      </c>
      <c r="AR111" s="22">
        <v>124.45099999999999</v>
      </c>
      <c r="AS111" s="22">
        <v>-1.42273E-2</v>
      </c>
      <c r="AT111" s="22">
        <v>101</v>
      </c>
      <c r="AU111" s="22">
        <v>1.2203999999999999</v>
      </c>
      <c r="AV111">
        <f t="shared" si="24"/>
        <v>14.2273</v>
      </c>
      <c r="AW111">
        <f t="shared" si="25"/>
        <v>17.378220130999999</v>
      </c>
      <c r="AX111" s="9"/>
      <c r="AY111" s="22">
        <v>0.40862999999999999</v>
      </c>
      <c r="AZ111" s="22">
        <v>173.73699999999999</v>
      </c>
      <c r="BA111" s="22">
        <v>-1.5670799999999999E-2</v>
      </c>
      <c r="BB111" s="22">
        <v>101</v>
      </c>
      <c r="BC111" s="22">
        <v>0.40786699999999998</v>
      </c>
      <c r="BD111">
        <f t="shared" si="26"/>
        <v>15.670799999999998</v>
      </c>
      <c r="BE111">
        <f t="shared" si="27"/>
        <v>6.403559003999999</v>
      </c>
      <c r="BH111" s="9"/>
      <c r="BI111" s="22">
        <v>1.2214700000000001</v>
      </c>
      <c r="BJ111" s="22">
        <v>223.08799999999999</v>
      </c>
      <c r="BK111" s="22">
        <v>-1.41663E-2</v>
      </c>
      <c r="BL111" s="22">
        <v>101</v>
      </c>
      <c r="BM111" s="22">
        <v>1.2203999999999999</v>
      </c>
      <c r="BN111">
        <f t="shared" si="28"/>
        <v>14.1663</v>
      </c>
      <c r="BO111">
        <f t="shared" si="29"/>
        <v>17.303710461000001</v>
      </c>
      <c r="BP111" s="9"/>
      <c r="BQ111" s="22">
        <v>0.40862999999999999</v>
      </c>
      <c r="BR111" s="22">
        <v>272.29300000000001</v>
      </c>
      <c r="BS111" s="22">
        <v>-1.5704300000000001E-2</v>
      </c>
      <c r="BT111" s="22">
        <v>101</v>
      </c>
      <c r="BU111" s="22">
        <v>0.40783700000000001</v>
      </c>
      <c r="BV111">
        <f t="shared" si="30"/>
        <v>15.704300000000002</v>
      </c>
      <c r="BW111">
        <f t="shared" si="31"/>
        <v>6.4172481090000009</v>
      </c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1.2164299999999999</v>
      </c>
      <c r="H112" s="22">
        <v>47.991300000000003</v>
      </c>
      <c r="I112" s="22">
        <v>-1.44806E-2</v>
      </c>
      <c r="J112" s="22">
        <v>102</v>
      </c>
      <c r="K112" s="22">
        <v>1.2158199999999999</v>
      </c>
      <c r="L112">
        <f t="shared" si="16"/>
        <v>14.480599999999999</v>
      </c>
      <c r="M112">
        <f t="shared" si="17"/>
        <v>17.614636257999997</v>
      </c>
      <c r="N112" s="9"/>
      <c r="O112" s="22">
        <v>0.41366599999999998</v>
      </c>
      <c r="P112" s="22">
        <v>97.373800000000003</v>
      </c>
      <c r="Q112" s="22">
        <v>-1.5899699999999999E-2</v>
      </c>
      <c r="R112" s="22">
        <v>102</v>
      </c>
      <c r="S112" s="22">
        <v>0.41299400000000003</v>
      </c>
      <c r="T112">
        <f t="shared" si="18"/>
        <v>15.899699999999999</v>
      </c>
      <c r="U112">
        <f t="shared" si="19"/>
        <v>6.577165300199999</v>
      </c>
      <c r="X112" s="9"/>
      <c r="Y112" s="22">
        <v>1.2164299999999999</v>
      </c>
      <c r="Z112" s="22">
        <v>50.075400000000002</v>
      </c>
      <c r="AA112" s="22">
        <v>-1.43494E-2</v>
      </c>
      <c r="AB112" s="22">
        <v>102</v>
      </c>
      <c r="AC112" s="22">
        <v>1.2149000000000001</v>
      </c>
      <c r="AD112">
        <f t="shared" si="20"/>
        <v>14.349399999999999</v>
      </c>
      <c r="AE112">
        <f t="shared" si="21"/>
        <v>17.455040641999997</v>
      </c>
      <c r="AF112" s="9"/>
      <c r="AG112" s="22">
        <v>0.41366599999999998</v>
      </c>
      <c r="AH112" s="22">
        <v>75.060400000000001</v>
      </c>
      <c r="AI112" s="22">
        <v>-1.5689100000000001E-2</v>
      </c>
      <c r="AJ112" s="22">
        <v>102</v>
      </c>
      <c r="AK112" s="22">
        <v>0.41290300000000002</v>
      </c>
      <c r="AL112">
        <f t="shared" si="22"/>
        <v>15.689100000000002</v>
      </c>
      <c r="AM112">
        <f t="shared" si="23"/>
        <v>6.4900472406</v>
      </c>
      <c r="AP112" s="9"/>
      <c r="AQ112" s="22">
        <v>1.2164299999999999</v>
      </c>
      <c r="AR112" s="22">
        <v>124.461</v>
      </c>
      <c r="AS112" s="22">
        <v>-1.4242599999999999E-2</v>
      </c>
      <c r="AT112" s="22">
        <v>102</v>
      </c>
      <c r="AU112" s="22">
        <v>1.2155199999999999</v>
      </c>
      <c r="AV112">
        <f t="shared" si="24"/>
        <v>14.242599999999999</v>
      </c>
      <c r="AW112">
        <f t="shared" si="25"/>
        <v>17.325125917999998</v>
      </c>
      <c r="AX112" s="9"/>
      <c r="AY112" s="22">
        <v>0.41366599999999998</v>
      </c>
      <c r="AZ112" s="22">
        <v>173.74700000000001</v>
      </c>
      <c r="BA112" s="22">
        <v>-1.5658600000000002E-2</v>
      </c>
      <c r="BB112" s="22">
        <v>102</v>
      </c>
      <c r="BC112" s="22">
        <v>0.412964</v>
      </c>
      <c r="BD112">
        <f t="shared" si="26"/>
        <v>15.658600000000002</v>
      </c>
      <c r="BE112">
        <f t="shared" si="27"/>
        <v>6.4774304276000008</v>
      </c>
      <c r="BH112" s="9"/>
      <c r="BI112" s="22">
        <v>1.2164299999999999</v>
      </c>
      <c r="BJ112" s="22">
        <v>223.09800000000001</v>
      </c>
      <c r="BK112" s="22">
        <v>-1.41937E-2</v>
      </c>
      <c r="BL112" s="22">
        <v>102</v>
      </c>
      <c r="BM112" s="22">
        <v>1.2152099999999999</v>
      </c>
      <c r="BN112">
        <f t="shared" si="28"/>
        <v>14.1937</v>
      </c>
      <c r="BO112">
        <f t="shared" si="29"/>
        <v>17.265642490999998</v>
      </c>
      <c r="BP112" s="9"/>
      <c r="BQ112" s="22">
        <v>0.41366599999999998</v>
      </c>
      <c r="BR112" s="22">
        <v>272.303</v>
      </c>
      <c r="BS112" s="22">
        <v>-1.5689100000000001E-2</v>
      </c>
      <c r="BT112" s="22">
        <v>102</v>
      </c>
      <c r="BU112" s="22">
        <v>0.41293299999999999</v>
      </c>
      <c r="BV112">
        <f t="shared" si="30"/>
        <v>15.689100000000002</v>
      </c>
      <c r="BW112">
        <f t="shared" si="31"/>
        <v>6.4900472406</v>
      </c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1.2114</v>
      </c>
      <c r="H113" s="22">
        <v>48.001399999999997</v>
      </c>
      <c r="I113" s="22">
        <v>-1.45203E-2</v>
      </c>
      <c r="J113" s="22">
        <v>103</v>
      </c>
      <c r="K113" s="22">
        <v>1.2097199999999999</v>
      </c>
      <c r="L113">
        <f t="shared" si="16"/>
        <v>14.520300000000001</v>
      </c>
      <c r="M113">
        <f t="shared" si="17"/>
        <v>17.589891420000001</v>
      </c>
      <c r="N113" s="9"/>
      <c r="O113" s="22">
        <v>0.41870099999999999</v>
      </c>
      <c r="P113" s="22">
        <v>97.383799999999994</v>
      </c>
      <c r="Q113" s="22">
        <v>-1.58966E-2</v>
      </c>
      <c r="R113" s="22">
        <v>103</v>
      </c>
      <c r="S113" s="22">
        <v>0.41809099999999999</v>
      </c>
      <c r="T113">
        <f t="shared" si="18"/>
        <v>15.896600000000001</v>
      </c>
      <c r="U113">
        <f t="shared" si="19"/>
        <v>6.6559223165999999</v>
      </c>
      <c r="X113" s="9"/>
      <c r="Y113" s="22">
        <v>1.2114</v>
      </c>
      <c r="Z113" s="22">
        <v>50.0854</v>
      </c>
      <c r="AA113" s="22">
        <v>-1.43707E-2</v>
      </c>
      <c r="AB113" s="22">
        <v>103</v>
      </c>
      <c r="AC113" s="22">
        <v>1.2103299999999999</v>
      </c>
      <c r="AD113">
        <f t="shared" si="20"/>
        <v>14.370699999999999</v>
      </c>
      <c r="AE113">
        <f t="shared" si="21"/>
        <v>17.408665979999999</v>
      </c>
      <c r="AF113" s="9"/>
      <c r="AG113" s="22">
        <v>0.41870099999999999</v>
      </c>
      <c r="AH113" s="22">
        <v>75.070400000000006</v>
      </c>
      <c r="AI113" s="22">
        <v>-1.5695199999999999E-2</v>
      </c>
      <c r="AJ113" s="22">
        <v>103</v>
      </c>
      <c r="AK113" s="22">
        <v>0.41799900000000001</v>
      </c>
      <c r="AL113">
        <f t="shared" si="22"/>
        <v>15.6952</v>
      </c>
      <c r="AM113">
        <f t="shared" si="23"/>
        <v>6.5715959351999995</v>
      </c>
      <c r="AP113" s="9"/>
      <c r="AQ113" s="22">
        <v>1.2114</v>
      </c>
      <c r="AR113" s="22">
        <v>124.471</v>
      </c>
      <c r="AS113" s="22">
        <v>-1.427E-2</v>
      </c>
      <c r="AT113" s="22">
        <v>103</v>
      </c>
      <c r="AU113" s="22">
        <v>1.2106300000000001</v>
      </c>
      <c r="AV113">
        <f t="shared" si="24"/>
        <v>14.27</v>
      </c>
      <c r="AW113">
        <f t="shared" si="25"/>
        <v>17.286677999999998</v>
      </c>
      <c r="AX113" s="9"/>
      <c r="AY113" s="22">
        <v>0.41870099999999999</v>
      </c>
      <c r="AZ113" s="22">
        <v>173.75700000000001</v>
      </c>
      <c r="BA113" s="22">
        <v>-1.5643299999999999E-2</v>
      </c>
      <c r="BB113" s="22">
        <v>103</v>
      </c>
      <c r="BC113" s="22">
        <v>0.41796899999999998</v>
      </c>
      <c r="BD113">
        <f t="shared" si="26"/>
        <v>15.643299999999998</v>
      </c>
      <c r="BE113">
        <f t="shared" si="27"/>
        <v>6.5498653532999995</v>
      </c>
      <c r="BH113" s="9"/>
      <c r="BI113" s="22">
        <v>1.2114</v>
      </c>
      <c r="BJ113" s="22">
        <v>223.108</v>
      </c>
      <c r="BK113" s="22">
        <v>-1.4218099999999999E-2</v>
      </c>
      <c r="BL113" s="22">
        <v>103</v>
      </c>
      <c r="BM113" s="22">
        <v>1.2100200000000001</v>
      </c>
      <c r="BN113">
        <f t="shared" si="28"/>
        <v>14.2181</v>
      </c>
      <c r="BO113">
        <f t="shared" si="29"/>
        <v>17.223806339999999</v>
      </c>
      <c r="BP113" s="9"/>
      <c r="BQ113" s="22">
        <v>0.41870099999999999</v>
      </c>
      <c r="BR113" s="22">
        <v>272.31299999999999</v>
      </c>
      <c r="BS113" s="22">
        <v>-1.56799E-2</v>
      </c>
      <c r="BT113" s="22">
        <v>103</v>
      </c>
      <c r="BU113" s="22">
        <v>0.41796899999999998</v>
      </c>
      <c r="BV113">
        <f t="shared" si="30"/>
        <v>15.6799</v>
      </c>
      <c r="BW113">
        <f t="shared" si="31"/>
        <v>6.5651898098999997</v>
      </c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1.2063600000000001</v>
      </c>
      <c r="H114" s="22">
        <v>48.011499999999998</v>
      </c>
      <c r="I114" s="22">
        <v>-1.4559900000000001E-2</v>
      </c>
      <c r="J114" s="22">
        <v>104</v>
      </c>
      <c r="K114" s="22">
        <v>1.2042200000000001</v>
      </c>
      <c r="L114">
        <f t="shared" si="16"/>
        <v>14.559900000000001</v>
      </c>
      <c r="M114">
        <f t="shared" si="17"/>
        <v>17.564480964000001</v>
      </c>
      <c r="N114" s="9"/>
      <c r="O114" s="22">
        <v>0.42373699999999997</v>
      </c>
      <c r="P114" s="22">
        <v>97.393900000000002</v>
      </c>
      <c r="Q114" s="22">
        <v>-1.5893600000000001E-2</v>
      </c>
      <c r="R114" s="22">
        <v>104</v>
      </c>
      <c r="S114" s="22">
        <v>0.42306500000000002</v>
      </c>
      <c r="T114">
        <f t="shared" si="18"/>
        <v>15.893600000000001</v>
      </c>
      <c r="U114">
        <f t="shared" si="19"/>
        <v>6.7347063831999998</v>
      </c>
      <c r="X114" s="9"/>
      <c r="Y114" s="22">
        <v>1.2063600000000001</v>
      </c>
      <c r="Z114" s="22">
        <v>50.095500000000001</v>
      </c>
      <c r="AA114" s="22">
        <v>-1.4389000000000001E-2</v>
      </c>
      <c r="AB114" s="22">
        <v>104</v>
      </c>
      <c r="AC114" s="22">
        <v>1.2051400000000001</v>
      </c>
      <c r="AD114">
        <f t="shared" si="20"/>
        <v>14.389000000000001</v>
      </c>
      <c r="AE114">
        <f t="shared" si="21"/>
        <v>17.358314040000003</v>
      </c>
      <c r="AF114" s="9"/>
      <c r="AG114" s="22">
        <v>0.42373699999999997</v>
      </c>
      <c r="AH114" s="22">
        <v>75.080500000000001</v>
      </c>
      <c r="AI114" s="22">
        <v>-1.56921E-2</v>
      </c>
      <c r="AJ114" s="22">
        <v>104</v>
      </c>
      <c r="AK114" s="22">
        <v>0.42294300000000001</v>
      </c>
      <c r="AL114">
        <f t="shared" si="22"/>
        <v>15.6921</v>
      </c>
      <c r="AM114">
        <f t="shared" si="23"/>
        <v>6.6493233776999991</v>
      </c>
      <c r="AP114" s="9"/>
      <c r="AQ114" s="22">
        <v>1.2063600000000001</v>
      </c>
      <c r="AR114" s="22">
        <v>124.48099999999999</v>
      </c>
      <c r="AS114" s="22">
        <v>-1.4294400000000001E-2</v>
      </c>
      <c r="AT114" s="22">
        <v>104</v>
      </c>
      <c r="AU114" s="22">
        <v>1.2054400000000001</v>
      </c>
      <c r="AV114">
        <f t="shared" si="24"/>
        <v>14.294400000000001</v>
      </c>
      <c r="AW114">
        <f t="shared" si="25"/>
        <v>17.244192384000002</v>
      </c>
      <c r="AX114" s="9"/>
      <c r="AY114" s="22">
        <v>0.42373699999999997</v>
      </c>
      <c r="AZ114" s="22">
        <v>173.767</v>
      </c>
      <c r="BA114" s="22">
        <v>-1.56372E-2</v>
      </c>
      <c r="BB114" s="22">
        <v>104</v>
      </c>
      <c r="BC114" s="22">
        <v>0.42297400000000002</v>
      </c>
      <c r="BD114">
        <f t="shared" si="26"/>
        <v>15.6372</v>
      </c>
      <c r="BE114">
        <f t="shared" si="27"/>
        <v>6.6260602164</v>
      </c>
      <c r="BH114" s="9"/>
      <c r="BI114" s="22">
        <v>1.2063600000000001</v>
      </c>
      <c r="BJ114" s="22">
        <v>223.11799999999999</v>
      </c>
      <c r="BK114" s="22">
        <v>-1.4236499999999999E-2</v>
      </c>
      <c r="BL114" s="22">
        <v>104</v>
      </c>
      <c r="BM114" s="22">
        <v>1.2054400000000001</v>
      </c>
      <c r="BN114">
        <f t="shared" si="28"/>
        <v>14.236499999999999</v>
      </c>
      <c r="BO114">
        <f t="shared" si="29"/>
        <v>17.174344140000002</v>
      </c>
      <c r="BP114" s="9"/>
      <c r="BQ114" s="22">
        <v>0.42373699999999997</v>
      </c>
      <c r="BR114" s="22">
        <v>272.32299999999998</v>
      </c>
      <c r="BS114" s="22">
        <v>-1.5673800000000002E-2</v>
      </c>
      <c r="BT114" s="22">
        <v>104</v>
      </c>
      <c r="BU114" s="22">
        <v>0.42300399999999999</v>
      </c>
      <c r="BV114">
        <f t="shared" si="30"/>
        <v>15.673800000000002</v>
      </c>
      <c r="BW114">
        <f t="shared" si="31"/>
        <v>6.6415689906000006</v>
      </c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1.2013199999999999</v>
      </c>
      <c r="H115" s="22">
        <v>48.021500000000003</v>
      </c>
      <c r="I115" s="22">
        <v>-1.4590499999999999E-2</v>
      </c>
      <c r="J115" s="22">
        <v>105</v>
      </c>
      <c r="K115" s="22">
        <v>1.2002600000000001</v>
      </c>
      <c r="L115">
        <f t="shared" si="16"/>
        <v>14.590499999999999</v>
      </c>
      <c r="M115">
        <f t="shared" si="17"/>
        <v>17.527859459999998</v>
      </c>
      <c r="N115" s="9"/>
      <c r="O115" s="22">
        <v>0.42877199999999999</v>
      </c>
      <c r="P115" s="22">
        <v>97.403999999999996</v>
      </c>
      <c r="Q115" s="22">
        <v>-1.5890499999999998E-2</v>
      </c>
      <c r="R115" s="22">
        <v>105</v>
      </c>
      <c r="S115" s="22">
        <v>0.42800899999999997</v>
      </c>
      <c r="T115">
        <f t="shared" si="18"/>
        <v>15.890499999999998</v>
      </c>
      <c r="U115">
        <f t="shared" si="19"/>
        <v>6.8134014659999984</v>
      </c>
      <c r="X115" s="9"/>
      <c r="Y115" s="22">
        <v>1.2013199999999999</v>
      </c>
      <c r="Z115" s="22">
        <v>50.105600000000003</v>
      </c>
      <c r="AA115" s="22">
        <v>-1.44073E-2</v>
      </c>
      <c r="AB115" s="22">
        <v>105</v>
      </c>
      <c r="AC115" s="22">
        <v>1.2002600000000001</v>
      </c>
      <c r="AD115">
        <f t="shared" si="20"/>
        <v>14.407299999999999</v>
      </c>
      <c r="AE115">
        <f t="shared" si="21"/>
        <v>17.307777635999997</v>
      </c>
      <c r="AF115" s="9"/>
      <c r="AG115" s="22">
        <v>0.42877199999999999</v>
      </c>
      <c r="AH115" s="22">
        <v>75.090599999999995</v>
      </c>
      <c r="AI115" s="22">
        <v>-1.5689100000000001E-2</v>
      </c>
      <c r="AJ115" s="22">
        <v>105</v>
      </c>
      <c r="AK115" s="22">
        <v>0.42800899999999997</v>
      </c>
      <c r="AL115">
        <f t="shared" si="22"/>
        <v>15.689100000000002</v>
      </c>
      <c r="AM115">
        <f t="shared" si="23"/>
        <v>6.7270467852000007</v>
      </c>
      <c r="AP115" s="9"/>
      <c r="AQ115" s="22">
        <v>1.2013199999999999</v>
      </c>
      <c r="AR115" s="22">
        <v>124.491</v>
      </c>
      <c r="AS115" s="22">
        <v>-1.43188E-2</v>
      </c>
      <c r="AT115" s="22">
        <v>105</v>
      </c>
      <c r="AU115" s="22">
        <v>1.2002600000000001</v>
      </c>
      <c r="AV115">
        <f t="shared" si="24"/>
        <v>14.3188</v>
      </c>
      <c r="AW115">
        <f t="shared" si="25"/>
        <v>17.201460815999997</v>
      </c>
      <c r="AX115" s="9"/>
      <c r="AY115" s="22">
        <v>0.42877199999999999</v>
      </c>
      <c r="AZ115" s="22">
        <v>173.77699999999999</v>
      </c>
      <c r="BA115" s="22">
        <v>-1.5628099999999999E-2</v>
      </c>
      <c r="BB115" s="22">
        <v>105</v>
      </c>
      <c r="BC115" s="22">
        <v>0.42800899999999997</v>
      </c>
      <c r="BD115">
        <f t="shared" si="26"/>
        <v>15.628099999999998</v>
      </c>
      <c r="BE115">
        <f t="shared" si="27"/>
        <v>6.7008916931999991</v>
      </c>
      <c r="BH115" s="9"/>
      <c r="BI115" s="22">
        <v>1.2013199999999999</v>
      </c>
      <c r="BJ115" s="22">
        <v>223.12799999999999</v>
      </c>
      <c r="BK115" s="22">
        <v>-1.42487E-2</v>
      </c>
      <c r="BL115" s="22">
        <v>105</v>
      </c>
      <c r="BM115" s="22">
        <v>1.1996500000000001</v>
      </c>
      <c r="BN115">
        <f t="shared" si="28"/>
        <v>14.248699999999999</v>
      </c>
      <c r="BO115">
        <f t="shared" si="29"/>
        <v>17.117248283999999</v>
      </c>
      <c r="BP115" s="9"/>
      <c r="BQ115" s="22">
        <v>0.42877199999999999</v>
      </c>
      <c r="BR115" s="22">
        <v>272.33300000000003</v>
      </c>
      <c r="BS115" s="22">
        <v>-1.56677E-2</v>
      </c>
      <c r="BT115" s="22">
        <v>105</v>
      </c>
      <c r="BU115" s="22">
        <v>0.42803999999999998</v>
      </c>
      <c r="BV115">
        <f t="shared" si="30"/>
        <v>15.6677</v>
      </c>
      <c r="BW115">
        <f t="shared" si="31"/>
        <v>6.7178710643999997</v>
      </c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1.1962900000000001</v>
      </c>
      <c r="H116" s="22">
        <v>48.031599999999997</v>
      </c>
      <c r="I116" s="22">
        <v>-1.4627100000000001E-2</v>
      </c>
      <c r="J116" s="22">
        <v>106</v>
      </c>
      <c r="K116" s="22">
        <v>1.19537</v>
      </c>
      <c r="L116">
        <f t="shared" si="16"/>
        <v>14.6271</v>
      </c>
      <c r="M116">
        <f t="shared" si="17"/>
        <v>17.498253459000001</v>
      </c>
      <c r="N116" s="9"/>
      <c r="O116" s="22">
        <v>0.433807</v>
      </c>
      <c r="P116" s="22">
        <v>97.414000000000001</v>
      </c>
      <c r="Q116" s="22">
        <v>-1.5890499999999998E-2</v>
      </c>
      <c r="R116" s="22">
        <v>106</v>
      </c>
      <c r="S116" s="22">
        <v>0.43307499999999999</v>
      </c>
      <c r="T116">
        <f t="shared" si="18"/>
        <v>15.890499999999998</v>
      </c>
      <c r="U116">
        <f t="shared" si="19"/>
        <v>6.8934101334999989</v>
      </c>
      <c r="X116" s="9"/>
      <c r="Y116" s="22">
        <v>1.1962900000000001</v>
      </c>
      <c r="Z116" s="22">
        <v>50.115699999999997</v>
      </c>
      <c r="AA116" s="22">
        <v>-1.4419599999999999E-2</v>
      </c>
      <c r="AB116" s="22">
        <v>106</v>
      </c>
      <c r="AC116" s="22">
        <v>1.19476</v>
      </c>
      <c r="AD116">
        <f t="shared" si="20"/>
        <v>14.419599999999999</v>
      </c>
      <c r="AE116">
        <f t="shared" si="21"/>
        <v>17.250023284000001</v>
      </c>
      <c r="AF116" s="9"/>
      <c r="AG116" s="22">
        <v>0.433807</v>
      </c>
      <c r="AH116" s="22">
        <v>75.1006</v>
      </c>
      <c r="AI116" s="22">
        <v>-1.5689100000000001E-2</v>
      </c>
      <c r="AJ116" s="22">
        <v>106</v>
      </c>
      <c r="AK116" s="22">
        <v>0.43310500000000002</v>
      </c>
      <c r="AL116">
        <f t="shared" si="22"/>
        <v>15.689100000000002</v>
      </c>
      <c r="AM116">
        <f t="shared" si="23"/>
        <v>6.806041403700001</v>
      </c>
      <c r="AP116" s="9"/>
      <c r="AQ116" s="22">
        <v>1.1962900000000001</v>
      </c>
      <c r="AR116" s="22">
        <v>124.501</v>
      </c>
      <c r="AS116" s="22">
        <v>-1.43372E-2</v>
      </c>
      <c r="AT116" s="22">
        <v>106</v>
      </c>
      <c r="AU116" s="22">
        <v>1.19537</v>
      </c>
      <c r="AV116">
        <f t="shared" si="24"/>
        <v>14.337199999999999</v>
      </c>
      <c r="AW116">
        <f t="shared" si="25"/>
        <v>17.151448987999999</v>
      </c>
      <c r="AX116" s="9"/>
      <c r="AY116" s="22">
        <v>0.433807</v>
      </c>
      <c r="AZ116" s="22">
        <v>173.78800000000001</v>
      </c>
      <c r="BA116" s="22">
        <v>-1.56189E-2</v>
      </c>
      <c r="BB116" s="22">
        <v>106</v>
      </c>
      <c r="BC116" s="22">
        <v>0.43307499999999999</v>
      </c>
      <c r="BD116">
        <f t="shared" si="26"/>
        <v>15.6189</v>
      </c>
      <c r="BE116">
        <f t="shared" si="27"/>
        <v>6.7755881523000001</v>
      </c>
      <c r="BH116" s="9"/>
      <c r="BI116" s="22">
        <v>1.1962900000000001</v>
      </c>
      <c r="BJ116" s="22">
        <v>223.13800000000001</v>
      </c>
      <c r="BK116" s="22">
        <v>-1.4263899999999999E-2</v>
      </c>
      <c r="BL116" s="22">
        <v>106</v>
      </c>
      <c r="BM116" s="22">
        <v>1.19598</v>
      </c>
      <c r="BN116">
        <f t="shared" si="28"/>
        <v>14.2639</v>
      </c>
      <c r="BO116">
        <f t="shared" si="29"/>
        <v>17.063760931000001</v>
      </c>
      <c r="BP116" s="9"/>
      <c r="BQ116" s="22">
        <v>0.433807</v>
      </c>
      <c r="BR116" s="22">
        <v>272.34300000000002</v>
      </c>
      <c r="BS116" s="22">
        <v>-1.5670799999999999E-2</v>
      </c>
      <c r="BT116" s="22">
        <v>106</v>
      </c>
      <c r="BU116" s="22">
        <v>0.43310500000000002</v>
      </c>
      <c r="BV116">
        <f t="shared" si="30"/>
        <v>15.670799999999998</v>
      </c>
      <c r="BW116">
        <f t="shared" si="31"/>
        <v>6.7981027355999988</v>
      </c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1.1912499999999999</v>
      </c>
      <c r="H117" s="22">
        <v>48.041699999999999</v>
      </c>
      <c r="I117" s="22">
        <v>-1.46576E-2</v>
      </c>
      <c r="J117" s="22">
        <v>107</v>
      </c>
      <c r="K117" s="22">
        <v>1.1901900000000001</v>
      </c>
      <c r="L117">
        <f t="shared" si="16"/>
        <v>14.6576</v>
      </c>
      <c r="M117">
        <f t="shared" si="17"/>
        <v>17.460865999999999</v>
      </c>
      <c r="N117" s="9"/>
      <c r="O117" s="22">
        <v>0.43884299999999998</v>
      </c>
      <c r="P117" s="22">
        <v>97.424099999999996</v>
      </c>
      <c r="Q117" s="22">
        <v>-1.5890499999999998E-2</v>
      </c>
      <c r="R117" s="22">
        <v>107</v>
      </c>
      <c r="S117" s="22">
        <v>0.438141</v>
      </c>
      <c r="T117">
        <f t="shared" si="18"/>
        <v>15.890499999999998</v>
      </c>
      <c r="U117">
        <f t="shared" si="19"/>
        <v>6.9734346914999987</v>
      </c>
      <c r="X117" s="9"/>
      <c r="Y117" s="22">
        <v>1.1912499999999999</v>
      </c>
      <c r="Z117" s="22">
        <v>50.125700000000002</v>
      </c>
      <c r="AA117" s="22">
        <v>-1.44379E-2</v>
      </c>
      <c r="AB117" s="22">
        <v>107</v>
      </c>
      <c r="AC117" s="22">
        <v>1.1901900000000001</v>
      </c>
      <c r="AD117">
        <f t="shared" si="20"/>
        <v>14.437900000000001</v>
      </c>
      <c r="AE117">
        <f t="shared" si="21"/>
        <v>17.199148375</v>
      </c>
      <c r="AF117" s="9"/>
      <c r="AG117" s="22">
        <v>0.43884299999999998</v>
      </c>
      <c r="AH117" s="22">
        <v>75.110699999999994</v>
      </c>
      <c r="AI117" s="22">
        <v>-1.5689100000000001E-2</v>
      </c>
      <c r="AJ117" s="22">
        <v>107</v>
      </c>
      <c r="AK117" s="22">
        <v>0.43811</v>
      </c>
      <c r="AL117">
        <f t="shared" si="22"/>
        <v>15.689100000000002</v>
      </c>
      <c r="AM117">
        <f t="shared" si="23"/>
        <v>6.8850517113</v>
      </c>
      <c r="AP117" s="9"/>
      <c r="AQ117" s="22">
        <v>1.1912499999999999</v>
      </c>
      <c r="AR117" s="22">
        <v>124.511</v>
      </c>
      <c r="AS117" s="22">
        <v>-1.43646E-2</v>
      </c>
      <c r="AT117" s="22">
        <v>107</v>
      </c>
      <c r="AU117" s="22">
        <v>1.19049</v>
      </c>
      <c r="AV117">
        <f t="shared" si="24"/>
        <v>14.364599999999999</v>
      </c>
      <c r="AW117">
        <f t="shared" si="25"/>
        <v>17.111829749999998</v>
      </c>
      <c r="AX117" s="9"/>
      <c r="AY117" s="22">
        <v>0.43884299999999998</v>
      </c>
      <c r="AZ117" s="22">
        <v>173.798</v>
      </c>
      <c r="BA117" s="22">
        <v>-1.5606699999999999E-2</v>
      </c>
      <c r="BB117" s="22">
        <v>107</v>
      </c>
      <c r="BC117" s="22">
        <v>0.43801899999999999</v>
      </c>
      <c r="BD117">
        <f t="shared" si="26"/>
        <v>15.6067</v>
      </c>
      <c r="BE117">
        <f t="shared" si="27"/>
        <v>6.8488910480999996</v>
      </c>
      <c r="BH117" s="9"/>
      <c r="BI117" s="22">
        <v>1.1912499999999999</v>
      </c>
      <c r="BJ117" s="22">
        <v>223.148</v>
      </c>
      <c r="BK117" s="22">
        <v>-1.4294400000000001E-2</v>
      </c>
      <c r="BL117" s="22">
        <v>107</v>
      </c>
      <c r="BM117" s="22">
        <v>1.19049</v>
      </c>
      <c r="BN117">
        <f t="shared" si="28"/>
        <v>14.294400000000001</v>
      </c>
      <c r="BO117">
        <f t="shared" si="29"/>
        <v>17.028203999999999</v>
      </c>
      <c r="BP117" s="9"/>
      <c r="BQ117" s="22">
        <v>0.43884299999999998</v>
      </c>
      <c r="BR117" s="22">
        <v>272.35300000000001</v>
      </c>
      <c r="BS117" s="22">
        <v>-1.56799E-2</v>
      </c>
      <c r="BT117" s="22">
        <v>107</v>
      </c>
      <c r="BU117" s="22">
        <v>0.43804900000000002</v>
      </c>
      <c r="BV117">
        <f t="shared" si="30"/>
        <v>15.6799</v>
      </c>
      <c r="BW117">
        <f t="shared" si="31"/>
        <v>6.8810143556999996</v>
      </c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1.1862200000000001</v>
      </c>
      <c r="H118" s="22">
        <v>48.0518</v>
      </c>
      <c r="I118" s="22">
        <v>-1.46851E-2</v>
      </c>
      <c r="J118" s="22">
        <v>108</v>
      </c>
      <c r="K118" s="22">
        <v>1.1853</v>
      </c>
      <c r="L118">
        <f t="shared" si="16"/>
        <v>14.6851</v>
      </c>
      <c r="M118">
        <f t="shared" si="17"/>
        <v>17.419759322000001</v>
      </c>
      <c r="N118" s="9"/>
      <c r="O118" s="22">
        <v>0.44387799999999999</v>
      </c>
      <c r="P118" s="22">
        <v>97.434200000000004</v>
      </c>
      <c r="Q118" s="22">
        <v>-1.5881300000000001E-2</v>
      </c>
      <c r="R118" s="22">
        <v>108</v>
      </c>
      <c r="S118" s="22">
        <v>0.44308500000000001</v>
      </c>
      <c r="T118">
        <f t="shared" si="18"/>
        <v>15.881300000000001</v>
      </c>
      <c r="U118">
        <f t="shared" si="19"/>
        <v>7.0493596814000004</v>
      </c>
      <c r="X118" s="9"/>
      <c r="Y118" s="22">
        <v>1.1862200000000001</v>
      </c>
      <c r="Z118" s="22">
        <v>50.135800000000003</v>
      </c>
      <c r="AA118" s="22">
        <v>-1.44592E-2</v>
      </c>
      <c r="AB118" s="22">
        <v>108</v>
      </c>
      <c r="AC118" s="22">
        <v>1.1850000000000001</v>
      </c>
      <c r="AD118">
        <f t="shared" si="20"/>
        <v>14.459200000000001</v>
      </c>
      <c r="AE118">
        <f t="shared" si="21"/>
        <v>17.151792224000001</v>
      </c>
      <c r="AF118" s="9"/>
      <c r="AG118" s="22">
        <v>0.44387799999999999</v>
      </c>
      <c r="AH118" s="22">
        <v>75.120800000000003</v>
      </c>
      <c r="AI118" s="22">
        <v>-1.5689100000000001E-2</v>
      </c>
      <c r="AJ118" s="22">
        <v>108</v>
      </c>
      <c r="AK118" s="22">
        <v>0.443054</v>
      </c>
      <c r="AL118">
        <f t="shared" si="22"/>
        <v>15.689100000000002</v>
      </c>
      <c r="AM118">
        <f t="shared" si="23"/>
        <v>6.9640463298000004</v>
      </c>
      <c r="AP118" s="9"/>
      <c r="AQ118" s="22">
        <v>1.1862200000000001</v>
      </c>
      <c r="AR118" s="22">
        <v>124.521</v>
      </c>
      <c r="AS118" s="22">
        <v>-1.4395099999999999E-2</v>
      </c>
      <c r="AT118" s="22">
        <v>108</v>
      </c>
      <c r="AU118" s="22">
        <v>1.1850000000000001</v>
      </c>
      <c r="AV118">
        <f t="shared" si="24"/>
        <v>14.395099999999999</v>
      </c>
      <c r="AW118">
        <f t="shared" si="25"/>
        <v>17.075755522000001</v>
      </c>
      <c r="AX118" s="9"/>
      <c r="AY118" s="22">
        <v>0.44387799999999999</v>
      </c>
      <c r="AZ118" s="22">
        <v>173.80799999999999</v>
      </c>
      <c r="BA118" s="22">
        <v>-1.5600599999999999E-2</v>
      </c>
      <c r="BB118" s="22">
        <v>108</v>
      </c>
      <c r="BC118" s="22">
        <v>0.443268</v>
      </c>
      <c r="BD118">
        <f t="shared" si="26"/>
        <v>15.6006</v>
      </c>
      <c r="BE118">
        <f t="shared" si="27"/>
        <v>6.9247631268000003</v>
      </c>
      <c r="BH118" s="9"/>
      <c r="BI118" s="22">
        <v>1.1862200000000001</v>
      </c>
      <c r="BJ118" s="22">
        <v>223.15799999999999</v>
      </c>
      <c r="BK118" s="22">
        <v>-1.4324999999999999E-2</v>
      </c>
      <c r="BL118" s="22">
        <v>108</v>
      </c>
      <c r="BM118" s="22">
        <v>1.1853</v>
      </c>
      <c r="BN118">
        <f t="shared" si="28"/>
        <v>14.324999999999999</v>
      </c>
      <c r="BO118">
        <f t="shared" si="29"/>
        <v>16.992601499999999</v>
      </c>
      <c r="BP118" s="9"/>
      <c r="BQ118" s="22">
        <v>0.44387799999999999</v>
      </c>
      <c r="BR118" s="22">
        <v>272.36399999999998</v>
      </c>
      <c r="BS118" s="22">
        <v>-1.5673800000000002E-2</v>
      </c>
      <c r="BT118" s="22">
        <v>108</v>
      </c>
      <c r="BU118" s="22">
        <v>0.44317600000000001</v>
      </c>
      <c r="BV118">
        <f t="shared" si="30"/>
        <v>15.673800000000002</v>
      </c>
      <c r="BW118">
        <f t="shared" si="31"/>
        <v>6.9572549964000006</v>
      </c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1.1811799999999999</v>
      </c>
      <c r="H119" s="22">
        <v>48.061799999999998</v>
      </c>
      <c r="I119" s="22">
        <v>-1.47095E-2</v>
      </c>
      <c r="J119" s="22">
        <v>109</v>
      </c>
      <c r="K119" s="22">
        <v>1.17981</v>
      </c>
      <c r="L119">
        <f t="shared" si="16"/>
        <v>14.7095</v>
      </c>
      <c r="M119">
        <f t="shared" si="17"/>
        <v>17.374567209999999</v>
      </c>
      <c r="N119" s="9"/>
      <c r="O119" s="22">
        <v>0.44891399999999998</v>
      </c>
      <c r="P119" s="22">
        <v>97.444299999999998</v>
      </c>
      <c r="Q119" s="22">
        <v>-1.5878300000000001E-2</v>
      </c>
      <c r="R119" s="22">
        <v>109</v>
      </c>
      <c r="S119" s="22">
        <v>0.44815100000000002</v>
      </c>
      <c r="T119">
        <f t="shared" si="18"/>
        <v>15.878300000000001</v>
      </c>
      <c r="U119">
        <f t="shared" si="19"/>
        <v>7.1279911662000002</v>
      </c>
      <c r="X119" s="9"/>
      <c r="Y119" s="22">
        <v>1.1811799999999999</v>
      </c>
      <c r="Z119" s="22">
        <v>50.145899999999997</v>
      </c>
      <c r="AA119" s="22">
        <v>-1.4468399999999999E-2</v>
      </c>
      <c r="AB119" s="22">
        <v>109</v>
      </c>
      <c r="AC119" s="22">
        <v>1.18042</v>
      </c>
      <c r="AD119">
        <f t="shared" si="20"/>
        <v>14.468399999999999</v>
      </c>
      <c r="AE119">
        <f t="shared" si="21"/>
        <v>17.089784711999997</v>
      </c>
      <c r="AF119" s="9"/>
      <c r="AG119" s="22">
        <v>0.44891399999999998</v>
      </c>
      <c r="AH119" s="22">
        <v>75.130799999999994</v>
      </c>
      <c r="AI119" s="22">
        <v>-1.5685999999999999E-2</v>
      </c>
      <c r="AJ119" s="22">
        <v>109</v>
      </c>
      <c r="AK119" s="22">
        <v>0.44808999999999999</v>
      </c>
      <c r="AL119">
        <f t="shared" si="22"/>
        <v>15.685999999999998</v>
      </c>
      <c r="AM119">
        <f t="shared" si="23"/>
        <v>7.0416650039999986</v>
      </c>
      <c r="AP119" s="9"/>
      <c r="AQ119" s="22">
        <v>1.1811799999999999</v>
      </c>
      <c r="AR119" s="22">
        <v>124.53100000000001</v>
      </c>
      <c r="AS119" s="22">
        <v>-1.44104E-2</v>
      </c>
      <c r="AT119" s="22">
        <v>109</v>
      </c>
      <c r="AU119" s="22">
        <v>1.18042</v>
      </c>
      <c r="AV119">
        <f t="shared" si="24"/>
        <v>14.410400000000001</v>
      </c>
      <c r="AW119">
        <f t="shared" si="25"/>
        <v>17.021276271999998</v>
      </c>
      <c r="AX119" s="9"/>
      <c r="AY119" s="22">
        <v>0.44891399999999998</v>
      </c>
      <c r="AZ119" s="22">
        <v>173.81800000000001</v>
      </c>
      <c r="BA119" s="22">
        <v>-1.55853E-2</v>
      </c>
      <c r="BB119" s="22">
        <v>109</v>
      </c>
      <c r="BC119" s="22">
        <v>0.448212</v>
      </c>
      <c r="BD119">
        <f t="shared" si="26"/>
        <v>15.5853</v>
      </c>
      <c r="BE119">
        <f t="shared" si="27"/>
        <v>6.9964593641999997</v>
      </c>
      <c r="BH119" s="9"/>
      <c r="BI119" s="22">
        <v>1.1811799999999999</v>
      </c>
      <c r="BJ119" s="22">
        <v>223.16800000000001</v>
      </c>
      <c r="BK119" s="22">
        <v>-1.43555E-2</v>
      </c>
      <c r="BL119" s="22">
        <v>109</v>
      </c>
      <c r="BM119" s="22">
        <v>1.18042</v>
      </c>
      <c r="BN119">
        <f t="shared" si="28"/>
        <v>14.355500000000001</v>
      </c>
      <c r="BO119">
        <f t="shared" si="29"/>
        <v>16.956429490000001</v>
      </c>
      <c r="BP119" s="9"/>
      <c r="BQ119" s="22">
        <v>0.44891399999999998</v>
      </c>
      <c r="BR119" s="22">
        <v>272.37400000000002</v>
      </c>
      <c r="BS119" s="22">
        <v>-1.5655499999999999E-2</v>
      </c>
      <c r="BT119" s="22">
        <v>109</v>
      </c>
      <c r="BU119" s="22">
        <v>0.44815100000000002</v>
      </c>
      <c r="BV119">
        <f t="shared" si="30"/>
        <v>15.6555</v>
      </c>
      <c r="BW119">
        <f t="shared" si="31"/>
        <v>7.0279731270000001</v>
      </c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1.17615</v>
      </c>
      <c r="H120" s="22">
        <v>48.071899999999999</v>
      </c>
      <c r="I120" s="22">
        <v>-1.47308E-2</v>
      </c>
      <c r="J120" s="22">
        <v>110</v>
      </c>
      <c r="K120" s="22">
        <v>1.17462</v>
      </c>
      <c r="L120">
        <f t="shared" si="16"/>
        <v>14.7308</v>
      </c>
      <c r="M120">
        <f t="shared" si="17"/>
        <v>17.32563042</v>
      </c>
      <c r="N120" s="9"/>
      <c r="O120" s="22">
        <v>0.45394899999999999</v>
      </c>
      <c r="P120" s="22">
        <v>97.454300000000003</v>
      </c>
      <c r="Q120" s="22">
        <v>-1.58722E-2</v>
      </c>
      <c r="R120" s="22">
        <v>110</v>
      </c>
      <c r="S120" s="22">
        <v>0.45318599999999998</v>
      </c>
      <c r="T120">
        <f t="shared" si="18"/>
        <v>15.872199999999999</v>
      </c>
      <c r="U120">
        <f t="shared" si="19"/>
        <v>7.2051693177999994</v>
      </c>
      <c r="X120" s="9"/>
      <c r="Y120" s="22">
        <v>1.17615</v>
      </c>
      <c r="Z120" s="22">
        <v>50.155900000000003</v>
      </c>
      <c r="AA120" s="22">
        <v>-1.4489699999999999E-2</v>
      </c>
      <c r="AB120" s="22">
        <v>110</v>
      </c>
      <c r="AC120" s="22">
        <v>1.17584</v>
      </c>
      <c r="AD120">
        <f t="shared" si="20"/>
        <v>14.489699999999999</v>
      </c>
      <c r="AE120">
        <f t="shared" si="21"/>
        <v>17.042060655</v>
      </c>
      <c r="AF120" s="9"/>
      <c r="AG120" s="22">
        <v>0.45394899999999999</v>
      </c>
      <c r="AH120" s="22">
        <v>75.140900000000002</v>
      </c>
      <c r="AI120" s="22">
        <v>-1.56799E-2</v>
      </c>
      <c r="AJ120" s="22">
        <v>110</v>
      </c>
      <c r="AK120" s="22">
        <v>0.453156</v>
      </c>
      <c r="AL120">
        <f t="shared" si="22"/>
        <v>15.6799</v>
      </c>
      <c r="AM120">
        <f t="shared" si="23"/>
        <v>7.1178749250999997</v>
      </c>
      <c r="AP120" s="9"/>
      <c r="AQ120" s="22">
        <v>1.17615</v>
      </c>
      <c r="AR120" s="22">
        <v>124.541</v>
      </c>
      <c r="AS120" s="22">
        <v>-1.4428699999999999E-2</v>
      </c>
      <c r="AT120" s="22">
        <v>110</v>
      </c>
      <c r="AU120" s="22">
        <v>1.17554</v>
      </c>
      <c r="AV120">
        <f t="shared" si="24"/>
        <v>14.428699999999999</v>
      </c>
      <c r="AW120">
        <f t="shared" si="25"/>
        <v>16.970315504999999</v>
      </c>
      <c r="AX120" s="9"/>
      <c r="AY120" s="22">
        <v>0.45394899999999999</v>
      </c>
      <c r="AZ120" s="22">
        <v>173.828</v>
      </c>
      <c r="BA120" s="22">
        <v>-1.5566999999999999E-2</v>
      </c>
      <c r="BB120" s="22">
        <v>110</v>
      </c>
      <c r="BC120" s="22">
        <v>0.45321699999999998</v>
      </c>
      <c r="BD120">
        <f t="shared" si="26"/>
        <v>15.566999999999998</v>
      </c>
      <c r="BE120">
        <f t="shared" si="27"/>
        <v>7.0666240829999989</v>
      </c>
      <c r="BH120" s="9"/>
      <c r="BI120" s="22">
        <v>1.17615</v>
      </c>
      <c r="BJ120" s="22">
        <v>223.178</v>
      </c>
      <c r="BK120" s="22">
        <v>-1.4373800000000001E-2</v>
      </c>
      <c r="BL120" s="22">
        <v>110</v>
      </c>
      <c r="BM120" s="22">
        <v>1.17493</v>
      </c>
      <c r="BN120">
        <f t="shared" si="28"/>
        <v>14.373800000000001</v>
      </c>
      <c r="BO120">
        <f t="shared" si="29"/>
        <v>16.905744870000003</v>
      </c>
      <c r="BP120" s="9"/>
      <c r="BQ120" s="22">
        <v>0.45394899999999999</v>
      </c>
      <c r="BR120" s="22">
        <v>272.38400000000001</v>
      </c>
      <c r="BS120" s="22">
        <v>-1.5649400000000001E-2</v>
      </c>
      <c r="BT120" s="22">
        <v>110</v>
      </c>
      <c r="BU120" s="22">
        <v>0.45321699999999998</v>
      </c>
      <c r="BV120">
        <f t="shared" si="30"/>
        <v>15.6494</v>
      </c>
      <c r="BW120">
        <f t="shared" si="31"/>
        <v>7.1040294805999995</v>
      </c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1.1711100000000001</v>
      </c>
      <c r="H121" s="22">
        <v>48.082000000000001</v>
      </c>
      <c r="I121" s="22">
        <v>-1.4749099999999999E-2</v>
      </c>
      <c r="J121" s="22">
        <v>111</v>
      </c>
      <c r="K121" s="22">
        <v>1.17035</v>
      </c>
      <c r="L121">
        <f t="shared" si="16"/>
        <v>14.749099999999999</v>
      </c>
      <c r="M121">
        <f t="shared" si="17"/>
        <v>17.272818501</v>
      </c>
      <c r="N121" s="9"/>
      <c r="O121" s="22">
        <v>0.458984</v>
      </c>
      <c r="P121" s="22">
        <v>97.464399999999998</v>
      </c>
      <c r="Q121" s="22">
        <v>-1.5862999999999999E-2</v>
      </c>
      <c r="R121" s="22">
        <v>111</v>
      </c>
      <c r="S121" s="22">
        <v>0.45828200000000002</v>
      </c>
      <c r="T121">
        <f t="shared" si="18"/>
        <v>15.862999999999998</v>
      </c>
      <c r="U121">
        <f t="shared" si="19"/>
        <v>7.2808631919999991</v>
      </c>
      <c r="X121" s="9"/>
      <c r="Y121" s="22">
        <v>1.1711100000000001</v>
      </c>
      <c r="Z121" s="22">
        <v>50.165999999999997</v>
      </c>
      <c r="AA121" s="22">
        <v>-1.4508099999999999E-2</v>
      </c>
      <c r="AB121" s="22">
        <v>111</v>
      </c>
      <c r="AC121" s="22">
        <v>1.17035</v>
      </c>
      <c r="AD121">
        <f t="shared" si="20"/>
        <v>14.508099999999999</v>
      </c>
      <c r="AE121">
        <f t="shared" si="21"/>
        <v>16.990580991000002</v>
      </c>
      <c r="AF121" s="9"/>
      <c r="AG121" s="22">
        <v>0.458984</v>
      </c>
      <c r="AH121" s="22">
        <v>75.150999999999996</v>
      </c>
      <c r="AI121" s="22">
        <v>-1.56647E-2</v>
      </c>
      <c r="AJ121" s="22">
        <v>111</v>
      </c>
      <c r="AK121" s="22">
        <v>0.45822099999999999</v>
      </c>
      <c r="AL121">
        <f t="shared" si="22"/>
        <v>15.6647</v>
      </c>
      <c r="AM121">
        <f t="shared" si="23"/>
        <v>7.1898466648000001</v>
      </c>
      <c r="AP121" s="9"/>
      <c r="AQ121" s="22">
        <v>1.1711100000000001</v>
      </c>
      <c r="AR121" s="22">
        <v>124.551</v>
      </c>
      <c r="AS121" s="22">
        <v>-1.44501E-2</v>
      </c>
      <c r="AT121" s="22">
        <v>111</v>
      </c>
      <c r="AU121" s="22">
        <v>1.17004</v>
      </c>
      <c r="AV121">
        <f t="shared" si="24"/>
        <v>14.450100000000001</v>
      </c>
      <c r="AW121">
        <f t="shared" si="25"/>
        <v>16.922656611000001</v>
      </c>
      <c r="AX121" s="9"/>
      <c r="AY121" s="22">
        <v>0.458984</v>
      </c>
      <c r="AZ121" s="22">
        <v>173.83799999999999</v>
      </c>
      <c r="BA121" s="22">
        <v>-1.5551799999999999E-2</v>
      </c>
      <c r="BB121" s="22">
        <v>111</v>
      </c>
      <c r="BC121" s="22">
        <v>0.45822099999999999</v>
      </c>
      <c r="BD121">
        <f t="shared" si="26"/>
        <v>15.5518</v>
      </c>
      <c r="BE121">
        <f t="shared" si="27"/>
        <v>7.1380273711999997</v>
      </c>
      <c r="BH121" s="9"/>
      <c r="BI121" s="22">
        <v>1.1711100000000001</v>
      </c>
      <c r="BJ121" s="22">
        <v>223.18799999999999</v>
      </c>
      <c r="BK121" s="22">
        <v>-1.43982E-2</v>
      </c>
      <c r="BL121" s="22">
        <v>111</v>
      </c>
      <c r="BM121" s="22">
        <v>1.17004</v>
      </c>
      <c r="BN121">
        <f t="shared" si="28"/>
        <v>14.398199999999999</v>
      </c>
      <c r="BO121">
        <f t="shared" si="29"/>
        <v>16.861876001999999</v>
      </c>
      <c r="BP121" s="9"/>
      <c r="BQ121" s="22">
        <v>0.458984</v>
      </c>
      <c r="BR121" s="22">
        <v>272.39400000000001</v>
      </c>
      <c r="BS121" s="22">
        <v>-1.5640299999999999E-2</v>
      </c>
      <c r="BT121" s="22">
        <v>111</v>
      </c>
      <c r="BU121" s="22">
        <v>0.45828200000000002</v>
      </c>
      <c r="BV121">
        <f t="shared" si="30"/>
        <v>15.6403</v>
      </c>
      <c r="BW121">
        <f t="shared" si="31"/>
        <v>7.1786474552000001</v>
      </c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1.16608</v>
      </c>
      <c r="H122" s="22">
        <v>48.091999999999999</v>
      </c>
      <c r="I122" s="22">
        <v>-1.4761399999999999E-2</v>
      </c>
      <c r="J122" s="22">
        <v>112</v>
      </c>
      <c r="K122" s="22">
        <v>1.16516</v>
      </c>
      <c r="L122">
        <f t="shared" si="16"/>
        <v>14.761399999999998</v>
      </c>
      <c r="M122">
        <f t="shared" si="17"/>
        <v>17.212973311999999</v>
      </c>
      <c r="N122" s="9"/>
      <c r="O122" s="22">
        <v>0.46401999999999999</v>
      </c>
      <c r="P122" s="22">
        <v>97.474500000000006</v>
      </c>
      <c r="Q122" s="22">
        <v>-1.5859999999999999E-2</v>
      </c>
      <c r="R122" s="22">
        <v>112</v>
      </c>
      <c r="S122" s="22">
        <v>0.463287</v>
      </c>
      <c r="T122">
        <f t="shared" si="18"/>
        <v>15.86</v>
      </c>
      <c r="U122">
        <f t="shared" si="19"/>
        <v>7.3593571999999998</v>
      </c>
      <c r="X122" s="9"/>
      <c r="Y122" s="22">
        <v>1.16608</v>
      </c>
      <c r="Z122" s="22">
        <v>50.176099999999998</v>
      </c>
      <c r="AA122" s="22">
        <v>-1.4523299999999999E-2</v>
      </c>
      <c r="AB122" s="22">
        <v>112</v>
      </c>
      <c r="AC122" s="22">
        <v>1.16516</v>
      </c>
      <c r="AD122">
        <f t="shared" si="20"/>
        <v>14.523299999999999</v>
      </c>
      <c r="AE122">
        <f t="shared" si="21"/>
        <v>16.935329663999998</v>
      </c>
      <c r="AF122" s="9"/>
      <c r="AG122" s="22">
        <v>0.46401999999999999</v>
      </c>
      <c r="AH122" s="22">
        <v>75.161100000000005</v>
      </c>
      <c r="AI122" s="22">
        <v>-1.5661600000000001E-2</v>
      </c>
      <c r="AJ122" s="22">
        <v>112</v>
      </c>
      <c r="AK122" s="22">
        <v>0.46322600000000003</v>
      </c>
      <c r="AL122">
        <f t="shared" si="22"/>
        <v>15.661600000000002</v>
      </c>
      <c r="AM122">
        <f t="shared" si="23"/>
        <v>7.2672956320000006</v>
      </c>
      <c r="AP122" s="9"/>
      <c r="AQ122" s="22">
        <v>1.16608</v>
      </c>
      <c r="AR122" s="22">
        <v>124.56100000000001</v>
      </c>
      <c r="AS122" s="22">
        <v>-1.44745E-2</v>
      </c>
      <c r="AT122" s="22">
        <v>112</v>
      </c>
      <c r="AU122" s="22">
        <v>1.16516</v>
      </c>
      <c r="AV122">
        <f t="shared" si="24"/>
        <v>14.474499999999999</v>
      </c>
      <c r="AW122">
        <f t="shared" si="25"/>
        <v>16.87842496</v>
      </c>
      <c r="AX122" s="9"/>
      <c r="AY122" s="22">
        <v>0.46401999999999999</v>
      </c>
      <c r="AZ122" s="22">
        <v>173.84800000000001</v>
      </c>
      <c r="BA122" s="22">
        <v>-1.55304E-2</v>
      </c>
      <c r="BB122" s="22">
        <v>112</v>
      </c>
      <c r="BC122" s="22">
        <v>0.463196</v>
      </c>
      <c r="BD122">
        <f t="shared" si="26"/>
        <v>15.5304</v>
      </c>
      <c r="BE122">
        <f t="shared" si="27"/>
        <v>7.2064162080000003</v>
      </c>
      <c r="BH122" s="9"/>
      <c r="BI122" s="22">
        <v>1.16608</v>
      </c>
      <c r="BJ122" s="22">
        <v>223.19800000000001</v>
      </c>
      <c r="BK122" s="22">
        <v>-1.44165E-2</v>
      </c>
      <c r="BL122" s="22">
        <v>112</v>
      </c>
      <c r="BM122" s="22">
        <v>1.16486</v>
      </c>
      <c r="BN122">
        <f t="shared" si="28"/>
        <v>14.416500000000001</v>
      </c>
      <c r="BO122">
        <f t="shared" si="29"/>
        <v>16.810792320000001</v>
      </c>
      <c r="BP122" s="9"/>
      <c r="BQ122" s="22">
        <v>0.46401999999999999</v>
      </c>
      <c r="BR122" s="22">
        <v>272.404</v>
      </c>
      <c r="BS122" s="22">
        <v>-1.5634200000000001E-2</v>
      </c>
      <c r="BT122" s="22">
        <v>112</v>
      </c>
      <c r="BU122" s="22">
        <v>0.463196</v>
      </c>
      <c r="BV122">
        <f t="shared" si="30"/>
        <v>15.634200000000002</v>
      </c>
      <c r="BW122">
        <f t="shared" si="31"/>
        <v>7.2545814840000009</v>
      </c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1.1610400000000001</v>
      </c>
      <c r="H123" s="22">
        <v>48.1021</v>
      </c>
      <c r="I123" s="22">
        <v>-1.4782699999999999E-2</v>
      </c>
      <c r="J123" s="22">
        <v>113</v>
      </c>
      <c r="K123" s="22">
        <v>1.16028</v>
      </c>
      <c r="L123">
        <f t="shared" si="16"/>
        <v>14.7827</v>
      </c>
      <c r="M123">
        <f t="shared" si="17"/>
        <v>17.163306008000003</v>
      </c>
      <c r="N123" s="9"/>
      <c r="O123" s="22">
        <v>0.469055</v>
      </c>
      <c r="P123" s="22">
        <v>97.484499999999997</v>
      </c>
      <c r="Q123" s="22">
        <v>-1.5859999999999999E-2</v>
      </c>
      <c r="R123" s="22">
        <v>113</v>
      </c>
      <c r="S123" s="22">
        <v>0.46832299999999999</v>
      </c>
      <c r="T123">
        <f t="shared" si="18"/>
        <v>15.86</v>
      </c>
      <c r="U123">
        <f t="shared" si="19"/>
        <v>7.4392122999999994</v>
      </c>
      <c r="X123" s="9"/>
      <c r="Y123" s="22">
        <v>1.1610400000000001</v>
      </c>
      <c r="Z123" s="22">
        <v>50.186199999999999</v>
      </c>
      <c r="AA123" s="22">
        <v>-1.4544700000000001E-2</v>
      </c>
      <c r="AB123" s="22">
        <v>113</v>
      </c>
      <c r="AC123" s="22">
        <v>1.1599699999999999</v>
      </c>
      <c r="AD123">
        <f t="shared" si="20"/>
        <v>14.544700000000001</v>
      </c>
      <c r="AE123">
        <f t="shared" si="21"/>
        <v>16.886978488</v>
      </c>
      <c r="AF123" s="9"/>
      <c r="AG123" s="22">
        <v>0.469055</v>
      </c>
      <c r="AH123" s="22">
        <v>75.171099999999996</v>
      </c>
      <c r="AI123" s="22">
        <v>-1.5655499999999999E-2</v>
      </c>
      <c r="AJ123" s="22">
        <v>113</v>
      </c>
      <c r="AK123" s="22">
        <v>0.46829199999999999</v>
      </c>
      <c r="AL123">
        <f t="shared" si="22"/>
        <v>15.6555</v>
      </c>
      <c r="AM123">
        <f t="shared" si="23"/>
        <v>7.3432905525000001</v>
      </c>
      <c r="AP123" s="9"/>
      <c r="AQ123" s="22">
        <v>1.1610400000000001</v>
      </c>
      <c r="AR123" s="22">
        <v>124.572</v>
      </c>
      <c r="AS123" s="22">
        <v>-1.44989E-2</v>
      </c>
      <c r="AT123" s="22">
        <v>113</v>
      </c>
      <c r="AU123" s="22">
        <v>1.16028</v>
      </c>
      <c r="AV123">
        <f t="shared" si="24"/>
        <v>14.498900000000001</v>
      </c>
      <c r="AW123">
        <f t="shared" si="25"/>
        <v>16.833802856000002</v>
      </c>
      <c r="AX123" s="9"/>
      <c r="AY123" s="22">
        <v>0.469055</v>
      </c>
      <c r="AZ123" s="22">
        <v>173.858</v>
      </c>
      <c r="BA123" s="22">
        <v>-1.55151E-2</v>
      </c>
      <c r="BB123" s="22">
        <v>113</v>
      </c>
      <c r="BC123" s="22">
        <v>0.46832299999999999</v>
      </c>
      <c r="BD123">
        <f t="shared" si="26"/>
        <v>15.5151</v>
      </c>
      <c r="BE123">
        <f t="shared" si="27"/>
        <v>7.2774352305000001</v>
      </c>
      <c r="BH123" s="9"/>
      <c r="BI123" s="22">
        <v>1.1610400000000001</v>
      </c>
      <c r="BJ123" s="22">
        <v>223.208</v>
      </c>
      <c r="BK123" s="22">
        <v>-1.4434799999999999E-2</v>
      </c>
      <c r="BL123" s="22">
        <v>113</v>
      </c>
      <c r="BM123" s="22">
        <v>1.1599699999999999</v>
      </c>
      <c r="BN123">
        <f t="shared" si="28"/>
        <v>14.434799999999999</v>
      </c>
      <c r="BO123">
        <f t="shared" si="29"/>
        <v>16.759380192000002</v>
      </c>
      <c r="BP123" s="9"/>
      <c r="BQ123" s="22">
        <v>0.469055</v>
      </c>
      <c r="BR123" s="22">
        <v>272.41399999999999</v>
      </c>
      <c r="BS123" s="22">
        <v>-1.56189E-2</v>
      </c>
      <c r="BT123" s="22">
        <v>113</v>
      </c>
      <c r="BU123" s="22">
        <v>0.46829199999999999</v>
      </c>
      <c r="BV123">
        <f t="shared" si="30"/>
        <v>15.6189</v>
      </c>
      <c r="BW123">
        <f t="shared" si="31"/>
        <v>7.3261231394999999</v>
      </c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1.15601</v>
      </c>
      <c r="H124" s="22">
        <v>48.112200000000001</v>
      </c>
      <c r="I124" s="22">
        <v>-1.4801E-2</v>
      </c>
      <c r="J124" s="22">
        <v>114</v>
      </c>
      <c r="K124" s="22">
        <v>1.15479</v>
      </c>
      <c r="L124">
        <f t="shared" si="16"/>
        <v>14.801</v>
      </c>
      <c r="M124">
        <f t="shared" si="17"/>
        <v>17.110104010000001</v>
      </c>
      <c r="N124" s="9"/>
      <c r="O124" s="22">
        <v>0.47409099999999998</v>
      </c>
      <c r="P124" s="22">
        <v>97.494600000000005</v>
      </c>
      <c r="Q124" s="22">
        <v>-1.5862999999999999E-2</v>
      </c>
      <c r="R124" s="22">
        <v>114</v>
      </c>
      <c r="S124" s="22">
        <v>0.47332800000000003</v>
      </c>
      <c r="T124">
        <f t="shared" si="18"/>
        <v>15.862999999999998</v>
      </c>
      <c r="U124">
        <f t="shared" si="19"/>
        <v>7.5205055329999988</v>
      </c>
      <c r="X124" s="9"/>
      <c r="Y124" s="22">
        <v>1.15601</v>
      </c>
      <c r="Z124" s="22">
        <v>50.196199999999997</v>
      </c>
      <c r="AA124" s="22">
        <v>-1.4566000000000001E-2</v>
      </c>
      <c r="AB124" s="22">
        <v>114</v>
      </c>
      <c r="AC124" s="22">
        <v>1.15509</v>
      </c>
      <c r="AD124">
        <f t="shared" si="20"/>
        <v>14.566000000000001</v>
      </c>
      <c r="AE124">
        <f t="shared" si="21"/>
        <v>16.838441660000001</v>
      </c>
      <c r="AF124" s="9"/>
      <c r="AG124" s="22">
        <v>0.47409099999999998</v>
      </c>
      <c r="AH124" s="22">
        <v>75.181200000000004</v>
      </c>
      <c r="AI124" s="22">
        <v>-1.5646400000000001E-2</v>
      </c>
      <c r="AJ124" s="22">
        <v>114</v>
      </c>
      <c r="AK124" s="22">
        <v>0.47329700000000002</v>
      </c>
      <c r="AL124">
        <f t="shared" si="22"/>
        <v>15.646400000000002</v>
      </c>
      <c r="AM124">
        <f t="shared" si="23"/>
        <v>7.4178174224000006</v>
      </c>
      <c r="AP124" s="9"/>
      <c r="AQ124" s="22">
        <v>1.15601</v>
      </c>
      <c r="AR124" s="22">
        <v>124.58199999999999</v>
      </c>
      <c r="AS124" s="22">
        <v>-1.4523299999999999E-2</v>
      </c>
      <c r="AT124" s="22">
        <v>114</v>
      </c>
      <c r="AU124" s="22">
        <v>1.1556999999999999</v>
      </c>
      <c r="AV124">
        <f t="shared" si="24"/>
        <v>14.523299999999999</v>
      </c>
      <c r="AW124">
        <f t="shared" si="25"/>
        <v>16.789080032999998</v>
      </c>
      <c r="AX124" s="9"/>
      <c r="AY124" s="22">
        <v>0.47409099999999998</v>
      </c>
      <c r="AZ124" s="22">
        <v>173.86799999999999</v>
      </c>
      <c r="BA124" s="22">
        <v>-1.55029E-2</v>
      </c>
      <c r="BB124" s="22">
        <v>114</v>
      </c>
      <c r="BC124" s="22">
        <v>0.47332800000000003</v>
      </c>
      <c r="BD124">
        <f t="shared" si="26"/>
        <v>15.5029</v>
      </c>
      <c r="BE124">
        <f t="shared" si="27"/>
        <v>7.3497853638999997</v>
      </c>
      <c r="BH124" s="9"/>
      <c r="BI124" s="22">
        <v>1.15601</v>
      </c>
      <c r="BJ124" s="22">
        <v>223.21799999999999</v>
      </c>
      <c r="BK124" s="22">
        <v>-1.44379E-2</v>
      </c>
      <c r="BL124" s="22">
        <v>114</v>
      </c>
      <c r="BM124" s="22">
        <v>1.15509</v>
      </c>
      <c r="BN124">
        <f t="shared" si="28"/>
        <v>14.437900000000001</v>
      </c>
      <c r="BO124">
        <f t="shared" si="29"/>
        <v>16.690356779000002</v>
      </c>
      <c r="BP124" s="9"/>
      <c r="BQ124" s="22">
        <v>0.47409099999999998</v>
      </c>
      <c r="BR124" s="22">
        <v>272.42399999999998</v>
      </c>
      <c r="BS124" s="22">
        <v>-1.5609700000000001E-2</v>
      </c>
      <c r="BT124" s="22">
        <v>114</v>
      </c>
      <c r="BU124" s="22">
        <v>0.47332800000000003</v>
      </c>
      <c r="BV124">
        <f t="shared" si="30"/>
        <v>15.6097</v>
      </c>
      <c r="BW124">
        <f t="shared" si="31"/>
        <v>7.4004182826999996</v>
      </c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1.15097</v>
      </c>
      <c r="H125" s="22">
        <v>48.122300000000003</v>
      </c>
      <c r="I125" s="22">
        <v>-1.4822399999999999E-2</v>
      </c>
      <c r="J125" s="22">
        <v>115</v>
      </c>
      <c r="K125" s="22">
        <v>1.1496</v>
      </c>
      <c r="L125">
        <f t="shared" si="16"/>
        <v>14.8224</v>
      </c>
      <c r="M125">
        <f t="shared" si="17"/>
        <v>17.060137728000001</v>
      </c>
      <c r="N125" s="9"/>
      <c r="O125" s="22">
        <v>0.479126</v>
      </c>
      <c r="P125" s="22">
        <v>97.5047</v>
      </c>
      <c r="Q125" s="22">
        <v>-1.5869100000000001E-2</v>
      </c>
      <c r="R125" s="22">
        <v>115</v>
      </c>
      <c r="S125" s="22">
        <v>0.478271</v>
      </c>
      <c r="T125">
        <f t="shared" si="18"/>
        <v>15.869100000000001</v>
      </c>
      <c r="U125">
        <f t="shared" si="19"/>
        <v>7.6032984066000004</v>
      </c>
      <c r="X125" s="9"/>
      <c r="Y125" s="22">
        <v>1.15097</v>
      </c>
      <c r="Z125" s="22">
        <v>50.206299999999999</v>
      </c>
      <c r="AA125" s="22">
        <v>-1.4593500000000001E-2</v>
      </c>
      <c r="AB125" s="22">
        <v>115</v>
      </c>
      <c r="AC125" s="22">
        <v>1.1496</v>
      </c>
      <c r="AD125">
        <f t="shared" si="20"/>
        <v>14.593500000000001</v>
      </c>
      <c r="AE125">
        <f t="shared" si="21"/>
        <v>16.796680695000003</v>
      </c>
      <c r="AF125" s="9"/>
      <c r="AG125" s="22">
        <v>0.479126</v>
      </c>
      <c r="AH125" s="22">
        <v>75.191299999999998</v>
      </c>
      <c r="AI125" s="22">
        <v>-1.5649400000000001E-2</v>
      </c>
      <c r="AJ125" s="22">
        <v>115</v>
      </c>
      <c r="AK125" s="22">
        <v>0.478271</v>
      </c>
      <c r="AL125">
        <f t="shared" si="22"/>
        <v>15.6494</v>
      </c>
      <c r="AM125">
        <f t="shared" si="23"/>
        <v>7.4980344244000001</v>
      </c>
      <c r="AP125" s="9"/>
      <c r="AQ125" s="22">
        <v>1.15097</v>
      </c>
      <c r="AR125" s="22">
        <v>124.592</v>
      </c>
      <c r="AS125" s="22">
        <v>-1.45538E-2</v>
      </c>
      <c r="AT125" s="22">
        <v>115</v>
      </c>
      <c r="AU125" s="22">
        <v>1.1498999999999999</v>
      </c>
      <c r="AV125">
        <f t="shared" si="24"/>
        <v>14.553800000000001</v>
      </c>
      <c r="AW125">
        <f t="shared" si="25"/>
        <v>16.750987186000003</v>
      </c>
      <c r="AX125" s="9"/>
      <c r="AY125" s="22">
        <v>0.479126</v>
      </c>
      <c r="AZ125" s="22">
        <v>173.87799999999999</v>
      </c>
      <c r="BA125" s="22">
        <v>-1.54938E-2</v>
      </c>
      <c r="BB125" s="22">
        <v>115</v>
      </c>
      <c r="BC125" s="22">
        <v>0.47833300000000001</v>
      </c>
      <c r="BD125">
        <f t="shared" si="26"/>
        <v>15.4938</v>
      </c>
      <c r="BE125">
        <f t="shared" si="27"/>
        <v>7.4234824187999999</v>
      </c>
      <c r="BH125" s="9"/>
      <c r="BI125" s="22">
        <v>1.15097</v>
      </c>
      <c r="BJ125" s="22">
        <v>223.22900000000001</v>
      </c>
      <c r="BK125" s="22">
        <v>-1.44531E-2</v>
      </c>
      <c r="BL125" s="22">
        <v>115</v>
      </c>
      <c r="BM125" s="22">
        <v>1.1498999999999999</v>
      </c>
      <c r="BN125">
        <f t="shared" si="28"/>
        <v>14.453099999999999</v>
      </c>
      <c r="BO125">
        <f t="shared" si="29"/>
        <v>16.635084506999998</v>
      </c>
      <c r="BP125" s="9"/>
      <c r="BQ125" s="22">
        <v>0.479126</v>
      </c>
      <c r="BR125" s="22">
        <v>272.43400000000003</v>
      </c>
      <c r="BS125" s="22">
        <v>-1.55975E-2</v>
      </c>
      <c r="BT125" s="22">
        <v>115</v>
      </c>
      <c r="BU125" s="22">
        <v>0.478302</v>
      </c>
      <c r="BV125">
        <f t="shared" si="30"/>
        <v>15.5975</v>
      </c>
      <c r="BW125">
        <f t="shared" si="31"/>
        <v>7.4731677850000002</v>
      </c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1.14594</v>
      </c>
      <c r="H126" s="22">
        <v>48.132300000000001</v>
      </c>
      <c r="I126" s="22">
        <v>-1.4837599999999999E-2</v>
      </c>
      <c r="J126" s="22">
        <v>116</v>
      </c>
      <c r="K126" s="22">
        <v>1.1450199999999999</v>
      </c>
      <c r="L126">
        <f t="shared" si="16"/>
        <v>14.8376</v>
      </c>
      <c r="M126">
        <f t="shared" si="17"/>
        <v>17.002999343999999</v>
      </c>
      <c r="N126" s="9"/>
      <c r="O126" s="22">
        <v>0.48416100000000001</v>
      </c>
      <c r="P126" s="22">
        <v>97.514799999999994</v>
      </c>
      <c r="Q126" s="22">
        <v>-1.5869100000000001E-2</v>
      </c>
      <c r="R126" s="22">
        <v>116</v>
      </c>
      <c r="S126" s="22">
        <v>0.48339799999999999</v>
      </c>
      <c r="T126">
        <f t="shared" si="18"/>
        <v>15.869100000000001</v>
      </c>
      <c r="U126">
        <f t="shared" si="19"/>
        <v>7.6831993251000004</v>
      </c>
      <c r="X126" s="9"/>
      <c r="Y126" s="22">
        <v>1.14594</v>
      </c>
      <c r="Z126" s="22">
        <v>50.2164</v>
      </c>
      <c r="AA126" s="22">
        <v>-1.46149E-2</v>
      </c>
      <c r="AB126" s="22">
        <v>116</v>
      </c>
      <c r="AC126" s="22">
        <v>1.1456299999999999</v>
      </c>
      <c r="AD126">
        <f t="shared" si="20"/>
        <v>14.6149</v>
      </c>
      <c r="AE126">
        <f t="shared" si="21"/>
        <v>16.747798505999999</v>
      </c>
      <c r="AF126" s="9"/>
      <c r="AG126" s="22">
        <v>0.48416100000000001</v>
      </c>
      <c r="AH126" s="22">
        <v>75.201300000000003</v>
      </c>
      <c r="AI126" s="22">
        <v>-1.5643299999999999E-2</v>
      </c>
      <c r="AJ126" s="22">
        <v>116</v>
      </c>
      <c r="AK126" s="22">
        <v>0.48330699999999999</v>
      </c>
      <c r="AL126">
        <f t="shared" si="22"/>
        <v>15.643299999999998</v>
      </c>
      <c r="AM126">
        <f t="shared" si="23"/>
        <v>7.5738757712999991</v>
      </c>
      <c r="AP126" s="9"/>
      <c r="AQ126" s="22">
        <v>1.14594</v>
      </c>
      <c r="AR126" s="22">
        <v>124.602</v>
      </c>
      <c r="AS126" s="22">
        <v>-1.45752E-2</v>
      </c>
      <c r="AT126" s="22">
        <v>116</v>
      </c>
      <c r="AU126" s="22">
        <v>1.1453199999999999</v>
      </c>
      <c r="AV126">
        <f t="shared" si="24"/>
        <v>14.575200000000001</v>
      </c>
      <c r="AW126">
        <f t="shared" si="25"/>
        <v>16.702304688000002</v>
      </c>
      <c r="AX126" s="9"/>
      <c r="AY126" s="22">
        <v>0.48416100000000001</v>
      </c>
      <c r="AZ126" s="22">
        <v>173.88800000000001</v>
      </c>
      <c r="BA126" s="22">
        <v>-1.54938E-2</v>
      </c>
      <c r="BB126" s="22">
        <v>116</v>
      </c>
      <c r="BC126" s="22">
        <v>0.48327599999999998</v>
      </c>
      <c r="BD126">
        <f t="shared" si="26"/>
        <v>15.4938</v>
      </c>
      <c r="BE126">
        <f t="shared" si="27"/>
        <v>7.5014937018000003</v>
      </c>
      <c r="BH126" s="9"/>
      <c r="BI126" s="22">
        <v>1.14594</v>
      </c>
      <c r="BJ126" s="22">
        <v>223.239</v>
      </c>
      <c r="BK126" s="22">
        <v>-1.44745E-2</v>
      </c>
      <c r="BL126" s="22">
        <v>116</v>
      </c>
      <c r="BM126" s="22">
        <v>1.1453199999999999</v>
      </c>
      <c r="BN126">
        <f t="shared" si="28"/>
        <v>14.474499999999999</v>
      </c>
      <c r="BO126">
        <f t="shared" si="29"/>
        <v>16.586908529999999</v>
      </c>
      <c r="BP126" s="9"/>
      <c r="BQ126" s="22">
        <v>0.48416100000000001</v>
      </c>
      <c r="BR126" s="22">
        <v>272.44400000000002</v>
      </c>
      <c r="BS126" s="22">
        <v>-1.55823E-2</v>
      </c>
      <c r="BT126" s="22">
        <v>116</v>
      </c>
      <c r="BU126" s="22">
        <v>0.483429</v>
      </c>
      <c r="BV126">
        <f t="shared" si="30"/>
        <v>15.5823</v>
      </c>
      <c r="BW126">
        <f t="shared" si="31"/>
        <v>7.5443419502999998</v>
      </c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1.1409</v>
      </c>
      <c r="H127" s="22">
        <v>48.142400000000002</v>
      </c>
      <c r="I127" s="22">
        <v>-1.4871199999999999E-2</v>
      </c>
      <c r="J127" s="22">
        <v>117</v>
      </c>
      <c r="K127" s="22">
        <v>1.1401399999999999</v>
      </c>
      <c r="L127">
        <f t="shared" si="16"/>
        <v>14.8712</v>
      </c>
      <c r="M127">
        <f t="shared" si="17"/>
        <v>16.96655208</v>
      </c>
      <c r="N127" s="9"/>
      <c r="O127" s="22">
        <v>0.48919699999999999</v>
      </c>
      <c r="P127" s="22">
        <v>97.524799999999999</v>
      </c>
      <c r="Q127" s="22">
        <v>-1.5869100000000001E-2</v>
      </c>
      <c r="R127" s="22">
        <v>117</v>
      </c>
      <c r="S127" s="22">
        <v>0.48843399999999998</v>
      </c>
      <c r="T127">
        <f t="shared" si="18"/>
        <v>15.869100000000001</v>
      </c>
      <c r="U127">
        <f t="shared" si="19"/>
        <v>7.7631161127000006</v>
      </c>
      <c r="X127" s="9"/>
      <c r="Y127" s="22">
        <v>1.1409</v>
      </c>
      <c r="Z127" s="22">
        <v>50.226399999999998</v>
      </c>
      <c r="AA127" s="22">
        <v>-1.4639299999999999E-2</v>
      </c>
      <c r="AB127" s="22">
        <v>117</v>
      </c>
      <c r="AC127" s="22">
        <v>1.1404399999999999</v>
      </c>
      <c r="AD127">
        <f t="shared" si="20"/>
        <v>14.639299999999999</v>
      </c>
      <c r="AE127">
        <f t="shared" si="21"/>
        <v>16.701977369999998</v>
      </c>
      <c r="AF127" s="9"/>
      <c r="AG127" s="22">
        <v>0.48919699999999999</v>
      </c>
      <c r="AH127" s="22">
        <v>75.211399999999998</v>
      </c>
      <c r="AI127" s="22">
        <v>-1.5631099999999998E-2</v>
      </c>
      <c r="AJ127" s="22">
        <v>117</v>
      </c>
      <c r="AK127" s="22">
        <v>0.48843399999999998</v>
      </c>
      <c r="AL127">
        <f t="shared" si="22"/>
        <v>15.631099999999998</v>
      </c>
      <c r="AM127">
        <f t="shared" si="23"/>
        <v>7.6466872266999992</v>
      </c>
      <c r="AP127" s="9"/>
      <c r="AQ127" s="22">
        <v>1.1409</v>
      </c>
      <c r="AR127" s="22">
        <v>124.61199999999999</v>
      </c>
      <c r="AS127" s="22">
        <v>-1.4599600000000001E-2</v>
      </c>
      <c r="AT127" s="22">
        <v>117</v>
      </c>
      <c r="AU127" s="22">
        <v>1.1398299999999999</v>
      </c>
      <c r="AV127">
        <f t="shared" si="24"/>
        <v>14.599600000000001</v>
      </c>
      <c r="AW127">
        <f t="shared" si="25"/>
        <v>16.656683640000001</v>
      </c>
      <c r="AX127" s="9"/>
      <c r="AY127" s="22">
        <v>0.48919699999999999</v>
      </c>
      <c r="AZ127" s="22">
        <v>173.898</v>
      </c>
      <c r="BA127" s="22">
        <v>-1.54968E-2</v>
      </c>
      <c r="BB127" s="22">
        <v>117</v>
      </c>
      <c r="BC127" s="22">
        <v>0.48846400000000001</v>
      </c>
      <c r="BD127">
        <f t="shared" si="26"/>
        <v>15.4968</v>
      </c>
      <c r="BE127">
        <f t="shared" si="27"/>
        <v>7.5809880696</v>
      </c>
      <c r="BH127" s="9"/>
      <c r="BI127" s="22">
        <v>1.1409</v>
      </c>
      <c r="BJ127" s="22">
        <v>223.249</v>
      </c>
      <c r="BK127" s="22">
        <v>-1.44928E-2</v>
      </c>
      <c r="BL127" s="22">
        <v>117</v>
      </c>
      <c r="BM127" s="22">
        <v>1.1398299999999999</v>
      </c>
      <c r="BN127">
        <f t="shared" si="28"/>
        <v>14.492800000000001</v>
      </c>
      <c r="BO127">
        <f t="shared" si="29"/>
        <v>16.534835520000001</v>
      </c>
      <c r="BP127" s="9"/>
      <c r="BQ127" s="22">
        <v>0.48919699999999999</v>
      </c>
      <c r="BR127" s="22">
        <v>272.45400000000001</v>
      </c>
      <c r="BS127" s="22">
        <v>-1.55701E-2</v>
      </c>
      <c r="BT127" s="22">
        <v>117</v>
      </c>
      <c r="BU127" s="22">
        <v>0.48846400000000001</v>
      </c>
      <c r="BV127">
        <f t="shared" si="30"/>
        <v>15.5701</v>
      </c>
      <c r="BW127">
        <f t="shared" si="31"/>
        <v>7.6168462097000003</v>
      </c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1.1358600000000001</v>
      </c>
      <c r="H128" s="22">
        <v>48.152500000000003</v>
      </c>
      <c r="I128" s="22">
        <v>-1.4907800000000001E-2</v>
      </c>
      <c r="J128" s="22">
        <v>118</v>
      </c>
      <c r="K128" s="22">
        <v>1.1346400000000001</v>
      </c>
      <c r="L128">
        <f t="shared" si="16"/>
        <v>14.9078</v>
      </c>
      <c r="M128">
        <f t="shared" si="17"/>
        <v>16.933173708000002</v>
      </c>
      <c r="N128" s="9"/>
      <c r="O128" s="22">
        <v>0.494232</v>
      </c>
      <c r="P128" s="22">
        <v>97.534899999999993</v>
      </c>
      <c r="Q128" s="22">
        <v>-1.5862999999999999E-2</v>
      </c>
      <c r="R128" s="22">
        <v>118</v>
      </c>
      <c r="S128" s="22">
        <v>0.49343900000000002</v>
      </c>
      <c r="T128">
        <f t="shared" si="18"/>
        <v>15.862999999999998</v>
      </c>
      <c r="U128">
        <f t="shared" si="19"/>
        <v>7.8400022159999994</v>
      </c>
      <c r="X128" s="9"/>
      <c r="Y128" s="22">
        <v>1.1358600000000001</v>
      </c>
      <c r="Z128" s="22">
        <v>50.236499999999999</v>
      </c>
      <c r="AA128" s="22">
        <v>-1.4660599999999999E-2</v>
      </c>
      <c r="AB128" s="22">
        <v>118</v>
      </c>
      <c r="AC128" s="22">
        <v>1.1346400000000001</v>
      </c>
      <c r="AD128">
        <f t="shared" si="20"/>
        <v>14.660599999999999</v>
      </c>
      <c r="AE128">
        <f t="shared" si="21"/>
        <v>16.652389115999998</v>
      </c>
      <c r="AF128" s="9"/>
      <c r="AG128" s="22">
        <v>0.494232</v>
      </c>
      <c r="AH128" s="22">
        <v>75.221500000000006</v>
      </c>
      <c r="AI128" s="22">
        <v>-1.56189E-2</v>
      </c>
      <c r="AJ128" s="22">
        <v>118</v>
      </c>
      <c r="AK128" s="22">
        <v>0.49337799999999998</v>
      </c>
      <c r="AL128">
        <f t="shared" si="22"/>
        <v>15.6189</v>
      </c>
      <c r="AM128">
        <f t="shared" si="23"/>
        <v>7.7193601848000002</v>
      </c>
      <c r="AP128" s="9"/>
      <c r="AQ128" s="22">
        <v>1.1358600000000001</v>
      </c>
      <c r="AR128" s="22">
        <v>124.622</v>
      </c>
      <c r="AS128" s="22">
        <v>-1.4611799999999999E-2</v>
      </c>
      <c r="AT128" s="22">
        <v>118</v>
      </c>
      <c r="AU128" s="22">
        <v>1.1349499999999999</v>
      </c>
      <c r="AV128">
        <f t="shared" si="24"/>
        <v>14.611799999999999</v>
      </c>
      <c r="AW128">
        <f t="shared" si="25"/>
        <v>16.596959148</v>
      </c>
      <c r="AX128" s="9"/>
      <c r="AY128" s="22">
        <v>0.494232</v>
      </c>
      <c r="AZ128" s="22">
        <v>173.90799999999999</v>
      </c>
      <c r="BA128" s="22">
        <v>-1.5506000000000001E-2</v>
      </c>
      <c r="BB128" s="22">
        <v>118</v>
      </c>
      <c r="BC128" s="22">
        <v>0.49340800000000001</v>
      </c>
      <c r="BD128">
        <f t="shared" si="26"/>
        <v>15.506</v>
      </c>
      <c r="BE128">
        <f t="shared" si="27"/>
        <v>7.6635613920000001</v>
      </c>
      <c r="BH128" s="9"/>
      <c r="BI128" s="22">
        <v>1.1358600000000001</v>
      </c>
      <c r="BJ128" s="22">
        <v>223.25899999999999</v>
      </c>
      <c r="BK128" s="22">
        <v>-1.45142E-2</v>
      </c>
      <c r="BL128" s="22">
        <v>118</v>
      </c>
      <c r="BM128" s="22">
        <v>1.1352500000000001</v>
      </c>
      <c r="BN128">
        <f t="shared" si="28"/>
        <v>14.514199999999999</v>
      </c>
      <c r="BO128">
        <f t="shared" si="29"/>
        <v>16.486099211999999</v>
      </c>
      <c r="BP128" s="9"/>
      <c r="BQ128" s="22">
        <v>0.494232</v>
      </c>
      <c r="BR128" s="22">
        <v>272.464</v>
      </c>
      <c r="BS128" s="22">
        <v>-1.5573099999999999E-2</v>
      </c>
      <c r="BT128" s="22">
        <v>118</v>
      </c>
      <c r="BU128" s="22">
        <v>0.49343900000000002</v>
      </c>
      <c r="BV128">
        <f t="shared" si="30"/>
        <v>15.5731</v>
      </c>
      <c r="BW128">
        <f t="shared" si="31"/>
        <v>7.6967243592000001</v>
      </c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1.13083</v>
      </c>
      <c r="H129" s="22">
        <v>48.162500000000001</v>
      </c>
      <c r="I129" s="22">
        <v>-1.4932300000000001E-2</v>
      </c>
      <c r="J129" s="22">
        <v>119</v>
      </c>
      <c r="K129" s="22">
        <v>1.1294599999999999</v>
      </c>
      <c r="L129">
        <f t="shared" si="16"/>
        <v>14.932300000000001</v>
      </c>
      <c r="M129">
        <f t="shared" si="17"/>
        <v>16.885892809000001</v>
      </c>
      <c r="N129" s="9"/>
      <c r="O129" s="22">
        <v>0.49926799999999999</v>
      </c>
      <c r="P129" s="22">
        <v>97.545000000000002</v>
      </c>
      <c r="Q129" s="22">
        <v>-1.5859999999999999E-2</v>
      </c>
      <c r="R129" s="22">
        <v>119</v>
      </c>
      <c r="S129" s="22">
        <v>0.49847399999999997</v>
      </c>
      <c r="T129">
        <f t="shared" si="18"/>
        <v>15.86</v>
      </c>
      <c r="U129">
        <f t="shared" si="19"/>
        <v>7.9183904799999993</v>
      </c>
      <c r="X129" s="9"/>
      <c r="Y129" s="22">
        <v>1.13083</v>
      </c>
      <c r="Z129" s="22">
        <v>50.246600000000001</v>
      </c>
      <c r="AA129" s="22">
        <v>-1.46851E-2</v>
      </c>
      <c r="AB129" s="22">
        <v>119</v>
      </c>
      <c r="AC129" s="22">
        <v>1.1294599999999999</v>
      </c>
      <c r="AD129">
        <f t="shared" si="20"/>
        <v>14.6851</v>
      </c>
      <c r="AE129">
        <f t="shared" si="21"/>
        <v>16.606351632999999</v>
      </c>
      <c r="AF129" s="9"/>
      <c r="AG129" s="22">
        <v>0.49926799999999999</v>
      </c>
      <c r="AH129" s="22">
        <v>75.2316</v>
      </c>
      <c r="AI129" s="22">
        <v>-1.56036E-2</v>
      </c>
      <c r="AJ129" s="22">
        <v>119</v>
      </c>
      <c r="AK129" s="22">
        <v>0.49850499999999998</v>
      </c>
      <c r="AL129">
        <f t="shared" si="22"/>
        <v>15.6036</v>
      </c>
      <c r="AM129">
        <f t="shared" si="23"/>
        <v>7.7903781647999999</v>
      </c>
      <c r="AP129" s="9"/>
      <c r="AQ129" s="22">
        <v>1.13083</v>
      </c>
      <c r="AR129" s="22">
        <v>124.63200000000001</v>
      </c>
      <c r="AS129" s="22">
        <v>-1.46301E-2</v>
      </c>
      <c r="AT129" s="22">
        <v>119</v>
      </c>
      <c r="AU129" s="22">
        <v>1.1297600000000001</v>
      </c>
      <c r="AV129">
        <f t="shared" si="24"/>
        <v>14.630100000000001</v>
      </c>
      <c r="AW129">
        <f t="shared" si="25"/>
        <v>16.544155983</v>
      </c>
      <c r="AX129" s="9"/>
      <c r="AY129" s="22">
        <v>0.49926799999999999</v>
      </c>
      <c r="AZ129" s="22">
        <v>173.91800000000001</v>
      </c>
      <c r="BA129" s="22">
        <v>-1.5509E-2</v>
      </c>
      <c r="BB129" s="22">
        <v>119</v>
      </c>
      <c r="BC129" s="22">
        <v>0.49841299999999999</v>
      </c>
      <c r="BD129">
        <f t="shared" si="26"/>
        <v>15.509</v>
      </c>
      <c r="BE129">
        <f t="shared" si="27"/>
        <v>7.7431474119999999</v>
      </c>
      <c r="BH129" s="9"/>
      <c r="BI129" s="22">
        <v>1.13083</v>
      </c>
      <c r="BJ129" s="22">
        <v>223.26900000000001</v>
      </c>
      <c r="BK129" s="22">
        <v>-1.45264E-2</v>
      </c>
      <c r="BL129" s="22">
        <v>119</v>
      </c>
      <c r="BM129" s="22">
        <v>1.1294599999999999</v>
      </c>
      <c r="BN129">
        <f t="shared" si="28"/>
        <v>14.526400000000001</v>
      </c>
      <c r="BO129">
        <f t="shared" si="29"/>
        <v>16.426888911999999</v>
      </c>
      <c r="BP129" s="9"/>
      <c r="BQ129" s="22">
        <v>0.49926799999999999</v>
      </c>
      <c r="BR129" s="22">
        <v>272.47399999999999</v>
      </c>
      <c r="BS129" s="22">
        <v>-1.5566999999999999E-2</v>
      </c>
      <c r="BT129" s="22">
        <v>119</v>
      </c>
      <c r="BU129" s="22">
        <v>0.49847399999999997</v>
      </c>
      <c r="BV129">
        <f t="shared" si="30"/>
        <v>15.566999999999998</v>
      </c>
      <c r="BW129">
        <f t="shared" si="31"/>
        <v>7.7721049559999988</v>
      </c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1.1257900000000001</v>
      </c>
      <c r="H130" s="22">
        <v>48.172600000000003</v>
      </c>
      <c r="I130" s="22">
        <v>-1.49567E-2</v>
      </c>
      <c r="J130" s="22">
        <v>120</v>
      </c>
      <c r="K130" s="22">
        <v>1.1245700000000001</v>
      </c>
      <c r="L130">
        <f t="shared" si="16"/>
        <v>14.9567</v>
      </c>
      <c r="M130">
        <f t="shared" si="17"/>
        <v>16.838103293</v>
      </c>
      <c r="N130" s="9"/>
      <c r="O130" s="22">
        <v>0.50430299999999995</v>
      </c>
      <c r="P130" s="22">
        <v>97.555000000000007</v>
      </c>
      <c r="Q130" s="22">
        <v>-1.58569E-2</v>
      </c>
      <c r="R130" s="22">
        <v>120</v>
      </c>
      <c r="S130" s="22">
        <v>0.50357099999999999</v>
      </c>
      <c r="T130">
        <f t="shared" si="18"/>
        <v>15.8569</v>
      </c>
      <c r="U130">
        <f t="shared" si="19"/>
        <v>7.9966822406999993</v>
      </c>
      <c r="X130" s="9"/>
      <c r="Y130" s="22">
        <v>1.1257900000000001</v>
      </c>
      <c r="Z130" s="22">
        <v>50.256700000000002</v>
      </c>
      <c r="AA130" s="22">
        <v>-1.47034E-2</v>
      </c>
      <c r="AB130" s="22">
        <v>120</v>
      </c>
      <c r="AC130" s="22">
        <v>1.1248800000000001</v>
      </c>
      <c r="AD130">
        <f t="shared" si="20"/>
        <v>14.7034</v>
      </c>
      <c r="AE130">
        <f t="shared" si="21"/>
        <v>16.552940686000003</v>
      </c>
      <c r="AF130" s="9"/>
      <c r="AG130" s="22">
        <v>0.50430299999999995</v>
      </c>
      <c r="AH130" s="22">
        <v>75.241600000000005</v>
      </c>
      <c r="AI130" s="22">
        <v>-1.56036E-2</v>
      </c>
      <c r="AJ130" s="22">
        <v>120</v>
      </c>
      <c r="AK130" s="22">
        <v>0.50338700000000003</v>
      </c>
      <c r="AL130">
        <f t="shared" si="22"/>
        <v>15.6036</v>
      </c>
      <c r="AM130">
        <f t="shared" si="23"/>
        <v>7.8689422907999989</v>
      </c>
      <c r="AP130" s="9"/>
      <c r="AQ130" s="22">
        <v>1.1257900000000001</v>
      </c>
      <c r="AR130" s="22">
        <v>124.642</v>
      </c>
      <c r="AS130" s="22">
        <v>-1.4648400000000001E-2</v>
      </c>
      <c r="AT130" s="22">
        <v>120</v>
      </c>
      <c r="AU130" s="22">
        <v>1.1248800000000001</v>
      </c>
      <c r="AV130">
        <f t="shared" si="24"/>
        <v>14.648400000000001</v>
      </c>
      <c r="AW130">
        <f t="shared" si="25"/>
        <v>16.491022236000003</v>
      </c>
      <c r="AX130" s="9"/>
      <c r="AY130" s="22">
        <v>0.50430299999999995</v>
      </c>
      <c r="AZ130" s="22">
        <v>173.929</v>
      </c>
      <c r="BA130" s="22">
        <v>-1.55029E-2</v>
      </c>
      <c r="BB130" s="22">
        <v>120</v>
      </c>
      <c r="BC130" s="22">
        <v>0.50351000000000001</v>
      </c>
      <c r="BD130">
        <f t="shared" si="26"/>
        <v>15.5029</v>
      </c>
      <c r="BE130">
        <f t="shared" si="27"/>
        <v>7.8181589786999997</v>
      </c>
      <c r="BH130" s="9"/>
      <c r="BI130" s="22">
        <v>1.1257900000000001</v>
      </c>
      <c r="BJ130" s="22">
        <v>223.279</v>
      </c>
      <c r="BK130" s="22">
        <v>-1.45355E-2</v>
      </c>
      <c r="BL130" s="22">
        <v>120</v>
      </c>
      <c r="BM130" s="22">
        <v>1.1248800000000001</v>
      </c>
      <c r="BN130">
        <f t="shared" si="28"/>
        <v>14.535499999999999</v>
      </c>
      <c r="BO130">
        <f t="shared" si="29"/>
        <v>16.363920544999999</v>
      </c>
      <c r="BP130" s="9"/>
      <c r="BQ130" s="22">
        <v>0.50430299999999995</v>
      </c>
      <c r="BR130" s="22">
        <v>272.48399999999998</v>
      </c>
      <c r="BS130" s="22">
        <v>-1.5560900000000001E-2</v>
      </c>
      <c r="BT130" s="22">
        <v>120</v>
      </c>
      <c r="BU130" s="22">
        <v>0.50357099999999999</v>
      </c>
      <c r="BV130">
        <f t="shared" si="30"/>
        <v>15.5609</v>
      </c>
      <c r="BW130">
        <f t="shared" si="31"/>
        <v>7.8474085526999993</v>
      </c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1.12076</v>
      </c>
      <c r="H131" s="22">
        <v>48.182699999999997</v>
      </c>
      <c r="I131" s="22">
        <v>-1.49719E-2</v>
      </c>
      <c r="J131" s="22">
        <v>121</v>
      </c>
      <c r="K131" s="22">
        <v>1.1200000000000001</v>
      </c>
      <c r="L131">
        <f t="shared" si="16"/>
        <v>14.9719</v>
      </c>
      <c r="M131">
        <f t="shared" si="17"/>
        <v>16.779906644</v>
      </c>
      <c r="N131" s="9"/>
      <c r="O131" s="22">
        <v>0.50933799999999996</v>
      </c>
      <c r="P131" s="22">
        <v>97.565100000000001</v>
      </c>
      <c r="Q131" s="22">
        <v>-1.58569E-2</v>
      </c>
      <c r="R131" s="22">
        <v>121</v>
      </c>
      <c r="S131" s="22">
        <v>0.508606</v>
      </c>
      <c r="T131">
        <f t="shared" si="18"/>
        <v>15.8569</v>
      </c>
      <c r="U131">
        <f t="shared" si="19"/>
        <v>8.0765217321999998</v>
      </c>
      <c r="X131" s="9"/>
      <c r="Y131" s="22">
        <v>1.12076</v>
      </c>
      <c r="Z131" s="22">
        <v>50.2667</v>
      </c>
      <c r="AA131" s="22">
        <v>-1.47095E-2</v>
      </c>
      <c r="AB131" s="22">
        <v>121</v>
      </c>
      <c r="AC131" s="22">
        <v>1.1196900000000001</v>
      </c>
      <c r="AD131">
        <f t="shared" si="20"/>
        <v>14.7095</v>
      </c>
      <c r="AE131">
        <f t="shared" si="21"/>
        <v>16.48581922</v>
      </c>
      <c r="AF131" s="9"/>
      <c r="AG131" s="22">
        <v>0.50933799999999996</v>
      </c>
      <c r="AH131" s="22">
        <v>75.2517</v>
      </c>
      <c r="AI131" s="22">
        <v>-1.56036E-2</v>
      </c>
      <c r="AJ131" s="22">
        <v>121</v>
      </c>
      <c r="AK131" s="22">
        <v>0.50854500000000002</v>
      </c>
      <c r="AL131">
        <f t="shared" si="22"/>
        <v>15.6036</v>
      </c>
      <c r="AM131">
        <f t="shared" si="23"/>
        <v>7.9475064167999996</v>
      </c>
      <c r="AP131" s="9"/>
      <c r="AQ131" s="22">
        <v>1.12076</v>
      </c>
      <c r="AR131" s="22">
        <v>124.652</v>
      </c>
      <c r="AS131" s="22">
        <v>-1.46576E-2</v>
      </c>
      <c r="AT131" s="22">
        <v>121</v>
      </c>
      <c r="AU131" s="22">
        <v>1.1200000000000001</v>
      </c>
      <c r="AV131">
        <f t="shared" si="24"/>
        <v>14.6576</v>
      </c>
      <c r="AW131">
        <f t="shared" si="25"/>
        <v>16.427651776000001</v>
      </c>
      <c r="AX131" s="9"/>
      <c r="AY131" s="22">
        <v>0.50933799999999996</v>
      </c>
      <c r="AZ131" s="22">
        <v>173.93899999999999</v>
      </c>
      <c r="BA131" s="22">
        <v>-1.54999E-2</v>
      </c>
      <c r="BB131" s="22">
        <v>121</v>
      </c>
      <c r="BC131" s="22">
        <v>0.50842299999999996</v>
      </c>
      <c r="BD131">
        <f t="shared" si="26"/>
        <v>15.4999</v>
      </c>
      <c r="BE131">
        <f t="shared" si="27"/>
        <v>7.8946880661999996</v>
      </c>
      <c r="BH131" s="9"/>
      <c r="BI131" s="22">
        <v>1.12076</v>
      </c>
      <c r="BJ131" s="22">
        <v>223.28899999999999</v>
      </c>
      <c r="BK131" s="22">
        <v>-1.45416E-2</v>
      </c>
      <c r="BL131" s="22">
        <v>121</v>
      </c>
      <c r="BM131" s="22">
        <v>1.1196900000000001</v>
      </c>
      <c r="BN131">
        <f t="shared" si="28"/>
        <v>14.541600000000001</v>
      </c>
      <c r="BO131">
        <f t="shared" si="29"/>
        <v>16.297643616000002</v>
      </c>
      <c r="BP131" s="9"/>
      <c r="BQ131" s="22">
        <v>0.50933799999999996</v>
      </c>
      <c r="BR131" s="22">
        <v>272.49400000000003</v>
      </c>
      <c r="BS131" s="22">
        <v>-1.55579E-2</v>
      </c>
      <c r="BT131" s="22">
        <v>121</v>
      </c>
      <c r="BU131" s="22">
        <v>0.50851400000000002</v>
      </c>
      <c r="BV131">
        <f t="shared" si="30"/>
        <v>15.5579</v>
      </c>
      <c r="BW131">
        <f t="shared" si="31"/>
        <v>7.924229670199999</v>
      </c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1.11572</v>
      </c>
      <c r="H132" s="22">
        <v>48.192799999999998</v>
      </c>
      <c r="I132" s="22">
        <v>-1.4993299999999999E-2</v>
      </c>
      <c r="J132" s="22">
        <v>122</v>
      </c>
      <c r="K132" s="22">
        <v>1.1148100000000001</v>
      </c>
      <c r="L132">
        <f t="shared" si="16"/>
        <v>14.9933</v>
      </c>
      <c r="M132">
        <f t="shared" si="17"/>
        <v>16.728324676</v>
      </c>
      <c r="N132" s="9"/>
      <c r="O132" s="22">
        <v>0.514374</v>
      </c>
      <c r="P132" s="22">
        <v>97.575199999999995</v>
      </c>
      <c r="Q132" s="22">
        <v>-1.5853900000000001E-2</v>
      </c>
      <c r="R132" s="22">
        <v>122</v>
      </c>
      <c r="S132" s="22">
        <v>0.51358000000000004</v>
      </c>
      <c r="T132">
        <f t="shared" si="18"/>
        <v>15.853900000000001</v>
      </c>
      <c r="U132">
        <f t="shared" si="19"/>
        <v>8.1548339586000012</v>
      </c>
      <c r="X132" s="9"/>
      <c r="Y132" s="22">
        <v>1.11572</v>
      </c>
      <c r="Z132" s="22">
        <v>50.276800000000001</v>
      </c>
      <c r="AA132" s="22">
        <v>-1.47125E-2</v>
      </c>
      <c r="AB132" s="22">
        <v>122</v>
      </c>
      <c r="AC132" s="22">
        <v>1.1148100000000001</v>
      </c>
      <c r="AD132">
        <f t="shared" si="20"/>
        <v>14.7125</v>
      </c>
      <c r="AE132">
        <f t="shared" si="21"/>
        <v>16.4150305</v>
      </c>
      <c r="AF132" s="9"/>
      <c r="AG132" s="22">
        <v>0.514374</v>
      </c>
      <c r="AH132" s="22">
        <v>75.261799999999994</v>
      </c>
      <c r="AI132" s="22">
        <v>-1.56036E-2</v>
      </c>
      <c r="AJ132" s="22">
        <v>122</v>
      </c>
      <c r="AK132" s="22">
        <v>0.51348899999999997</v>
      </c>
      <c r="AL132">
        <f t="shared" si="22"/>
        <v>15.6036</v>
      </c>
      <c r="AM132">
        <f t="shared" si="23"/>
        <v>8.0260861464000008</v>
      </c>
      <c r="AP132" s="9"/>
      <c r="AQ132" s="22">
        <v>1.11572</v>
      </c>
      <c r="AR132" s="22">
        <v>124.66200000000001</v>
      </c>
      <c r="AS132" s="22">
        <v>-1.46759E-2</v>
      </c>
      <c r="AT132" s="22">
        <v>122</v>
      </c>
      <c r="AU132" s="22">
        <v>1.1148100000000001</v>
      </c>
      <c r="AV132">
        <f t="shared" si="24"/>
        <v>14.6759</v>
      </c>
      <c r="AW132">
        <f t="shared" si="25"/>
        <v>16.374195148000002</v>
      </c>
      <c r="AX132" s="9"/>
      <c r="AY132" s="22">
        <v>0.514374</v>
      </c>
      <c r="AZ132" s="22">
        <v>173.94900000000001</v>
      </c>
      <c r="BA132" s="22">
        <v>-1.5484599999999999E-2</v>
      </c>
      <c r="BB132" s="22">
        <v>122</v>
      </c>
      <c r="BC132" s="22">
        <v>0.51361100000000004</v>
      </c>
      <c r="BD132">
        <f t="shared" si="26"/>
        <v>15.484599999999999</v>
      </c>
      <c r="BE132">
        <f t="shared" si="27"/>
        <v>7.964875640399999</v>
      </c>
      <c r="BH132" s="9"/>
      <c r="BI132" s="22">
        <v>1.11572</v>
      </c>
      <c r="BJ132" s="22">
        <v>223.29900000000001</v>
      </c>
      <c r="BK132" s="22">
        <v>-1.4544700000000001E-2</v>
      </c>
      <c r="BL132" s="22">
        <v>122</v>
      </c>
      <c r="BM132" s="22">
        <v>1.1148100000000001</v>
      </c>
      <c r="BN132">
        <f t="shared" si="28"/>
        <v>14.544700000000001</v>
      </c>
      <c r="BO132">
        <f t="shared" si="29"/>
        <v>16.227812684</v>
      </c>
      <c r="BP132" s="9"/>
      <c r="BQ132" s="22">
        <v>0.514374</v>
      </c>
      <c r="BR132" s="22">
        <v>272.50400000000002</v>
      </c>
      <c r="BS132" s="22">
        <v>-1.55426E-2</v>
      </c>
      <c r="BT132" s="22">
        <v>122</v>
      </c>
      <c r="BU132" s="22">
        <v>0.51358000000000004</v>
      </c>
      <c r="BV132">
        <f t="shared" si="30"/>
        <v>15.5426</v>
      </c>
      <c r="BW132">
        <f t="shared" si="31"/>
        <v>7.9947093324000003</v>
      </c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1.11069</v>
      </c>
      <c r="H133" s="22">
        <v>48.202800000000003</v>
      </c>
      <c r="I133" s="22">
        <v>-1.50116E-2</v>
      </c>
      <c r="J133" s="22">
        <v>123</v>
      </c>
      <c r="K133" s="22">
        <v>1.1096200000000001</v>
      </c>
      <c r="L133">
        <f t="shared" si="16"/>
        <v>15.0116</v>
      </c>
      <c r="M133">
        <f t="shared" si="17"/>
        <v>16.673234003999998</v>
      </c>
      <c r="N133" s="9"/>
      <c r="O133" s="22">
        <v>0.51940900000000001</v>
      </c>
      <c r="P133" s="22">
        <v>97.585300000000004</v>
      </c>
      <c r="Q133" s="22">
        <v>-1.5850800000000002E-2</v>
      </c>
      <c r="R133" s="22">
        <v>123</v>
      </c>
      <c r="S133" s="22">
        <v>0.51852399999999998</v>
      </c>
      <c r="T133">
        <f t="shared" si="18"/>
        <v>15.850800000000001</v>
      </c>
      <c r="U133">
        <f t="shared" si="19"/>
        <v>8.2330481772000006</v>
      </c>
      <c r="X133" s="9"/>
      <c r="Y133" s="22">
        <v>1.11069</v>
      </c>
      <c r="Z133" s="22">
        <v>50.286900000000003</v>
      </c>
      <c r="AA133" s="22">
        <v>-1.47186E-2</v>
      </c>
      <c r="AB133" s="22">
        <v>123</v>
      </c>
      <c r="AC133" s="22">
        <v>1.10931</v>
      </c>
      <c r="AD133">
        <f t="shared" si="20"/>
        <v>14.7186</v>
      </c>
      <c r="AE133">
        <f t="shared" si="21"/>
        <v>16.347801833999998</v>
      </c>
      <c r="AF133" s="9"/>
      <c r="AG133" s="22">
        <v>0.51940900000000001</v>
      </c>
      <c r="AH133" s="22">
        <v>75.271799999999999</v>
      </c>
      <c r="AI133" s="22">
        <v>-1.56036E-2</v>
      </c>
      <c r="AJ133" s="22">
        <v>123</v>
      </c>
      <c r="AK133" s="22">
        <v>0.51855499999999999</v>
      </c>
      <c r="AL133">
        <f t="shared" si="22"/>
        <v>15.6036</v>
      </c>
      <c r="AM133">
        <f t="shared" si="23"/>
        <v>8.1046502724000007</v>
      </c>
      <c r="AP133" s="9"/>
      <c r="AQ133" s="22">
        <v>1.11069</v>
      </c>
      <c r="AR133" s="22">
        <v>124.672</v>
      </c>
      <c r="AS133" s="22">
        <v>-1.46851E-2</v>
      </c>
      <c r="AT133" s="22">
        <v>123</v>
      </c>
      <c r="AU133" s="22">
        <v>1.1096200000000001</v>
      </c>
      <c r="AV133">
        <f t="shared" si="24"/>
        <v>14.6851</v>
      </c>
      <c r="AW133">
        <f t="shared" si="25"/>
        <v>16.310593719</v>
      </c>
      <c r="AX133" s="9"/>
      <c r="AY133" s="22">
        <v>0.51940900000000001</v>
      </c>
      <c r="AZ133" s="22">
        <v>173.959</v>
      </c>
      <c r="BA133" s="22">
        <v>-1.54816E-2</v>
      </c>
      <c r="BB133" s="22">
        <v>123</v>
      </c>
      <c r="BC133" s="22">
        <v>0.51855499999999999</v>
      </c>
      <c r="BD133">
        <f t="shared" si="26"/>
        <v>15.4816</v>
      </c>
      <c r="BE133">
        <f t="shared" si="27"/>
        <v>8.0412823743999997</v>
      </c>
      <c r="BH133" s="9"/>
      <c r="BI133" s="22">
        <v>1.11069</v>
      </c>
      <c r="BJ133" s="22">
        <v>223.309</v>
      </c>
      <c r="BK133" s="22">
        <v>-1.4556899999999999E-2</v>
      </c>
      <c r="BL133" s="22">
        <v>123</v>
      </c>
      <c r="BM133" s="22">
        <v>1.10931</v>
      </c>
      <c r="BN133">
        <f t="shared" si="28"/>
        <v>14.556899999999999</v>
      </c>
      <c r="BO133">
        <f t="shared" si="29"/>
        <v>16.168203260999999</v>
      </c>
      <c r="BP133" s="9"/>
      <c r="BQ133" s="22">
        <v>0.51940900000000001</v>
      </c>
      <c r="BR133" s="22">
        <v>272.51499999999999</v>
      </c>
      <c r="BS133" s="22">
        <v>-1.55426E-2</v>
      </c>
      <c r="BT133" s="22">
        <v>123</v>
      </c>
      <c r="BU133" s="22">
        <v>0.51861599999999997</v>
      </c>
      <c r="BV133">
        <f t="shared" si="30"/>
        <v>15.5426</v>
      </c>
      <c r="BW133">
        <f t="shared" si="31"/>
        <v>8.0729663234000011</v>
      </c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1.10565</v>
      </c>
      <c r="H134" s="22">
        <v>48.212899999999998</v>
      </c>
      <c r="I134" s="22">
        <v>-1.5036000000000001E-2</v>
      </c>
      <c r="J134" s="22">
        <v>124</v>
      </c>
      <c r="K134" s="22">
        <v>1.10443</v>
      </c>
      <c r="L134">
        <f t="shared" si="16"/>
        <v>15.036000000000001</v>
      </c>
      <c r="M134">
        <f t="shared" si="17"/>
        <v>16.624553400000003</v>
      </c>
      <c r="N134" s="9"/>
      <c r="O134" s="22">
        <v>0.52444500000000005</v>
      </c>
      <c r="P134" s="22">
        <v>97.595299999999995</v>
      </c>
      <c r="Q134" s="22">
        <v>-1.58447E-2</v>
      </c>
      <c r="R134" s="22">
        <v>124</v>
      </c>
      <c r="S134" s="22">
        <v>0.52356000000000003</v>
      </c>
      <c r="T134">
        <f t="shared" si="18"/>
        <v>15.8447</v>
      </c>
      <c r="U134">
        <f t="shared" si="19"/>
        <v>8.3096736915000005</v>
      </c>
      <c r="X134" s="9"/>
      <c r="Y134" s="22">
        <v>1.10565</v>
      </c>
      <c r="Z134" s="22">
        <v>50.296900000000001</v>
      </c>
      <c r="AA134" s="22">
        <v>-1.474E-2</v>
      </c>
      <c r="AB134" s="22">
        <v>124</v>
      </c>
      <c r="AC134" s="22">
        <v>1.10443</v>
      </c>
      <c r="AD134">
        <f t="shared" si="20"/>
        <v>14.74</v>
      </c>
      <c r="AE134">
        <f t="shared" si="21"/>
        <v>16.297281000000002</v>
      </c>
      <c r="AF134" s="9"/>
      <c r="AG134" s="22">
        <v>0.52444500000000005</v>
      </c>
      <c r="AH134" s="22">
        <v>75.281899999999993</v>
      </c>
      <c r="AI134" s="22">
        <v>-1.5594500000000001E-2</v>
      </c>
      <c r="AJ134" s="22">
        <v>124</v>
      </c>
      <c r="AK134" s="22">
        <v>0.52365099999999998</v>
      </c>
      <c r="AL134">
        <f t="shared" si="22"/>
        <v>15.5945</v>
      </c>
      <c r="AM134">
        <f t="shared" si="23"/>
        <v>8.1784575525000012</v>
      </c>
      <c r="AP134" s="9"/>
      <c r="AQ134" s="22">
        <v>1.10565</v>
      </c>
      <c r="AR134" s="22">
        <v>124.682</v>
      </c>
      <c r="AS134" s="22">
        <v>-1.4694199999999999E-2</v>
      </c>
      <c r="AT134" s="22">
        <v>124</v>
      </c>
      <c r="AU134" s="22">
        <v>1.10443</v>
      </c>
      <c r="AV134">
        <f t="shared" si="24"/>
        <v>14.694199999999999</v>
      </c>
      <c r="AW134">
        <f t="shared" si="25"/>
        <v>16.246642229999999</v>
      </c>
      <c r="AX134" s="9"/>
      <c r="AY134" s="22">
        <v>0.52444500000000005</v>
      </c>
      <c r="AZ134" s="22">
        <v>173.96899999999999</v>
      </c>
      <c r="BA134" s="22">
        <v>-1.5469399999999999E-2</v>
      </c>
      <c r="BB134" s="22">
        <v>124</v>
      </c>
      <c r="BC134" s="22">
        <v>0.523621</v>
      </c>
      <c r="BD134">
        <f t="shared" si="26"/>
        <v>15.4694</v>
      </c>
      <c r="BE134">
        <f t="shared" si="27"/>
        <v>8.1128494830000015</v>
      </c>
      <c r="BH134" s="9"/>
      <c r="BI134" s="22">
        <v>1.10565</v>
      </c>
      <c r="BJ134" s="22">
        <v>223.31899999999999</v>
      </c>
      <c r="BK134" s="22">
        <v>-1.4556899999999999E-2</v>
      </c>
      <c r="BL134" s="22">
        <v>124</v>
      </c>
      <c r="BM134" s="22">
        <v>1.1047400000000001</v>
      </c>
      <c r="BN134">
        <f t="shared" si="28"/>
        <v>14.556899999999999</v>
      </c>
      <c r="BO134">
        <f t="shared" si="29"/>
        <v>16.094836484999998</v>
      </c>
      <c r="BP134" s="9"/>
      <c r="BQ134" s="22">
        <v>0.52444500000000005</v>
      </c>
      <c r="BR134" s="22">
        <v>272.52499999999998</v>
      </c>
      <c r="BS134" s="22">
        <v>-1.55426E-2</v>
      </c>
      <c r="BT134" s="22">
        <v>124</v>
      </c>
      <c r="BU134" s="22">
        <v>0.52356000000000003</v>
      </c>
      <c r="BV134">
        <f t="shared" si="30"/>
        <v>15.5426</v>
      </c>
      <c r="BW134">
        <f t="shared" si="31"/>
        <v>8.1512388570000009</v>
      </c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1.1006199999999999</v>
      </c>
      <c r="H135" s="22">
        <v>48.222999999999999</v>
      </c>
      <c r="I135" s="22">
        <v>-1.50513E-2</v>
      </c>
      <c r="J135" s="22">
        <v>125</v>
      </c>
      <c r="K135" s="22">
        <v>1.09955</v>
      </c>
      <c r="L135">
        <f t="shared" si="16"/>
        <v>15.051299999999999</v>
      </c>
      <c r="M135">
        <f t="shared" si="17"/>
        <v>16.565761805999998</v>
      </c>
      <c r="N135" s="9"/>
      <c r="O135" s="22">
        <v>0.52947999999999995</v>
      </c>
      <c r="P135" s="22">
        <v>97.605400000000003</v>
      </c>
      <c r="Q135" s="22">
        <v>-1.5838600000000001E-2</v>
      </c>
      <c r="R135" s="22">
        <v>125</v>
      </c>
      <c r="S135" s="22">
        <v>0.52868700000000002</v>
      </c>
      <c r="T135">
        <f t="shared" si="18"/>
        <v>15.838600000000001</v>
      </c>
      <c r="U135">
        <f t="shared" si="19"/>
        <v>8.3862219279999994</v>
      </c>
      <c r="X135" s="9"/>
      <c r="Y135" s="22">
        <v>1.1006199999999999</v>
      </c>
      <c r="Z135" s="22">
        <v>50.307000000000002</v>
      </c>
      <c r="AA135" s="22">
        <v>-1.4749099999999999E-2</v>
      </c>
      <c r="AB135" s="22">
        <v>125</v>
      </c>
      <c r="AC135" s="22">
        <v>1.09955</v>
      </c>
      <c r="AD135">
        <f t="shared" si="20"/>
        <v>14.749099999999999</v>
      </c>
      <c r="AE135">
        <f t="shared" si="21"/>
        <v>16.233154441999996</v>
      </c>
      <c r="AF135" s="9"/>
      <c r="AG135" s="22">
        <v>0.52947999999999995</v>
      </c>
      <c r="AH135" s="22">
        <v>75.292000000000002</v>
      </c>
      <c r="AI135" s="22">
        <v>-1.5588400000000001E-2</v>
      </c>
      <c r="AJ135" s="22">
        <v>125</v>
      </c>
      <c r="AK135" s="22">
        <v>0.52865600000000001</v>
      </c>
      <c r="AL135">
        <f t="shared" si="22"/>
        <v>15.5884</v>
      </c>
      <c r="AM135">
        <f t="shared" si="23"/>
        <v>8.2537460319999987</v>
      </c>
      <c r="AP135" s="9"/>
      <c r="AQ135" s="22">
        <v>1.1006199999999999</v>
      </c>
      <c r="AR135" s="22">
        <v>124.69199999999999</v>
      </c>
      <c r="AS135" s="22">
        <v>-1.4694199999999999E-2</v>
      </c>
      <c r="AT135" s="22">
        <v>125</v>
      </c>
      <c r="AU135" s="22">
        <v>1.09924</v>
      </c>
      <c r="AV135">
        <f t="shared" si="24"/>
        <v>14.694199999999999</v>
      </c>
      <c r="AW135">
        <f t="shared" si="25"/>
        <v>16.172730403999996</v>
      </c>
      <c r="AX135" s="9"/>
      <c r="AY135" s="22">
        <v>0.52947999999999995</v>
      </c>
      <c r="AZ135" s="22">
        <v>173.97900000000001</v>
      </c>
      <c r="BA135" s="22">
        <v>-1.54602E-2</v>
      </c>
      <c r="BB135" s="22">
        <v>125</v>
      </c>
      <c r="BC135" s="22">
        <v>0.528748</v>
      </c>
      <c r="BD135">
        <f t="shared" si="26"/>
        <v>15.4602</v>
      </c>
      <c r="BE135">
        <f t="shared" si="27"/>
        <v>8.1858666959999997</v>
      </c>
      <c r="BH135" s="9"/>
      <c r="BI135" s="22">
        <v>1.1006199999999999</v>
      </c>
      <c r="BJ135" s="22">
        <v>223.32900000000001</v>
      </c>
      <c r="BK135" s="22">
        <v>-1.45752E-2</v>
      </c>
      <c r="BL135" s="22">
        <v>125</v>
      </c>
      <c r="BM135" s="22">
        <v>1.09955</v>
      </c>
      <c r="BN135">
        <f t="shared" si="28"/>
        <v>14.575200000000001</v>
      </c>
      <c r="BO135">
        <f t="shared" si="29"/>
        <v>16.041756624000001</v>
      </c>
      <c r="BP135" s="9"/>
      <c r="BQ135" s="22">
        <v>0.52947999999999995</v>
      </c>
      <c r="BR135" s="22">
        <v>272.53500000000003</v>
      </c>
      <c r="BS135" s="22">
        <v>-1.5533399999999999E-2</v>
      </c>
      <c r="BT135" s="22">
        <v>125</v>
      </c>
      <c r="BU135" s="22">
        <v>0.52868700000000002</v>
      </c>
      <c r="BV135">
        <f t="shared" si="30"/>
        <v>15.533399999999999</v>
      </c>
      <c r="BW135">
        <f t="shared" si="31"/>
        <v>8.2246246319999976</v>
      </c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1.09558</v>
      </c>
      <c r="H136" s="22">
        <v>48.232999999999997</v>
      </c>
      <c r="I136" s="22">
        <v>-1.50665E-2</v>
      </c>
      <c r="J136" s="22">
        <v>126</v>
      </c>
      <c r="K136" s="22">
        <v>1.09406</v>
      </c>
      <c r="L136">
        <f t="shared" si="16"/>
        <v>15.0665</v>
      </c>
      <c r="M136">
        <f t="shared" si="17"/>
        <v>16.506556069999998</v>
      </c>
      <c r="N136" s="9"/>
      <c r="O136" s="22">
        <v>0.53451499999999996</v>
      </c>
      <c r="P136" s="22">
        <v>97.615499999999997</v>
      </c>
      <c r="Q136" s="22">
        <v>-1.5838600000000001E-2</v>
      </c>
      <c r="R136" s="22">
        <v>126</v>
      </c>
      <c r="S136" s="22">
        <v>0.53369100000000003</v>
      </c>
      <c r="T136">
        <f t="shared" si="18"/>
        <v>15.838600000000001</v>
      </c>
      <c r="U136">
        <f t="shared" si="19"/>
        <v>8.4659692789999994</v>
      </c>
      <c r="X136" s="9"/>
      <c r="Y136" s="22">
        <v>1.09558</v>
      </c>
      <c r="Z136" s="22">
        <v>50.317100000000003</v>
      </c>
      <c r="AA136" s="22">
        <v>-1.4767499999999999E-2</v>
      </c>
      <c r="AB136" s="22">
        <v>126</v>
      </c>
      <c r="AC136" s="22">
        <v>1.09467</v>
      </c>
      <c r="AD136">
        <f t="shared" si="20"/>
        <v>14.7675</v>
      </c>
      <c r="AE136">
        <f t="shared" si="21"/>
        <v>16.17897765</v>
      </c>
      <c r="AF136" s="9"/>
      <c r="AG136" s="22">
        <v>0.53451499999999996</v>
      </c>
      <c r="AH136" s="22">
        <v>75.302099999999996</v>
      </c>
      <c r="AI136" s="22">
        <v>-1.55823E-2</v>
      </c>
      <c r="AJ136" s="22">
        <v>126</v>
      </c>
      <c r="AK136" s="22">
        <v>0.53372200000000003</v>
      </c>
      <c r="AL136">
        <f t="shared" si="22"/>
        <v>15.5823</v>
      </c>
      <c r="AM136">
        <f t="shared" si="23"/>
        <v>8.3289730844999994</v>
      </c>
      <c r="AP136" s="9"/>
      <c r="AQ136" s="22">
        <v>1.09558</v>
      </c>
      <c r="AR136" s="22">
        <v>124.702</v>
      </c>
      <c r="AS136" s="22">
        <v>-1.47125E-2</v>
      </c>
      <c r="AT136" s="22">
        <v>126</v>
      </c>
      <c r="AU136" s="22">
        <v>1.09467</v>
      </c>
      <c r="AV136">
        <f t="shared" si="24"/>
        <v>14.7125</v>
      </c>
      <c r="AW136">
        <f t="shared" si="25"/>
        <v>16.118720750000001</v>
      </c>
      <c r="AX136" s="9"/>
      <c r="AY136" s="22">
        <v>0.53451499999999996</v>
      </c>
      <c r="AZ136" s="22">
        <v>173.989</v>
      </c>
      <c r="BA136" s="22">
        <v>-1.54541E-2</v>
      </c>
      <c r="BB136" s="22">
        <v>126</v>
      </c>
      <c r="BC136" s="22">
        <v>0.533752</v>
      </c>
      <c r="BD136">
        <f t="shared" si="26"/>
        <v>15.4541</v>
      </c>
      <c r="BE136">
        <f t="shared" si="27"/>
        <v>8.2604482614999988</v>
      </c>
      <c r="BH136" s="9"/>
      <c r="BI136" s="22">
        <v>1.09558</v>
      </c>
      <c r="BJ136" s="22">
        <v>223.339</v>
      </c>
      <c r="BK136" s="22">
        <v>-1.4578199999999999E-2</v>
      </c>
      <c r="BL136" s="22">
        <v>126</v>
      </c>
      <c r="BM136" s="22">
        <v>1.09467</v>
      </c>
      <c r="BN136">
        <f t="shared" si="28"/>
        <v>14.578199999999999</v>
      </c>
      <c r="BO136">
        <f t="shared" si="29"/>
        <v>15.971584355999999</v>
      </c>
      <c r="BP136" s="9"/>
      <c r="BQ136" s="22">
        <v>0.53451499999999996</v>
      </c>
      <c r="BR136" s="22">
        <v>272.54500000000002</v>
      </c>
      <c r="BS136" s="22">
        <v>-1.55243E-2</v>
      </c>
      <c r="BT136" s="22">
        <v>126</v>
      </c>
      <c r="BU136" s="22">
        <v>0.53372200000000003</v>
      </c>
      <c r="BV136">
        <f t="shared" si="30"/>
        <v>15.5243</v>
      </c>
      <c r="BW136">
        <f t="shared" si="31"/>
        <v>8.2979712145000004</v>
      </c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1.0905499999999999</v>
      </c>
      <c r="H137" s="22">
        <v>48.243099999999998</v>
      </c>
      <c r="I137" s="22">
        <v>-1.50879E-2</v>
      </c>
      <c r="J137" s="22">
        <v>127</v>
      </c>
      <c r="K137" s="22">
        <v>1.08948</v>
      </c>
      <c r="L137">
        <f t="shared" si="16"/>
        <v>15.087899999999999</v>
      </c>
      <c r="M137">
        <f t="shared" si="17"/>
        <v>16.454109344999999</v>
      </c>
      <c r="N137" s="9"/>
      <c r="O137" s="22">
        <v>0.539551</v>
      </c>
      <c r="P137" s="22">
        <v>97.625500000000002</v>
      </c>
      <c r="Q137" s="22">
        <v>-1.5832499999999999E-2</v>
      </c>
      <c r="R137" s="22">
        <v>127</v>
      </c>
      <c r="S137" s="22">
        <v>0.53869599999999995</v>
      </c>
      <c r="T137">
        <f t="shared" si="18"/>
        <v>15.8325</v>
      </c>
      <c r="U137">
        <f t="shared" si="19"/>
        <v>8.5424412074999996</v>
      </c>
      <c r="X137" s="9"/>
      <c r="Y137" s="22">
        <v>1.0905499999999999</v>
      </c>
      <c r="Z137" s="22">
        <v>50.327199999999998</v>
      </c>
      <c r="AA137" s="22">
        <v>-1.47858E-2</v>
      </c>
      <c r="AB137" s="22">
        <v>127</v>
      </c>
      <c r="AC137" s="22">
        <v>1.08917</v>
      </c>
      <c r="AD137">
        <f t="shared" si="20"/>
        <v>14.7858</v>
      </c>
      <c r="AE137">
        <f t="shared" si="21"/>
        <v>16.124654189999998</v>
      </c>
      <c r="AF137" s="9"/>
      <c r="AG137" s="22">
        <v>0.539551</v>
      </c>
      <c r="AH137" s="22">
        <v>75.312100000000001</v>
      </c>
      <c r="AI137" s="22">
        <v>-1.55701E-2</v>
      </c>
      <c r="AJ137" s="22">
        <v>127</v>
      </c>
      <c r="AK137" s="22">
        <v>0.53872699999999996</v>
      </c>
      <c r="AL137">
        <f t="shared" si="22"/>
        <v>15.5701</v>
      </c>
      <c r="AM137">
        <f t="shared" si="23"/>
        <v>8.4008630250999996</v>
      </c>
      <c r="AP137" s="9"/>
      <c r="AQ137" s="22">
        <v>1.0905499999999999</v>
      </c>
      <c r="AR137" s="22">
        <v>124.71299999999999</v>
      </c>
      <c r="AS137" s="22">
        <v>-1.47186E-2</v>
      </c>
      <c r="AT137" s="22">
        <v>127</v>
      </c>
      <c r="AU137" s="22">
        <v>1.08917</v>
      </c>
      <c r="AV137">
        <f t="shared" si="24"/>
        <v>14.7186</v>
      </c>
      <c r="AW137">
        <f t="shared" si="25"/>
        <v>16.051369229999999</v>
      </c>
      <c r="AX137" s="9"/>
      <c r="AY137" s="22">
        <v>0.539551</v>
      </c>
      <c r="AZ137" s="22">
        <v>173.999</v>
      </c>
      <c r="BA137" s="22">
        <v>-1.5444899999999999E-2</v>
      </c>
      <c r="BB137" s="22">
        <v>127</v>
      </c>
      <c r="BC137" s="22">
        <v>0.53866599999999998</v>
      </c>
      <c r="BD137">
        <f t="shared" si="26"/>
        <v>15.444899999999999</v>
      </c>
      <c r="BE137">
        <f t="shared" si="27"/>
        <v>8.3333112398999987</v>
      </c>
      <c r="BH137" s="9"/>
      <c r="BI137" s="22">
        <v>1.0905499999999999</v>
      </c>
      <c r="BJ137" s="22">
        <v>223.34899999999999</v>
      </c>
      <c r="BK137" s="22">
        <v>-1.45874E-2</v>
      </c>
      <c r="BL137" s="22">
        <v>127</v>
      </c>
      <c r="BM137" s="22">
        <v>1.08948</v>
      </c>
      <c r="BN137">
        <f t="shared" si="28"/>
        <v>14.587400000000001</v>
      </c>
      <c r="BO137">
        <f t="shared" si="29"/>
        <v>15.908289069999999</v>
      </c>
      <c r="BP137" s="9"/>
      <c r="BQ137" s="22">
        <v>0.539551</v>
      </c>
      <c r="BR137" s="22">
        <v>272.55500000000001</v>
      </c>
      <c r="BS137" s="22">
        <v>-1.55151E-2</v>
      </c>
      <c r="BT137" s="22">
        <v>127</v>
      </c>
      <c r="BU137" s="22">
        <v>0.53881800000000002</v>
      </c>
      <c r="BV137">
        <f t="shared" si="30"/>
        <v>15.5151</v>
      </c>
      <c r="BW137">
        <f t="shared" si="31"/>
        <v>8.3711877201</v>
      </c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1.08551</v>
      </c>
      <c r="H138" s="22">
        <v>48.2532</v>
      </c>
      <c r="I138" s="22">
        <v>-1.51031E-2</v>
      </c>
      <c r="J138" s="22">
        <v>128</v>
      </c>
      <c r="K138" s="22">
        <v>1.0839799999999999</v>
      </c>
      <c r="L138">
        <f t="shared" si="16"/>
        <v>15.1031</v>
      </c>
      <c r="M138">
        <f t="shared" si="17"/>
        <v>16.394566081000001</v>
      </c>
      <c r="N138" s="9"/>
      <c r="O138" s="22">
        <v>0.54458600000000001</v>
      </c>
      <c r="P138" s="22">
        <v>97.635599999999997</v>
      </c>
      <c r="Q138" s="22">
        <v>-1.5835599999999998E-2</v>
      </c>
      <c r="R138" s="22">
        <v>128</v>
      </c>
      <c r="S138" s="22">
        <v>0.54379299999999997</v>
      </c>
      <c r="T138">
        <f t="shared" si="18"/>
        <v>15.835599999999998</v>
      </c>
      <c r="U138">
        <f t="shared" si="19"/>
        <v>8.6238460615999983</v>
      </c>
      <c r="X138" s="9"/>
      <c r="Y138" s="22">
        <v>1.08551</v>
      </c>
      <c r="Z138" s="22">
        <v>50.337200000000003</v>
      </c>
      <c r="AA138" s="22">
        <v>-1.4798E-2</v>
      </c>
      <c r="AB138" s="22">
        <v>128</v>
      </c>
      <c r="AC138" s="22">
        <v>1.0839799999999999</v>
      </c>
      <c r="AD138">
        <f t="shared" si="20"/>
        <v>14.798</v>
      </c>
      <c r="AE138">
        <f t="shared" si="21"/>
        <v>16.063376980000001</v>
      </c>
      <c r="AF138" s="9"/>
      <c r="AG138" s="22">
        <v>0.54458600000000001</v>
      </c>
      <c r="AH138" s="22">
        <v>75.322199999999995</v>
      </c>
      <c r="AI138" s="22">
        <v>-1.5545700000000001E-2</v>
      </c>
      <c r="AJ138" s="22">
        <v>128</v>
      </c>
      <c r="AK138" s="22">
        <v>0.54370099999999999</v>
      </c>
      <c r="AL138">
        <f t="shared" si="22"/>
        <v>15.5457</v>
      </c>
      <c r="AM138">
        <f t="shared" si="23"/>
        <v>8.4659705802000005</v>
      </c>
      <c r="AP138" s="9"/>
      <c r="AQ138" s="22">
        <v>1.08551</v>
      </c>
      <c r="AR138" s="22">
        <v>124.723</v>
      </c>
      <c r="AS138" s="22">
        <v>-1.47247E-2</v>
      </c>
      <c r="AT138" s="22">
        <v>128</v>
      </c>
      <c r="AU138" s="22">
        <v>1.08429</v>
      </c>
      <c r="AV138">
        <f t="shared" si="24"/>
        <v>14.7247</v>
      </c>
      <c r="AW138">
        <f t="shared" si="25"/>
        <v>15.983809097</v>
      </c>
      <c r="AX138" s="9"/>
      <c r="AY138" s="22">
        <v>0.54458600000000001</v>
      </c>
      <c r="AZ138" s="22">
        <v>174.00899999999999</v>
      </c>
      <c r="BA138" s="22">
        <v>-1.54358E-2</v>
      </c>
      <c r="BB138" s="22">
        <v>128</v>
      </c>
      <c r="BC138" s="22">
        <v>0.54379299999999997</v>
      </c>
      <c r="BD138">
        <f t="shared" si="26"/>
        <v>15.4358</v>
      </c>
      <c r="BE138">
        <f t="shared" si="27"/>
        <v>8.4061205788000013</v>
      </c>
      <c r="BH138" s="9"/>
      <c r="BI138" s="22">
        <v>1.08551</v>
      </c>
      <c r="BJ138" s="22">
        <v>223.35900000000001</v>
      </c>
      <c r="BK138" s="22">
        <v>-1.4593500000000001E-2</v>
      </c>
      <c r="BL138" s="22">
        <v>128</v>
      </c>
      <c r="BM138" s="22">
        <v>1.08429</v>
      </c>
      <c r="BN138">
        <f t="shared" si="28"/>
        <v>14.593500000000001</v>
      </c>
      <c r="BO138">
        <f t="shared" si="29"/>
        <v>15.841390185</v>
      </c>
      <c r="BP138" s="9"/>
      <c r="BQ138" s="22">
        <v>0.54458600000000001</v>
      </c>
      <c r="BR138" s="22">
        <v>272.565</v>
      </c>
      <c r="BS138" s="22">
        <v>-1.54999E-2</v>
      </c>
      <c r="BT138" s="22">
        <v>128</v>
      </c>
      <c r="BU138" s="22">
        <v>0.54382299999999995</v>
      </c>
      <c r="BV138">
        <f t="shared" si="30"/>
        <v>15.4999</v>
      </c>
      <c r="BW138">
        <f t="shared" si="31"/>
        <v>8.4410285413999997</v>
      </c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1.08047</v>
      </c>
      <c r="H139" s="22">
        <v>48.263300000000001</v>
      </c>
      <c r="I139" s="22">
        <v>-1.51123E-2</v>
      </c>
      <c r="J139" s="22">
        <v>129</v>
      </c>
      <c r="K139" s="22">
        <v>1.0790999999999999</v>
      </c>
      <c r="L139">
        <f t="shared" si="16"/>
        <v>15.112300000000001</v>
      </c>
      <c r="M139">
        <f t="shared" si="17"/>
        <v>16.328386781000003</v>
      </c>
      <c r="N139" s="9"/>
      <c r="O139" s="22">
        <v>0.54962200000000005</v>
      </c>
      <c r="P139" s="22">
        <v>97.645700000000005</v>
      </c>
      <c r="Q139" s="22">
        <v>-1.5838600000000001E-2</v>
      </c>
      <c r="R139" s="22">
        <v>129</v>
      </c>
      <c r="S139" s="22">
        <v>0.54885899999999999</v>
      </c>
      <c r="T139">
        <f t="shared" si="18"/>
        <v>15.838600000000001</v>
      </c>
      <c r="U139">
        <f t="shared" si="19"/>
        <v>8.7052430092000019</v>
      </c>
      <c r="X139" s="9"/>
      <c r="Y139" s="22">
        <v>1.08047</v>
      </c>
      <c r="Z139" s="22">
        <v>50.347299999999997</v>
      </c>
      <c r="AA139" s="22">
        <v>-1.4804100000000001E-2</v>
      </c>
      <c r="AB139" s="22">
        <v>129</v>
      </c>
      <c r="AC139" s="22">
        <v>1.07941</v>
      </c>
      <c r="AD139">
        <f t="shared" si="20"/>
        <v>14.8041</v>
      </c>
      <c r="AE139">
        <f t="shared" si="21"/>
        <v>15.995385927000001</v>
      </c>
      <c r="AF139" s="9"/>
      <c r="AG139" s="22">
        <v>0.54962200000000005</v>
      </c>
      <c r="AH139" s="22">
        <v>75.332300000000004</v>
      </c>
      <c r="AI139" s="22">
        <v>-1.5533399999999999E-2</v>
      </c>
      <c r="AJ139" s="22">
        <v>129</v>
      </c>
      <c r="AK139" s="22">
        <v>0.54879800000000001</v>
      </c>
      <c r="AL139">
        <f t="shared" si="22"/>
        <v>15.533399999999999</v>
      </c>
      <c r="AM139">
        <f t="shared" si="23"/>
        <v>8.5374983748000002</v>
      </c>
      <c r="AP139" s="9"/>
      <c r="AQ139" s="22">
        <v>1.08047</v>
      </c>
      <c r="AR139" s="22">
        <v>124.733</v>
      </c>
      <c r="AS139" s="22">
        <v>-1.4742999999999999E-2</v>
      </c>
      <c r="AT139" s="22">
        <v>129</v>
      </c>
      <c r="AU139" s="22">
        <v>1.0790999999999999</v>
      </c>
      <c r="AV139">
        <f t="shared" si="24"/>
        <v>14.742999999999999</v>
      </c>
      <c r="AW139">
        <f t="shared" si="25"/>
        <v>15.929369209999999</v>
      </c>
      <c r="AX139" s="9"/>
      <c r="AY139" s="22">
        <v>0.54962200000000005</v>
      </c>
      <c r="AZ139" s="22">
        <v>174.01900000000001</v>
      </c>
      <c r="BA139" s="22">
        <v>-1.5429699999999999E-2</v>
      </c>
      <c r="BB139" s="22">
        <v>129</v>
      </c>
      <c r="BC139" s="22">
        <v>0.548767</v>
      </c>
      <c r="BD139">
        <f t="shared" si="26"/>
        <v>15.429699999999999</v>
      </c>
      <c r="BE139">
        <f t="shared" si="27"/>
        <v>8.4805025734000008</v>
      </c>
      <c r="BH139" s="9"/>
      <c r="BI139" s="22">
        <v>1.08047</v>
      </c>
      <c r="BJ139" s="22">
        <v>223.37</v>
      </c>
      <c r="BK139" s="22">
        <v>-1.46088E-2</v>
      </c>
      <c r="BL139" s="22">
        <v>129</v>
      </c>
      <c r="BM139" s="22">
        <v>1.07941</v>
      </c>
      <c r="BN139">
        <f t="shared" si="28"/>
        <v>14.6088</v>
      </c>
      <c r="BO139">
        <f t="shared" si="29"/>
        <v>15.784370136000001</v>
      </c>
      <c r="BP139" s="9"/>
      <c r="BQ139" s="22">
        <v>0.54962200000000005</v>
      </c>
      <c r="BR139" s="22">
        <v>272.57499999999999</v>
      </c>
      <c r="BS139" s="22">
        <v>-1.5484599999999999E-2</v>
      </c>
      <c r="BT139" s="22">
        <v>129</v>
      </c>
      <c r="BU139" s="22">
        <v>0.548767</v>
      </c>
      <c r="BV139">
        <f t="shared" si="30"/>
        <v>15.484599999999999</v>
      </c>
      <c r="BW139">
        <f t="shared" si="31"/>
        <v>8.5106768212000006</v>
      </c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1.07544</v>
      </c>
      <c r="H140" s="22">
        <v>48.273299999999999</v>
      </c>
      <c r="I140" s="22">
        <v>-1.51215E-2</v>
      </c>
      <c r="J140" s="22">
        <v>130</v>
      </c>
      <c r="K140" s="22">
        <v>1.0745199999999999</v>
      </c>
      <c r="L140">
        <f t="shared" ref="L140:L203" si="32">-I140/$F$2*1000</f>
        <v>15.121499999999999</v>
      </c>
      <c r="M140">
        <f t="shared" ref="M140:M203" si="33">L140*G140</f>
        <v>16.262265959999997</v>
      </c>
      <c r="N140" s="9"/>
      <c r="O140" s="22">
        <v>0.55465699999999996</v>
      </c>
      <c r="P140" s="22">
        <v>97.655799999999999</v>
      </c>
      <c r="Q140" s="22">
        <v>-1.5826400000000001E-2</v>
      </c>
      <c r="R140" s="22">
        <v>130</v>
      </c>
      <c r="S140" s="22">
        <v>0.553894</v>
      </c>
      <c r="T140">
        <f t="shared" ref="T140:T203" si="34">-Q140/$F$2*1000</f>
        <v>15.826400000000001</v>
      </c>
      <c r="U140">
        <f t="shared" ref="U140:U203" si="35">T140*O140</f>
        <v>8.7782235447999994</v>
      </c>
      <c r="X140" s="9"/>
      <c r="Y140" s="22">
        <v>1.07544</v>
      </c>
      <c r="Z140" s="22">
        <v>50.357399999999998</v>
      </c>
      <c r="AA140" s="22">
        <v>-1.48071E-2</v>
      </c>
      <c r="AB140" s="22">
        <v>130</v>
      </c>
      <c r="AC140" s="22">
        <v>1.0732999999999999</v>
      </c>
      <c r="AD140">
        <f t="shared" ref="AD140:AD203" si="36">-AA140/$F$2*1000</f>
        <v>14.8071</v>
      </c>
      <c r="AE140">
        <f t="shared" ref="AE140:AE203" si="37">AD140*Y140</f>
        <v>15.924147624</v>
      </c>
      <c r="AF140" s="9"/>
      <c r="AG140" s="22">
        <v>0.55465699999999996</v>
      </c>
      <c r="AH140" s="22">
        <v>75.342299999999994</v>
      </c>
      <c r="AI140" s="22">
        <v>-1.5512099999999999E-2</v>
      </c>
      <c r="AJ140" s="22">
        <v>130</v>
      </c>
      <c r="AK140" s="22">
        <v>0.55380200000000002</v>
      </c>
      <c r="AL140">
        <f t="shared" ref="AL140:AL203" si="38">-AI140/$F$2*1000</f>
        <v>15.512099999999998</v>
      </c>
      <c r="AM140">
        <f t="shared" ref="AM140:AM203" si="39">AL140*AG140</f>
        <v>8.6038948496999978</v>
      </c>
      <c r="AP140" s="9"/>
      <c r="AQ140" s="22">
        <v>1.07544</v>
      </c>
      <c r="AR140" s="22">
        <v>124.74299999999999</v>
      </c>
      <c r="AS140" s="22">
        <v>-1.47583E-2</v>
      </c>
      <c r="AT140" s="22">
        <v>130</v>
      </c>
      <c r="AU140" s="22">
        <v>1.07422</v>
      </c>
      <c r="AV140">
        <f t="shared" ref="AV140:AV203" si="40">-AS140/$F$2*1000</f>
        <v>14.7583</v>
      </c>
      <c r="AW140">
        <f t="shared" ref="AW140:AW203" si="41">AV140*AQ140</f>
        <v>15.871666152</v>
      </c>
      <c r="AX140" s="9"/>
      <c r="AY140" s="22">
        <v>0.55465699999999996</v>
      </c>
      <c r="AZ140" s="22">
        <v>174.029</v>
      </c>
      <c r="BA140" s="22">
        <v>-1.5429699999999999E-2</v>
      </c>
      <c r="BB140" s="22">
        <v>130</v>
      </c>
      <c r="BC140" s="22">
        <v>0.55377200000000004</v>
      </c>
      <c r="BD140">
        <f t="shared" ref="BD140:BD203" si="42">-BA140/$F$2*1000</f>
        <v>15.429699999999999</v>
      </c>
      <c r="BE140">
        <f t="shared" ref="BE140:BE203" si="43">BD140*AY140</f>
        <v>8.5581911128999977</v>
      </c>
      <c r="BH140" s="9"/>
      <c r="BI140" s="22">
        <v>1.07544</v>
      </c>
      <c r="BJ140" s="22">
        <v>223.38</v>
      </c>
      <c r="BK140" s="22">
        <v>-1.4621E-2</v>
      </c>
      <c r="BL140" s="22">
        <v>130</v>
      </c>
      <c r="BM140" s="22">
        <v>1.07422</v>
      </c>
      <c r="BN140">
        <f t="shared" ref="BN140:BN203" si="44">-BK140/$F$2*1000</f>
        <v>14.621</v>
      </c>
      <c r="BO140">
        <f t="shared" ref="BO140:BO203" si="45">BN140*BI140</f>
        <v>15.72400824</v>
      </c>
      <c r="BP140" s="9"/>
      <c r="BQ140" s="22">
        <v>0.55465699999999996</v>
      </c>
      <c r="BR140" s="22">
        <v>272.58499999999998</v>
      </c>
      <c r="BS140" s="22">
        <v>-1.54755E-2</v>
      </c>
      <c r="BT140" s="22">
        <v>130</v>
      </c>
      <c r="BU140" s="22">
        <v>0.55386400000000002</v>
      </c>
      <c r="BV140">
        <f t="shared" ref="BV140:BV203" si="46">-BS140/$F$2*1000</f>
        <v>15.4755</v>
      </c>
      <c r="BW140">
        <f t="shared" ref="BW140:BW203" si="47">BV140*BQ140</f>
        <v>8.5835944034999994</v>
      </c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1.0704</v>
      </c>
      <c r="H141" s="22">
        <v>48.2834</v>
      </c>
      <c r="I141" s="22">
        <v>-1.51337E-2</v>
      </c>
      <c r="J141" s="22">
        <v>131</v>
      </c>
      <c r="K141" s="22">
        <v>1.0690299999999999</v>
      </c>
      <c r="L141">
        <f t="shared" si="32"/>
        <v>15.133699999999999</v>
      </c>
      <c r="M141">
        <f t="shared" si="33"/>
        <v>16.19911248</v>
      </c>
      <c r="N141" s="9"/>
      <c r="O141" s="22">
        <v>0.55969199999999997</v>
      </c>
      <c r="P141" s="22">
        <v>97.665800000000004</v>
      </c>
      <c r="Q141" s="22">
        <v>-1.58295E-2</v>
      </c>
      <c r="R141" s="22">
        <v>131</v>
      </c>
      <c r="S141" s="22">
        <v>0.55892900000000001</v>
      </c>
      <c r="T141">
        <f t="shared" si="34"/>
        <v>15.829499999999999</v>
      </c>
      <c r="U141">
        <f t="shared" si="35"/>
        <v>8.8596445139999993</v>
      </c>
      <c r="X141" s="9"/>
      <c r="Y141" s="22">
        <v>1.0704</v>
      </c>
      <c r="Z141" s="22">
        <v>50.367400000000004</v>
      </c>
      <c r="AA141" s="22">
        <v>-1.4819300000000001E-2</v>
      </c>
      <c r="AB141" s="22">
        <v>131</v>
      </c>
      <c r="AC141" s="22">
        <v>1.0690299999999999</v>
      </c>
      <c r="AD141">
        <f t="shared" si="36"/>
        <v>14.8193</v>
      </c>
      <c r="AE141">
        <f t="shared" si="37"/>
        <v>15.86257872</v>
      </c>
      <c r="AF141" s="9"/>
      <c r="AG141" s="22">
        <v>0.55969199999999997</v>
      </c>
      <c r="AH141" s="22">
        <v>75.352400000000003</v>
      </c>
      <c r="AI141" s="22">
        <v>-1.54968E-2</v>
      </c>
      <c r="AJ141" s="22">
        <v>131</v>
      </c>
      <c r="AK141" s="22">
        <v>0.55883799999999995</v>
      </c>
      <c r="AL141">
        <f t="shared" si="38"/>
        <v>15.4968</v>
      </c>
      <c r="AM141">
        <f t="shared" si="39"/>
        <v>8.6734349856000001</v>
      </c>
      <c r="AP141" s="9"/>
      <c r="AQ141" s="22">
        <v>1.0704</v>
      </c>
      <c r="AR141" s="22">
        <v>124.753</v>
      </c>
      <c r="AS141" s="22">
        <v>-1.4776600000000001E-2</v>
      </c>
      <c r="AT141" s="22">
        <v>131</v>
      </c>
      <c r="AU141" s="22">
        <v>1.0696399999999999</v>
      </c>
      <c r="AV141">
        <f t="shared" si="40"/>
        <v>14.7766</v>
      </c>
      <c r="AW141">
        <f t="shared" si="41"/>
        <v>15.81687264</v>
      </c>
      <c r="AX141" s="9"/>
      <c r="AY141" s="22">
        <v>0.55969199999999997</v>
      </c>
      <c r="AZ141" s="22">
        <v>174.03899999999999</v>
      </c>
      <c r="BA141" s="22">
        <v>-1.54266E-2</v>
      </c>
      <c r="BB141" s="22">
        <v>131</v>
      </c>
      <c r="BC141" s="22">
        <v>0.55898999999999999</v>
      </c>
      <c r="BD141">
        <f t="shared" si="42"/>
        <v>15.426600000000001</v>
      </c>
      <c r="BE141">
        <f t="shared" si="43"/>
        <v>8.6341446071999997</v>
      </c>
      <c r="BH141" s="9"/>
      <c r="BI141" s="22">
        <v>1.0704</v>
      </c>
      <c r="BJ141" s="22">
        <v>223.39</v>
      </c>
      <c r="BK141" s="22">
        <v>-1.46362E-2</v>
      </c>
      <c r="BL141" s="22">
        <v>131</v>
      </c>
      <c r="BM141" s="22">
        <v>1.06934</v>
      </c>
      <c r="BN141">
        <f t="shared" si="44"/>
        <v>14.636200000000001</v>
      </c>
      <c r="BO141">
        <f t="shared" si="45"/>
        <v>15.666588480000001</v>
      </c>
      <c r="BP141" s="9"/>
      <c r="BQ141" s="22">
        <v>0.55969199999999997</v>
      </c>
      <c r="BR141" s="22">
        <v>272.59500000000003</v>
      </c>
      <c r="BS141" s="22">
        <v>-1.5457200000000001E-2</v>
      </c>
      <c r="BT141" s="22">
        <v>131</v>
      </c>
      <c r="BU141" s="22">
        <v>0.55892900000000001</v>
      </c>
      <c r="BV141">
        <f t="shared" si="46"/>
        <v>15.4572</v>
      </c>
      <c r="BW141">
        <f t="shared" si="47"/>
        <v>8.6512711824000004</v>
      </c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1.0653699999999999</v>
      </c>
      <c r="H142" s="22">
        <v>48.293500000000002</v>
      </c>
      <c r="I142" s="22">
        <v>-1.5152000000000001E-2</v>
      </c>
      <c r="J142" s="22">
        <v>132</v>
      </c>
      <c r="K142" s="22">
        <v>1.0644499999999999</v>
      </c>
      <c r="L142">
        <f t="shared" si="32"/>
        <v>15.152000000000001</v>
      </c>
      <c r="M142">
        <f t="shared" si="33"/>
        <v>16.14248624</v>
      </c>
      <c r="N142" s="9"/>
      <c r="O142" s="22">
        <v>0.56472800000000001</v>
      </c>
      <c r="P142" s="22">
        <v>97.675899999999999</v>
      </c>
      <c r="Q142" s="22">
        <v>-1.5823400000000001E-2</v>
      </c>
      <c r="R142" s="22">
        <v>132</v>
      </c>
      <c r="S142" s="22">
        <v>0.56390399999999996</v>
      </c>
      <c r="T142">
        <f t="shared" si="34"/>
        <v>15.823400000000001</v>
      </c>
      <c r="U142">
        <f t="shared" si="35"/>
        <v>8.935917035200001</v>
      </c>
      <c r="X142" s="9"/>
      <c r="Y142" s="22">
        <v>1.0653699999999999</v>
      </c>
      <c r="Z142" s="22">
        <v>50.377499999999998</v>
      </c>
      <c r="AA142" s="22">
        <v>-1.4825400000000001E-2</v>
      </c>
      <c r="AB142" s="22">
        <v>132</v>
      </c>
      <c r="AC142" s="22">
        <v>1.0644499999999999</v>
      </c>
      <c r="AD142">
        <f t="shared" si="36"/>
        <v>14.8254</v>
      </c>
      <c r="AE142">
        <f t="shared" si="37"/>
        <v>15.794536397999998</v>
      </c>
      <c r="AF142" s="9"/>
      <c r="AG142" s="22">
        <v>0.56472800000000001</v>
      </c>
      <c r="AH142" s="22">
        <v>75.362499999999997</v>
      </c>
      <c r="AI142" s="22">
        <v>-1.54999E-2</v>
      </c>
      <c r="AJ142" s="22">
        <v>132</v>
      </c>
      <c r="AK142" s="22">
        <v>0.56393400000000005</v>
      </c>
      <c r="AL142">
        <f t="shared" si="38"/>
        <v>15.4999</v>
      </c>
      <c r="AM142">
        <f t="shared" si="39"/>
        <v>8.7532275272</v>
      </c>
      <c r="AP142" s="9"/>
      <c r="AQ142" s="22">
        <v>1.0653699999999999</v>
      </c>
      <c r="AR142" s="22">
        <v>124.76300000000001</v>
      </c>
      <c r="AS142" s="22">
        <v>-1.4801E-2</v>
      </c>
      <c r="AT142" s="22">
        <v>132</v>
      </c>
      <c r="AU142" s="22">
        <v>1.0641499999999999</v>
      </c>
      <c r="AV142">
        <f t="shared" si="40"/>
        <v>14.801</v>
      </c>
      <c r="AW142">
        <f t="shared" si="41"/>
        <v>15.768541369999999</v>
      </c>
      <c r="AX142" s="9"/>
      <c r="AY142" s="22">
        <v>0.56472800000000001</v>
      </c>
      <c r="AZ142" s="22">
        <v>174.04900000000001</v>
      </c>
      <c r="BA142" s="22">
        <v>-1.54144E-2</v>
      </c>
      <c r="BB142" s="22">
        <v>132</v>
      </c>
      <c r="BC142" s="22">
        <v>0.56390399999999996</v>
      </c>
      <c r="BD142">
        <f t="shared" si="42"/>
        <v>15.414400000000001</v>
      </c>
      <c r="BE142">
        <f t="shared" si="43"/>
        <v>8.7049432832000004</v>
      </c>
      <c r="BH142" s="9"/>
      <c r="BI142" s="22">
        <v>1.0653699999999999</v>
      </c>
      <c r="BJ142" s="22">
        <v>223.4</v>
      </c>
      <c r="BK142" s="22">
        <v>-1.4648400000000001E-2</v>
      </c>
      <c r="BL142" s="22">
        <v>132</v>
      </c>
      <c r="BM142" s="22">
        <v>1.0644499999999999</v>
      </c>
      <c r="BN142">
        <f t="shared" si="44"/>
        <v>14.648400000000001</v>
      </c>
      <c r="BO142">
        <f t="shared" si="45"/>
        <v>15.605965908</v>
      </c>
      <c r="BP142" s="9"/>
      <c r="BQ142" s="22">
        <v>0.56472800000000001</v>
      </c>
      <c r="BR142" s="22">
        <v>272.60500000000002</v>
      </c>
      <c r="BS142" s="22">
        <v>-1.5448E-2</v>
      </c>
      <c r="BT142" s="22">
        <v>132</v>
      </c>
      <c r="BU142" s="22">
        <v>0.56393400000000005</v>
      </c>
      <c r="BV142">
        <f t="shared" si="46"/>
        <v>15.448</v>
      </c>
      <c r="BW142">
        <f t="shared" si="47"/>
        <v>8.7239181440000007</v>
      </c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1.06033</v>
      </c>
      <c r="H143" s="22">
        <v>48.3035</v>
      </c>
      <c r="I143" s="22">
        <v>-1.5164199999999999E-2</v>
      </c>
      <c r="J143" s="22">
        <v>133</v>
      </c>
      <c r="K143" s="22">
        <v>1.0592699999999999</v>
      </c>
      <c r="L143">
        <f t="shared" si="32"/>
        <v>15.164199999999999</v>
      </c>
      <c r="M143">
        <f t="shared" si="33"/>
        <v>16.079056185999999</v>
      </c>
      <c r="N143" s="9"/>
      <c r="O143" s="22">
        <v>0.56976300000000002</v>
      </c>
      <c r="P143" s="22">
        <v>97.686000000000007</v>
      </c>
      <c r="Q143" s="22">
        <v>-1.58142E-2</v>
      </c>
      <c r="R143" s="22">
        <v>133</v>
      </c>
      <c r="S143" s="22">
        <v>0.56893899999999997</v>
      </c>
      <c r="T143">
        <f t="shared" si="34"/>
        <v>15.8142</v>
      </c>
      <c r="U143">
        <f t="shared" si="35"/>
        <v>9.0103460345999995</v>
      </c>
      <c r="X143" s="9"/>
      <c r="Y143" s="22">
        <v>1.06033</v>
      </c>
      <c r="Z143" s="22">
        <v>50.387599999999999</v>
      </c>
      <c r="AA143" s="22">
        <v>-1.48346E-2</v>
      </c>
      <c r="AB143" s="22">
        <v>133</v>
      </c>
      <c r="AC143" s="22">
        <v>1.0601799999999999</v>
      </c>
      <c r="AD143">
        <f t="shared" si="36"/>
        <v>14.8346</v>
      </c>
      <c r="AE143">
        <f t="shared" si="37"/>
        <v>15.729571418000001</v>
      </c>
      <c r="AF143" s="9"/>
      <c r="AG143" s="22">
        <v>0.56976300000000002</v>
      </c>
      <c r="AH143" s="22">
        <v>75.372600000000006</v>
      </c>
      <c r="AI143" s="22">
        <v>-1.54999E-2</v>
      </c>
      <c r="AJ143" s="22">
        <v>133</v>
      </c>
      <c r="AK143" s="22">
        <v>0.56909200000000004</v>
      </c>
      <c r="AL143">
        <f t="shared" si="38"/>
        <v>15.4999</v>
      </c>
      <c r="AM143">
        <f t="shared" si="39"/>
        <v>8.8312695236999996</v>
      </c>
      <c r="AP143" s="9"/>
      <c r="AQ143" s="22">
        <v>1.06033</v>
      </c>
      <c r="AR143" s="22">
        <v>124.773</v>
      </c>
      <c r="AS143" s="22">
        <v>-1.4816299999999999E-2</v>
      </c>
      <c r="AT143" s="22">
        <v>133</v>
      </c>
      <c r="AU143" s="22">
        <v>1.0592699999999999</v>
      </c>
      <c r="AV143">
        <f t="shared" si="40"/>
        <v>14.8163</v>
      </c>
      <c r="AW143">
        <f t="shared" si="41"/>
        <v>15.710167379</v>
      </c>
      <c r="AX143" s="9"/>
      <c r="AY143" s="22">
        <v>0.56976300000000002</v>
      </c>
      <c r="AZ143" s="22">
        <v>174.059</v>
      </c>
      <c r="BA143" s="22">
        <v>-1.54083E-2</v>
      </c>
      <c r="BB143" s="22">
        <v>133</v>
      </c>
      <c r="BC143" s="22">
        <v>0.56893899999999997</v>
      </c>
      <c r="BD143">
        <f t="shared" si="42"/>
        <v>15.408300000000001</v>
      </c>
      <c r="BE143">
        <f t="shared" si="43"/>
        <v>8.7790792329000009</v>
      </c>
      <c r="BH143" s="9"/>
      <c r="BI143" s="22">
        <v>1.06033</v>
      </c>
      <c r="BJ143" s="22">
        <v>223.41</v>
      </c>
      <c r="BK143" s="22">
        <v>-1.46515E-2</v>
      </c>
      <c r="BL143" s="22">
        <v>133</v>
      </c>
      <c r="BM143" s="22">
        <v>1.0592699999999999</v>
      </c>
      <c r="BN143">
        <f t="shared" si="44"/>
        <v>14.6515</v>
      </c>
      <c r="BO143">
        <f t="shared" si="45"/>
        <v>15.535424995</v>
      </c>
      <c r="BP143" s="9"/>
      <c r="BQ143" s="22">
        <v>0.56976300000000002</v>
      </c>
      <c r="BR143" s="22">
        <v>272.61500000000001</v>
      </c>
      <c r="BS143" s="22">
        <v>-1.54266E-2</v>
      </c>
      <c r="BT143" s="22">
        <v>133</v>
      </c>
      <c r="BU143" s="22">
        <v>0.56893899999999997</v>
      </c>
      <c r="BV143">
        <f t="shared" si="46"/>
        <v>15.426600000000001</v>
      </c>
      <c r="BW143">
        <f t="shared" si="47"/>
        <v>8.7895058958000014</v>
      </c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1.0552999999999999</v>
      </c>
      <c r="H144" s="22">
        <v>48.313600000000001</v>
      </c>
      <c r="I144" s="22">
        <v>-1.5185499999999999E-2</v>
      </c>
      <c r="J144" s="22">
        <v>134</v>
      </c>
      <c r="K144" s="22">
        <v>1.0543800000000001</v>
      </c>
      <c r="L144">
        <f t="shared" si="32"/>
        <v>15.185499999999999</v>
      </c>
      <c r="M144">
        <f t="shared" si="33"/>
        <v>16.025258149999999</v>
      </c>
      <c r="N144" s="9"/>
      <c r="O144" s="22">
        <v>0.57479899999999995</v>
      </c>
      <c r="P144" s="22">
        <v>97.695999999999998</v>
      </c>
      <c r="Q144" s="22">
        <v>-1.5805099999999999E-2</v>
      </c>
      <c r="R144" s="22">
        <v>134</v>
      </c>
      <c r="S144" s="22">
        <v>0.57391400000000004</v>
      </c>
      <c r="T144">
        <f t="shared" si="34"/>
        <v>15.805099999999999</v>
      </c>
      <c r="U144">
        <f t="shared" si="35"/>
        <v>9.0847556748999985</v>
      </c>
      <c r="X144" s="9"/>
      <c r="Y144" s="22">
        <v>1.0552999999999999</v>
      </c>
      <c r="Z144" s="22">
        <v>50.397599999999997</v>
      </c>
      <c r="AA144" s="22">
        <v>-1.4849899999999999E-2</v>
      </c>
      <c r="AB144" s="22">
        <v>134</v>
      </c>
      <c r="AC144" s="22">
        <v>1.0540799999999999</v>
      </c>
      <c r="AD144">
        <f t="shared" si="36"/>
        <v>14.8499</v>
      </c>
      <c r="AE144">
        <f t="shared" si="37"/>
        <v>15.671099469999998</v>
      </c>
      <c r="AF144" s="9"/>
      <c r="AG144" s="22">
        <v>0.57479899999999995</v>
      </c>
      <c r="AH144" s="22">
        <v>75.382599999999996</v>
      </c>
      <c r="AI144" s="22">
        <v>-1.54999E-2</v>
      </c>
      <c r="AJ144" s="22">
        <v>134</v>
      </c>
      <c r="AK144" s="22">
        <v>0.57388300000000003</v>
      </c>
      <c r="AL144">
        <f t="shared" si="38"/>
        <v>15.4999</v>
      </c>
      <c r="AM144">
        <f t="shared" si="39"/>
        <v>8.9093270200999992</v>
      </c>
      <c r="AP144" s="9"/>
      <c r="AQ144" s="22">
        <v>1.0552999999999999</v>
      </c>
      <c r="AR144" s="22">
        <v>124.783</v>
      </c>
      <c r="AS144" s="22">
        <v>-1.48346E-2</v>
      </c>
      <c r="AT144" s="22">
        <v>134</v>
      </c>
      <c r="AU144" s="22">
        <v>1.0543800000000001</v>
      </c>
      <c r="AV144">
        <f t="shared" si="40"/>
        <v>14.8346</v>
      </c>
      <c r="AW144">
        <f t="shared" si="41"/>
        <v>15.654953379999998</v>
      </c>
      <c r="AX144" s="9"/>
      <c r="AY144" s="22">
        <v>0.57479899999999995</v>
      </c>
      <c r="AZ144" s="22">
        <v>174.07</v>
      </c>
      <c r="BA144" s="22">
        <v>-1.53992E-2</v>
      </c>
      <c r="BB144" s="22">
        <v>134</v>
      </c>
      <c r="BC144" s="22">
        <v>0.57394400000000001</v>
      </c>
      <c r="BD144">
        <f t="shared" si="42"/>
        <v>15.3992</v>
      </c>
      <c r="BE144">
        <f t="shared" si="43"/>
        <v>8.8514447607999998</v>
      </c>
      <c r="BH144" s="9"/>
      <c r="BI144" s="22">
        <v>1.0552999999999999</v>
      </c>
      <c r="BJ144" s="22">
        <v>223.42</v>
      </c>
      <c r="BK144" s="22">
        <v>-1.46637E-2</v>
      </c>
      <c r="BL144" s="22">
        <v>134</v>
      </c>
      <c r="BM144" s="22">
        <v>1.0540799999999999</v>
      </c>
      <c r="BN144">
        <f t="shared" si="44"/>
        <v>14.6637</v>
      </c>
      <c r="BO144">
        <f t="shared" si="45"/>
        <v>15.47460261</v>
      </c>
      <c r="BP144" s="9"/>
      <c r="BQ144" s="22">
        <v>0.57479899999999995</v>
      </c>
      <c r="BR144" s="22">
        <v>272.625</v>
      </c>
      <c r="BS144" s="22">
        <v>-1.54266E-2</v>
      </c>
      <c r="BT144" s="22">
        <v>134</v>
      </c>
      <c r="BU144" s="22">
        <v>0.57394400000000001</v>
      </c>
      <c r="BV144">
        <f t="shared" si="46"/>
        <v>15.426600000000001</v>
      </c>
      <c r="BW144">
        <f t="shared" si="47"/>
        <v>8.8671942533999992</v>
      </c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1.05026</v>
      </c>
      <c r="H145" s="22">
        <v>48.323700000000002</v>
      </c>
      <c r="I145" s="22">
        <v>-1.52008E-2</v>
      </c>
      <c r="J145" s="22">
        <v>135</v>
      </c>
      <c r="K145" s="22">
        <v>1.0491900000000001</v>
      </c>
      <c r="L145">
        <f t="shared" si="32"/>
        <v>15.200800000000001</v>
      </c>
      <c r="M145">
        <f t="shared" si="33"/>
        <v>15.964792208</v>
      </c>
      <c r="N145" s="9"/>
      <c r="O145" s="22">
        <v>0.57983399999999996</v>
      </c>
      <c r="P145" s="22">
        <v>97.706100000000006</v>
      </c>
      <c r="Q145" s="22">
        <v>-1.5792799999999999E-2</v>
      </c>
      <c r="R145" s="22">
        <v>135</v>
      </c>
      <c r="S145" s="22">
        <v>0.57894900000000005</v>
      </c>
      <c r="T145">
        <f t="shared" si="34"/>
        <v>15.7928</v>
      </c>
      <c r="U145">
        <f t="shared" si="35"/>
        <v>9.1572023951999988</v>
      </c>
      <c r="X145" s="9"/>
      <c r="Y145" s="22">
        <v>1.05026</v>
      </c>
      <c r="Z145" s="22">
        <v>50.407699999999998</v>
      </c>
      <c r="AA145" s="22">
        <v>-1.4865099999999999E-2</v>
      </c>
      <c r="AB145" s="22">
        <v>135</v>
      </c>
      <c r="AC145" s="22">
        <v>1.0491900000000001</v>
      </c>
      <c r="AD145">
        <f t="shared" si="36"/>
        <v>14.8651</v>
      </c>
      <c r="AE145">
        <f t="shared" si="37"/>
        <v>15.612219926</v>
      </c>
      <c r="AF145" s="9"/>
      <c r="AG145" s="22">
        <v>0.57983399999999996</v>
      </c>
      <c r="AH145" s="22">
        <v>75.392700000000005</v>
      </c>
      <c r="AI145" s="22">
        <v>-1.54938E-2</v>
      </c>
      <c r="AJ145" s="22">
        <v>135</v>
      </c>
      <c r="AK145" s="22">
        <v>0.57901000000000002</v>
      </c>
      <c r="AL145">
        <f t="shared" si="38"/>
        <v>15.4938</v>
      </c>
      <c r="AM145">
        <f t="shared" si="39"/>
        <v>8.9838320292000002</v>
      </c>
      <c r="AP145" s="9"/>
      <c r="AQ145" s="22">
        <v>1.05026</v>
      </c>
      <c r="AR145" s="22">
        <v>124.79300000000001</v>
      </c>
      <c r="AS145" s="22">
        <v>-1.4837599999999999E-2</v>
      </c>
      <c r="AT145" s="22">
        <v>135</v>
      </c>
      <c r="AU145" s="22">
        <v>1.0485800000000001</v>
      </c>
      <c r="AV145">
        <f t="shared" si="40"/>
        <v>14.8376</v>
      </c>
      <c r="AW145">
        <f t="shared" si="41"/>
        <v>15.583337776</v>
      </c>
      <c r="AX145" s="9"/>
      <c r="AY145" s="22">
        <v>0.57983399999999996</v>
      </c>
      <c r="AZ145" s="22">
        <v>174.08</v>
      </c>
      <c r="BA145" s="22">
        <v>-1.53931E-2</v>
      </c>
      <c r="BB145" s="22">
        <v>135</v>
      </c>
      <c r="BC145" s="22">
        <v>0.57897900000000002</v>
      </c>
      <c r="BD145">
        <f t="shared" si="42"/>
        <v>15.3931</v>
      </c>
      <c r="BE145">
        <f t="shared" si="43"/>
        <v>8.9254427453999998</v>
      </c>
      <c r="BH145" s="9"/>
      <c r="BI145" s="22">
        <v>1.05026</v>
      </c>
      <c r="BJ145" s="22">
        <v>223.43</v>
      </c>
      <c r="BK145" s="22">
        <v>-1.46851E-2</v>
      </c>
      <c r="BL145" s="22">
        <v>135</v>
      </c>
      <c r="BM145" s="22">
        <v>1.0488900000000001</v>
      </c>
      <c r="BN145">
        <f t="shared" si="44"/>
        <v>14.6851</v>
      </c>
      <c r="BO145">
        <f t="shared" si="45"/>
        <v>15.423173126</v>
      </c>
      <c r="BP145" s="9"/>
      <c r="BQ145" s="22">
        <v>0.57983399999999996</v>
      </c>
      <c r="BR145" s="22">
        <v>272.63499999999999</v>
      </c>
      <c r="BS145" s="22">
        <v>-1.5438800000000001E-2</v>
      </c>
      <c r="BT145" s="22">
        <v>135</v>
      </c>
      <c r="BU145" s="22">
        <v>0.57901000000000002</v>
      </c>
      <c r="BV145">
        <f t="shared" si="46"/>
        <v>15.438800000000001</v>
      </c>
      <c r="BW145">
        <f t="shared" si="47"/>
        <v>8.9519411592000004</v>
      </c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1.0452300000000001</v>
      </c>
      <c r="H146" s="22">
        <v>48.333799999999997</v>
      </c>
      <c r="I146" s="22">
        <v>-1.52161E-2</v>
      </c>
      <c r="J146" s="22">
        <v>136</v>
      </c>
      <c r="K146" s="22">
        <v>1.0440100000000001</v>
      </c>
      <c r="L146">
        <f t="shared" si="32"/>
        <v>15.216099999999999</v>
      </c>
      <c r="M146">
        <f t="shared" si="33"/>
        <v>15.904324203</v>
      </c>
      <c r="N146" s="9"/>
      <c r="O146" s="22">
        <v>0.58486899999999997</v>
      </c>
      <c r="P146" s="22">
        <v>97.716200000000001</v>
      </c>
      <c r="Q146" s="22">
        <v>-1.57898E-2</v>
      </c>
      <c r="R146" s="22">
        <v>136</v>
      </c>
      <c r="S146" s="22">
        <v>0.58404500000000004</v>
      </c>
      <c r="T146">
        <f t="shared" si="34"/>
        <v>15.7898</v>
      </c>
      <c r="U146">
        <f t="shared" si="35"/>
        <v>9.2349645361999997</v>
      </c>
      <c r="X146" s="9"/>
      <c r="Y146" s="22">
        <v>1.0452300000000001</v>
      </c>
      <c r="Z146" s="22">
        <v>50.4178</v>
      </c>
      <c r="AA146" s="22">
        <v>-1.48865E-2</v>
      </c>
      <c r="AB146" s="22">
        <v>136</v>
      </c>
      <c r="AC146" s="22">
        <v>1.0443100000000001</v>
      </c>
      <c r="AD146">
        <f t="shared" si="36"/>
        <v>14.8865</v>
      </c>
      <c r="AE146">
        <f t="shared" si="37"/>
        <v>15.559816395000002</v>
      </c>
      <c r="AF146" s="9"/>
      <c r="AG146" s="22">
        <v>0.58486899999999997</v>
      </c>
      <c r="AH146" s="22">
        <v>75.402799999999999</v>
      </c>
      <c r="AI146" s="22">
        <v>-1.54907E-2</v>
      </c>
      <c r="AJ146" s="22">
        <v>136</v>
      </c>
      <c r="AK146" s="22">
        <v>0.58404500000000004</v>
      </c>
      <c r="AL146">
        <f t="shared" si="38"/>
        <v>15.4907</v>
      </c>
      <c r="AM146">
        <f t="shared" si="39"/>
        <v>9.0600302182999997</v>
      </c>
      <c r="AP146" s="9"/>
      <c r="AQ146" s="22">
        <v>1.0452300000000001</v>
      </c>
      <c r="AR146" s="22">
        <v>124.803</v>
      </c>
      <c r="AS146" s="22">
        <v>-1.48468E-2</v>
      </c>
      <c r="AT146" s="22">
        <v>136</v>
      </c>
      <c r="AU146" s="22">
        <v>1.0440100000000001</v>
      </c>
      <c r="AV146">
        <f t="shared" si="40"/>
        <v>14.8468</v>
      </c>
      <c r="AW146">
        <f t="shared" si="41"/>
        <v>15.518320764000002</v>
      </c>
      <c r="AX146" s="9"/>
      <c r="AY146" s="22">
        <v>0.58486899999999997</v>
      </c>
      <c r="AZ146" s="22">
        <v>174.09</v>
      </c>
      <c r="BA146" s="22">
        <v>-1.5389999999999999E-2</v>
      </c>
      <c r="BB146" s="22">
        <v>136</v>
      </c>
      <c r="BC146" s="22">
        <v>0.58404500000000004</v>
      </c>
      <c r="BD146">
        <f t="shared" si="42"/>
        <v>15.389999999999999</v>
      </c>
      <c r="BE146">
        <f t="shared" si="43"/>
        <v>9.0011339099999983</v>
      </c>
      <c r="BH146" s="9"/>
      <c r="BI146" s="22">
        <v>1.0452300000000001</v>
      </c>
      <c r="BJ146" s="22">
        <v>223.44</v>
      </c>
      <c r="BK146" s="22">
        <v>-1.46973E-2</v>
      </c>
      <c r="BL146" s="22">
        <v>136</v>
      </c>
      <c r="BM146" s="22">
        <v>1.0437000000000001</v>
      </c>
      <c r="BN146">
        <f t="shared" si="44"/>
        <v>14.6973</v>
      </c>
      <c r="BO146">
        <f t="shared" si="45"/>
        <v>15.362058879000001</v>
      </c>
      <c r="BP146" s="9"/>
      <c r="BQ146" s="22">
        <v>0.58486899999999997</v>
      </c>
      <c r="BR146" s="22">
        <v>272.64499999999998</v>
      </c>
      <c r="BS146" s="22">
        <v>-1.54419E-2</v>
      </c>
      <c r="BT146" s="22">
        <v>136</v>
      </c>
      <c r="BU146" s="22">
        <v>0.58401499999999995</v>
      </c>
      <c r="BV146">
        <f t="shared" si="46"/>
        <v>15.4419</v>
      </c>
      <c r="BW146">
        <f t="shared" si="47"/>
        <v>9.0314886111000003</v>
      </c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1.0401899999999999</v>
      </c>
      <c r="H147" s="22">
        <v>48.343800000000002</v>
      </c>
      <c r="I147" s="22">
        <v>-1.52344E-2</v>
      </c>
      <c r="J147" s="22">
        <v>137</v>
      </c>
      <c r="K147" s="22">
        <v>1.03912</v>
      </c>
      <c r="L147">
        <f t="shared" si="32"/>
        <v>15.234400000000001</v>
      </c>
      <c r="M147">
        <f t="shared" si="33"/>
        <v>15.846670536</v>
      </c>
      <c r="N147" s="9"/>
      <c r="O147" s="22">
        <v>0.58990500000000001</v>
      </c>
      <c r="P147" s="22">
        <v>97.726200000000006</v>
      </c>
      <c r="Q147" s="22">
        <v>-1.5786700000000001E-2</v>
      </c>
      <c r="R147" s="22">
        <v>137</v>
      </c>
      <c r="S147" s="22">
        <v>0.58911100000000005</v>
      </c>
      <c r="T147">
        <f t="shared" si="34"/>
        <v>15.786700000000002</v>
      </c>
      <c r="U147">
        <f t="shared" si="35"/>
        <v>9.3126532635000014</v>
      </c>
      <c r="X147" s="9"/>
      <c r="Y147" s="22">
        <v>1.0401899999999999</v>
      </c>
      <c r="Z147" s="22">
        <v>50.427900000000001</v>
      </c>
      <c r="AA147" s="22">
        <v>-1.49017E-2</v>
      </c>
      <c r="AB147" s="22">
        <v>137</v>
      </c>
      <c r="AC147" s="22">
        <v>1.03912</v>
      </c>
      <c r="AD147">
        <f t="shared" si="36"/>
        <v>14.9017</v>
      </c>
      <c r="AE147">
        <f t="shared" si="37"/>
        <v>15.500599322999999</v>
      </c>
      <c r="AF147" s="9"/>
      <c r="AG147" s="22">
        <v>0.58990500000000001</v>
      </c>
      <c r="AH147" s="22">
        <v>75.412800000000004</v>
      </c>
      <c r="AI147" s="22">
        <v>-1.54755E-2</v>
      </c>
      <c r="AJ147" s="22">
        <v>137</v>
      </c>
      <c r="AK147" s="22">
        <v>0.58911100000000005</v>
      </c>
      <c r="AL147">
        <f t="shared" si="38"/>
        <v>15.4755</v>
      </c>
      <c r="AM147">
        <f t="shared" si="39"/>
        <v>9.1290748275000002</v>
      </c>
      <c r="AP147" s="9"/>
      <c r="AQ147" s="22">
        <v>1.0401899999999999</v>
      </c>
      <c r="AR147" s="22">
        <v>124.813</v>
      </c>
      <c r="AS147" s="22">
        <v>-1.4859000000000001E-2</v>
      </c>
      <c r="AT147" s="22">
        <v>137</v>
      </c>
      <c r="AU147" s="22">
        <v>1.03851</v>
      </c>
      <c r="AV147">
        <f t="shared" si="40"/>
        <v>14.859</v>
      </c>
      <c r="AW147">
        <f t="shared" si="41"/>
        <v>15.456183209999999</v>
      </c>
      <c r="AX147" s="9"/>
      <c r="AY147" s="22">
        <v>0.58990500000000001</v>
      </c>
      <c r="AZ147" s="22">
        <v>174.1</v>
      </c>
      <c r="BA147" s="22">
        <v>-1.53778E-2</v>
      </c>
      <c r="BB147" s="22">
        <v>137</v>
      </c>
      <c r="BC147" s="22">
        <v>0.58917200000000003</v>
      </c>
      <c r="BD147">
        <f t="shared" si="42"/>
        <v>15.377800000000001</v>
      </c>
      <c r="BE147">
        <f t="shared" si="43"/>
        <v>9.0714411090000002</v>
      </c>
      <c r="BH147" s="9"/>
      <c r="BI147" s="22">
        <v>1.0401899999999999</v>
      </c>
      <c r="BJ147" s="22">
        <v>223.45</v>
      </c>
      <c r="BK147" s="22">
        <v>-1.47064E-2</v>
      </c>
      <c r="BL147" s="22">
        <v>137</v>
      </c>
      <c r="BM147" s="22">
        <v>1.0388200000000001</v>
      </c>
      <c r="BN147">
        <f t="shared" si="44"/>
        <v>14.7064</v>
      </c>
      <c r="BO147">
        <f t="shared" si="45"/>
        <v>15.297450216</v>
      </c>
      <c r="BP147" s="9"/>
      <c r="BQ147" s="22">
        <v>0.58990500000000001</v>
      </c>
      <c r="BR147" s="22">
        <v>272.65600000000001</v>
      </c>
      <c r="BS147" s="22">
        <v>-1.54419E-2</v>
      </c>
      <c r="BT147" s="22">
        <v>137</v>
      </c>
      <c r="BU147" s="22">
        <v>0.58914200000000005</v>
      </c>
      <c r="BV147">
        <f t="shared" si="46"/>
        <v>15.4419</v>
      </c>
      <c r="BW147">
        <f t="shared" si="47"/>
        <v>9.1092540194999998</v>
      </c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1.0351600000000001</v>
      </c>
      <c r="H148" s="22">
        <v>48.353900000000003</v>
      </c>
      <c r="I148" s="22">
        <v>-1.52374E-2</v>
      </c>
      <c r="J148" s="22">
        <v>138</v>
      </c>
      <c r="K148" s="22">
        <v>1.0339400000000001</v>
      </c>
      <c r="L148">
        <f t="shared" si="32"/>
        <v>15.237399999999999</v>
      </c>
      <c r="M148">
        <f t="shared" si="33"/>
        <v>15.773146984</v>
      </c>
      <c r="N148" s="9"/>
      <c r="O148" s="22">
        <v>0.59494000000000002</v>
      </c>
      <c r="P148" s="22">
        <v>97.7363</v>
      </c>
      <c r="Q148" s="22">
        <v>-1.57898E-2</v>
      </c>
      <c r="R148" s="22">
        <v>138</v>
      </c>
      <c r="S148" s="22">
        <v>0.59414699999999998</v>
      </c>
      <c r="T148">
        <f t="shared" si="34"/>
        <v>15.7898</v>
      </c>
      <c r="U148">
        <f t="shared" si="35"/>
        <v>9.3939836119999995</v>
      </c>
      <c r="X148" s="9"/>
      <c r="Y148" s="22">
        <v>1.0351600000000001</v>
      </c>
      <c r="Z148" s="22">
        <v>50.437899999999999</v>
      </c>
      <c r="AA148" s="22">
        <v>-1.4917E-2</v>
      </c>
      <c r="AB148" s="22">
        <v>138</v>
      </c>
      <c r="AC148" s="22">
        <v>1.03424</v>
      </c>
      <c r="AD148">
        <f t="shared" si="36"/>
        <v>14.917</v>
      </c>
      <c r="AE148">
        <f t="shared" si="37"/>
        <v>15.441481720000001</v>
      </c>
      <c r="AF148" s="9"/>
      <c r="AG148" s="22">
        <v>0.59494000000000002</v>
      </c>
      <c r="AH148" s="22">
        <v>75.422899999999998</v>
      </c>
      <c r="AI148" s="22">
        <v>-1.54602E-2</v>
      </c>
      <c r="AJ148" s="22">
        <v>138</v>
      </c>
      <c r="AK148" s="22">
        <v>0.594086</v>
      </c>
      <c r="AL148">
        <f t="shared" si="38"/>
        <v>15.4602</v>
      </c>
      <c r="AM148">
        <f t="shared" si="39"/>
        <v>9.1978913880000004</v>
      </c>
      <c r="AP148" s="9"/>
      <c r="AQ148" s="22">
        <v>1.0351600000000001</v>
      </c>
      <c r="AR148" s="22">
        <v>124.82299999999999</v>
      </c>
      <c r="AS148" s="22">
        <v>-1.48834E-2</v>
      </c>
      <c r="AT148" s="22">
        <v>138</v>
      </c>
      <c r="AU148" s="22">
        <v>1.03424</v>
      </c>
      <c r="AV148">
        <f t="shared" si="40"/>
        <v>14.8834</v>
      </c>
      <c r="AW148">
        <f t="shared" si="41"/>
        <v>15.406700344000001</v>
      </c>
      <c r="AX148" s="9"/>
      <c r="AY148" s="22">
        <v>0.59494000000000002</v>
      </c>
      <c r="AZ148" s="22">
        <v>174.11</v>
      </c>
      <c r="BA148" s="22">
        <v>-1.53656E-2</v>
      </c>
      <c r="BB148" s="22">
        <v>138</v>
      </c>
      <c r="BC148" s="22">
        <v>0.594086</v>
      </c>
      <c r="BD148">
        <f t="shared" si="42"/>
        <v>15.365600000000001</v>
      </c>
      <c r="BE148">
        <f t="shared" si="43"/>
        <v>9.141610064</v>
      </c>
      <c r="BH148" s="9"/>
      <c r="BI148" s="22">
        <v>1.0351600000000001</v>
      </c>
      <c r="BJ148" s="22">
        <v>223.46</v>
      </c>
      <c r="BK148" s="22">
        <v>-1.47247E-2</v>
      </c>
      <c r="BL148" s="22">
        <v>138</v>
      </c>
      <c r="BM148" s="22">
        <v>1.0339400000000001</v>
      </c>
      <c r="BN148">
        <f t="shared" si="44"/>
        <v>14.7247</v>
      </c>
      <c r="BO148">
        <f t="shared" si="45"/>
        <v>15.242420452000001</v>
      </c>
      <c r="BP148" s="9"/>
      <c r="BQ148" s="22">
        <v>0.59494000000000002</v>
      </c>
      <c r="BR148" s="22">
        <v>272.666</v>
      </c>
      <c r="BS148" s="22">
        <v>-1.5423600000000001E-2</v>
      </c>
      <c r="BT148" s="22">
        <v>138</v>
      </c>
      <c r="BU148" s="22">
        <v>0.59411599999999998</v>
      </c>
      <c r="BV148">
        <f t="shared" si="46"/>
        <v>15.4236</v>
      </c>
      <c r="BW148">
        <f t="shared" si="47"/>
        <v>9.1761165840000007</v>
      </c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1.0301199999999999</v>
      </c>
      <c r="H149" s="22">
        <v>48.363999999999997</v>
      </c>
      <c r="I149" s="22">
        <v>-1.5252699999999999E-2</v>
      </c>
      <c r="J149" s="22">
        <v>139</v>
      </c>
      <c r="K149" s="22">
        <v>1.0293600000000001</v>
      </c>
      <c r="L149">
        <f t="shared" si="32"/>
        <v>15.252699999999999</v>
      </c>
      <c r="M149">
        <f t="shared" si="33"/>
        <v>15.712111323999999</v>
      </c>
      <c r="N149" s="9"/>
      <c r="O149" s="22">
        <v>0.59997599999999995</v>
      </c>
      <c r="P149" s="22">
        <v>97.746399999999994</v>
      </c>
      <c r="Q149" s="22">
        <v>-1.5786700000000001E-2</v>
      </c>
      <c r="R149" s="22">
        <v>139</v>
      </c>
      <c r="S149" s="22">
        <v>0.59927399999999997</v>
      </c>
      <c r="T149">
        <f t="shared" si="34"/>
        <v>15.786700000000002</v>
      </c>
      <c r="U149">
        <f t="shared" si="35"/>
        <v>9.471641119200001</v>
      </c>
      <c r="X149" s="9"/>
      <c r="Y149" s="22">
        <v>1.0301199999999999</v>
      </c>
      <c r="Z149" s="22">
        <v>50.448</v>
      </c>
      <c r="AA149" s="22">
        <v>-1.49353E-2</v>
      </c>
      <c r="AB149" s="22">
        <v>139</v>
      </c>
      <c r="AC149" s="22">
        <v>1.02905</v>
      </c>
      <c r="AD149">
        <f t="shared" si="36"/>
        <v>14.9353</v>
      </c>
      <c r="AE149">
        <f t="shared" si="37"/>
        <v>15.385151235999999</v>
      </c>
      <c r="AF149" s="9"/>
      <c r="AG149" s="22">
        <v>0.59997599999999995</v>
      </c>
      <c r="AH149" s="22">
        <v>75.433000000000007</v>
      </c>
      <c r="AI149" s="22">
        <v>-1.5457200000000001E-2</v>
      </c>
      <c r="AJ149" s="22">
        <v>139</v>
      </c>
      <c r="AK149" s="22">
        <v>0.599213</v>
      </c>
      <c r="AL149">
        <f t="shared" si="38"/>
        <v>15.4572</v>
      </c>
      <c r="AM149">
        <f t="shared" si="39"/>
        <v>9.2739490271999987</v>
      </c>
      <c r="AP149" s="9"/>
      <c r="AQ149" s="22">
        <v>1.0301199999999999</v>
      </c>
      <c r="AR149" s="22">
        <v>124.833</v>
      </c>
      <c r="AS149" s="22">
        <v>-1.49017E-2</v>
      </c>
      <c r="AT149" s="22">
        <v>139</v>
      </c>
      <c r="AU149" s="22">
        <v>1.0287500000000001</v>
      </c>
      <c r="AV149">
        <f t="shared" si="40"/>
        <v>14.9017</v>
      </c>
      <c r="AW149">
        <f t="shared" si="41"/>
        <v>15.350539203999999</v>
      </c>
      <c r="AX149" s="9"/>
      <c r="AY149" s="22">
        <v>0.59997599999999995</v>
      </c>
      <c r="AZ149" s="22">
        <v>174.12</v>
      </c>
      <c r="BA149" s="22">
        <v>-1.53595E-2</v>
      </c>
      <c r="BB149" s="22">
        <v>139</v>
      </c>
      <c r="BC149" s="22">
        <v>0.599213</v>
      </c>
      <c r="BD149">
        <f t="shared" si="42"/>
        <v>15.359500000000001</v>
      </c>
      <c r="BE149">
        <f t="shared" si="43"/>
        <v>9.2153313719999996</v>
      </c>
      <c r="BH149" s="9"/>
      <c r="BI149" s="22">
        <v>1.0301199999999999</v>
      </c>
      <c r="BJ149" s="22">
        <v>223.47</v>
      </c>
      <c r="BK149" s="22">
        <v>-1.4733899999999999E-2</v>
      </c>
      <c r="BL149" s="22">
        <v>139</v>
      </c>
      <c r="BM149" s="22">
        <v>1.0293600000000001</v>
      </c>
      <c r="BN149">
        <f t="shared" si="44"/>
        <v>14.7339</v>
      </c>
      <c r="BO149">
        <f t="shared" si="45"/>
        <v>15.177685067999999</v>
      </c>
      <c r="BP149" s="9"/>
      <c r="BQ149" s="22">
        <v>0.59997599999999995</v>
      </c>
      <c r="BR149" s="22">
        <v>272.67599999999999</v>
      </c>
      <c r="BS149" s="22">
        <v>-1.54114E-2</v>
      </c>
      <c r="BT149" s="22">
        <v>139</v>
      </c>
      <c r="BU149" s="22">
        <v>0.59918199999999999</v>
      </c>
      <c r="BV149">
        <f t="shared" si="46"/>
        <v>15.4114</v>
      </c>
      <c r="BW149">
        <f t="shared" si="47"/>
        <v>9.2464701264000002</v>
      </c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1.0250900000000001</v>
      </c>
      <c r="H150" s="22">
        <v>48.374000000000002</v>
      </c>
      <c r="I150" s="22">
        <v>-1.5258799999999999E-2</v>
      </c>
      <c r="J150" s="22">
        <v>140</v>
      </c>
      <c r="K150" s="22">
        <v>1.02417</v>
      </c>
      <c r="L150">
        <f t="shared" si="32"/>
        <v>15.258799999999999</v>
      </c>
      <c r="M150">
        <f t="shared" si="33"/>
        <v>15.641643291999999</v>
      </c>
      <c r="N150" s="9"/>
      <c r="O150" s="22">
        <v>0.60501099999999997</v>
      </c>
      <c r="P150" s="22">
        <v>97.756500000000003</v>
      </c>
      <c r="Q150" s="22">
        <v>-1.5792799999999999E-2</v>
      </c>
      <c r="R150" s="22">
        <v>140</v>
      </c>
      <c r="S150" s="22">
        <v>0.60421800000000003</v>
      </c>
      <c r="T150">
        <f t="shared" si="34"/>
        <v>15.7928</v>
      </c>
      <c r="U150">
        <f t="shared" si="35"/>
        <v>9.5548177207999991</v>
      </c>
      <c r="X150" s="9"/>
      <c r="Y150" s="22">
        <v>1.0250900000000001</v>
      </c>
      <c r="Z150" s="22">
        <v>50.458100000000002</v>
      </c>
      <c r="AA150" s="22">
        <v>-1.4932300000000001E-2</v>
      </c>
      <c r="AB150" s="22">
        <v>140</v>
      </c>
      <c r="AC150" s="22">
        <v>1.0244800000000001</v>
      </c>
      <c r="AD150">
        <f t="shared" si="36"/>
        <v>14.932300000000001</v>
      </c>
      <c r="AE150">
        <f t="shared" si="37"/>
        <v>15.306951407000003</v>
      </c>
      <c r="AF150" s="9"/>
      <c r="AG150" s="22">
        <v>0.60501099999999997</v>
      </c>
      <c r="AH150" s="22">
        <v>75.442999999999998</v>
      </c>
      <c r="AI150" s="22">
        <v>-1.5450999999999999E-2</v>
      </c>
      <c r="AJ150" s="22">
        <v>140</v>
      </c>
      <c r="AK150" s="22">
        <v>0.60418700000000003</v>
      </c>
      <c r="AL150">
        <f t="shared" si="38"/>
        <v>15.450999999999999</v>
      </c>
      <c r="AM150">
        <f t="shared" si="39"/>
        <v>9.3480249609999984</v>
      </c>
      <c r="AP150" s="9"/>
      <c r="AQ150" s="22">
        <v>1.0250900000000001</v>
      </c>
      <c r="AR150" s="22">
        <v>124.843</v>
      </c>
      <c r="AS150" s="22">
        <v>-1.4913900000000001E-2</v>
      </c>
      <c r="AT150" s="22">
        <v>140</v>
      </c>
      <c r="AU150" s="22">
        <v>1.02356</v>
      </c>
      <c r="AV150">
        <f t="shared" si="40"/>
        <v>14.9139</v>
      </c>
      <c r="AW150">
        <f t="shared" si="41"/>
        <v>15.288089751000001</v>
      </c>
      <c r="AX150" s="9"/>
      <c r="AY150" s="22">
        <v>0.60501099999999997</v>
      </c>
      <c r="AZ150" s="22">
        <v>174.13</v>
      </c>
      <c r="BA150" s="22">
        <v>-1.53595E-2</v>
      </c>
      <c r="BB150" s="22">
        <v>140</v>
      </c>
      <c r="BC150" s="22">
        <v>0.60415600000000003</v>
      </c>
      <c r="BD150">
        <f t="shared" si="42"/>
        <v>15.359500000000001</v>
      </c>
      <c r="BE150">
        <f t="shared" si="43"/>
        <v>9.2926664544999991</v>
      </c>
      <c r="BH150" s="9"/>
      <c r="BI150" s="22">
        <v>1.0250900000000001</v>
      </c>
      <c r="BJ150" s="22">
        <v>223.48</v>
      </c>
      <c r="BK150" s="22">
        <v>-1.4742999999999999E-2</v>
      </c>
      <c r="BL150" s="22">
        <v>140</v>
      </c>
      <c r="BM150" s="22">
        <v>1.02386</v>
      </c>
      <c r="BN150">
        <f t="shared" si="44"/>
        <v>14.742999999999999</v>
      </c>
      <c r="BO150">
        <f t="shared" si="45"/>
        <v>15.11290187</v>
      </c>
      <c r="BP150" s="9"/>
      <c r="BQ150" s="22">
        <v>0.60501099999999997</v>
      </c>
      <c r="BR150" s="22">
        <v>272.68599999999998</v>
      </c>
      <c r="BS150" s="22">
        <v>-1.5396099999999999E-2</v>
      </c>
      <c r="BT150" s="22">
        <v>140</v>
      </c>
      <c r="BU150" s="22">
        <v>0.60415600000000003</v>
      </c>
      <c r="BV150">
        <f t="shared" si="46"/>
        <v>15.396099999999999</v>
      </c>
      <c r="BW150">
        <f t="shared" si="47"/>
        <v>9.3148098570999984</v>
      </c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1.0200499999999999</v>
      </c>
      <c r="H151" s="22">
        <v>48.384099999999997</v>
      </c>
      <c r="I151" s="22">
        <v>-1.5258799999999999E-2</v>
      </c>
      <c r="J151" s="22">
        <v>141</v>
      </c>
      <c r="K151" s="22">
        <v>1.01868</v>
      </c>
      <c r="L151">
        <f t="shared" si="32"/>
        <v>15.258799999999999</v>
      </c>
      <c r="M151">
        <f t="shared" si="33"/>
        <v>15.564738939999998</v>
      </c>
      <c r="N151" s="9"/>
      <c r="O151" s="22">
        <v>0.61004599999999998</v>
      </c>
      <c r="P151" s="22">
        <v>97.766499999999994</v>
      </c>
      <c r="Q151" s="22">
        <v>-1.5795900000000002E-2</v>
      </c>
      <c r="R151" s="22">
        <v>141</v>
      </c>
      <c r="S151" s="22">
        <v>0.60922200000000004</v>
      </c>
      <c r="T151">
        <f t="shared" si="34"/>
        <v>15.795900000000001</v>
      </c>
      <c r="U151">
        <f t="shared" si="35"/>
        <v>9.6362256114000004</v>
      </c>
      <c r="X151" s="9"/>
      <c r="Y151" s="22">
        <v>1.0200499999999999</v>
      </c>
      <c r="Z151" s="22">
        <v>50.4681</v>
      </c>
      <c r="AA151" s="22">
        <v>-1.4932300000000001E-2</v>
      </c>
      <c r="AB151" s="22">
        <v>141</v>
      </c>
      <c r="AC151" s="22">
        <v>1.01898</v>
      </c>
      <c r="AD151">
        <f t="shared" si="36"/>
        <v>14.932300000000001</v>
      </c>
      <c r="AE151">
        <f t="shared" si="37"/>
        <v>15.231692615</v>
      </c>
      <c r="AF151" s="9"/>
      <c r="AG151" s="22">
        <v>0.61004599999999998</v>
      </c>
      <c r="AH151" s="22">
        <v>75.453100000000006</v>
      </c>
      <c r="AI151" s="22">
        <v>-1.5450999999999999E-2</v>
      </c>
      <c r="AJ151" s="22">
        <v>141</v>
      </c>
      <c r="AK151" s="22">
        <v>0.60928300000000002</v>
      </c>
      <c r="AL151">
        <f t="shared" si="38"/>
        <v>15.450999999999999</v>
      </c>
      <c r="AM151">
        <f t="shared" si="39"/>
        <v>9.4258207459999994</v>
      </c>
      <c r="AP151" s="9"/>
      <c r="AQ151" s="22">
        <v>1.0200499999999999</v>
      </c>
      <c r="AR151" s="22">
        <v>124.854</v>
      </c>
      <c r="AS151" s="22">
        <v>-1.4919999999999999E-2</v>
      </c>
      <c r="AT151" s="22">
        <v>141</v>
      </c>
      <c r="AU151" s="22">
        <v>1.01898</v>
      </c>
      <c r="AV151">
        <f t="shared" si="40"/>
        <v>14.92</v>
      </c>
      <c r="AW151">
        <f t="shared" si="41"/>
        <v>15.219145999999999</v>
      </c>
      <c r="AX151" s="9"/>
      <c r="AY151" s="22">
        <v>0.61004599999999998</v>
      </c>
      <c r="AZ151" s="22">
        <v>174.14</v>
      </c>
      <c r="BA151" s="22">
        <v>-1.5350300000000001E-2</v>
      </c>
      <c r="BB151" s="22">
        <v>141</v>
      </c>
      <c r="BC151" s="22">
        <v>0.60922200000000004</v>
      </c>
      <c r="BD151">
        <f t="shared" si="42"/>
        <v>15.350300000000001</v>
      </c>
      <c r="BE151">
        <f t="shared" si="43"/>
        <v>9.3643891137999997</v>
      </c>
      <c r="BH151" s="9"/>
      <c r="BI151" s="22">
        <v>1.0200499999999999</v>
      </c>
      <c r="BJ151" s="22">
        <v>223.49</v>
      </c>
      <c r="BK151" s="22">
        <v>-1.4767499999999999E-2</v>
      </c>
      <c r="BL151" s="22">
        <v>141</v>
      </c>
      <c r="BM151" s="22">
        <v>1.01929</v>
      </c>
      <c r="BN151">
        <f t="shared" si="44"/>
        <v>14.7675</v>
      </c>
      <c r="BO151">
        <f t="shared" si="45"/>
        <v>15.063588374999998</v>
      </c>
      <c r="BP151" s="9"/>
      <c r="BQ151" s="22">
        <v>0.61004599999999998</v>
      </c>
      <c r="BR151" s="22">
        <v>272.69600000000003</v>
      </c>
      <c r="BS151" s="22">
        <v>-1.5389999999999999E-2</v>
      </c>
      <c r="BT151" s="22">
        <v>141</v>
      </c>
      <c r="BU151" s="22">
        <v>0.60925300000000004</v>
      </c>
      <c r="BV151">
        <f t="shared" si="46"/>
        <v>15.389999999999999</v>
      </c>
      <c r="BW151">
        <f t="shared" si="47"/>
        <v>9.3886079399999982</v>
      </c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1.01501</v>
      </c>
      <c r="H152" s="22">
        <v>48.394199999999998</v>
      </c>
      <c r="I152" s="22">
        <v>-1.52649E-2</v>
      </c>
      <c r="J152" s="22">
        <v>142</v>
      </c>
      <c r="K152" s="22">
        <v>1.0141</v>
      </c>
      <c r="L152">
        <f t="shared" si="32"/>
        <v>15.264899999999999</v>
      </c>
      <c r="M152">
        <f t="shared" si="33"/>
        <v>15.494026148999998</v>
      </c>
      <c r="N152" s="9"/>
      <c r="O152" s="22">
        <v>0.61508200000000002</v>
      </c>
      <c r="P152" s="22">
        <v>97.776600000000002</v>
      </c>
      <c r="Q152" s="22">
        <v>-1.5786700000000001E-2</v>
      </c>
      <c r="R152" s="22">
        <v>142</v>
      </c>
      <c r="S152" s="22">
        <v>0.61428799999999995</v>
      </c>
      <c r="T152">
        <f t="shared" si="34"/>
        <v>15.786700000000002</v>
      </c>
      <c r="U152">
        <f t="shared" si="35"/>
        <v>9.7101150094000008</v>
      </c>
      <c r="X152" s="9"/>
      <c r="Y152" s="22">
        <v>1.01501</v>
      </c>
      <c r="Z152" s="22">
        <v>50.478200000000001</v>
      </c>
      <c r="AA152" s="22">
        <v>-1.4941400000000001E-2</v>
      </c>
      <c r="AB152" s="22">
        <v>142</v>
      </c>
      <c r="AC152" s="22">
        <v>1.0141</v>
      </c>
      <c r="AD152">
        <f t="shared" si="36"/>
        <v>14.9414</v>
      </c>
      <c r="AE152">
        <f t="shared" si="37"/>
        <v>15.165670413999999</v>
      </c>
      <c r="AF152" s="9"/>
      <c r="AG152" s="22">
        <v>0.61508200000000002</v>
      </c>
      <c r="AH152" s="22">
        <v>75.463200000000001</v>
      </c>
      <c r="AI152" s="22">
        <v>-1.5450999999999999E-2</v>
      </c>
      <c r="AJ152" s="22">
        <v>142</v>
      </c>
      <c r="AK152" s="22">
        <v>0.61431899999999995</v>
      </c>
      <c r="AL152">
        <f t="shared" si="38"/>
        <v>15.450999999999999</v>
      </c>
      <c r="AM152">
        <f t="shared" si="39"/>
        <v>9.5036319819999999</v>
      </c>
      <c r="AP152" s="9"/>
      <c r="AQ152" s="22">
        <v>1.01501</v>
      </c>
      <c r="AR152" s="22">
        <v>124.864</v>
      </c>
      <c r="AS152" s="22">
        <v>-1.4913900000000001E-2</v>
      </c>
      <c r="AT152" s="22">
        <v>142</v>
      </c>
      <c r="AU152" s="22">
        <v>1.0141</v>
      </c>
      <c r="AV152">
        <f t="shared" si="40"/>
        <v>14.9139</v>
      </c>
      <c r="AW152">
        <f t="shared" si="41"/>
        <v>15.137757639</v>
      </c>
      <c r="AX152" s="9"/>
      <c r="AY152" s="22">
        <v>0.61508200000000002</v>
      </c>
      <c r="AZ152" s="22">
        <v>174.15</v>
      </c>
      <c r="BA152" s="22">
        <v>-1.5335100000000001E-2</v>
      </c>
      <c r="BB152" s="22">
        <v>142</v>
      </c>
      <c r="BC152" s="22">
        <v>0.61428799999999995</v>
      </c>
      <c r="BD152">
        <f t="shared" si="42"/>
        <v>15.335100000000001</v>
      </c>
      <c r="BE152">
        <f t="shared" si="43"/>
        <v>9.4323439782000005</v>
      </c>
      <c r="BH152" s="9"/>
      <c r="BI152" s="22">
        <v>1.01501</v>
      </c>
      <c r="BJ152" s="22">
        <v>223.5</v>
      </c>
      <c r="BK152" s="22">
        <v>-1.47858E-2</v>
      </c>
      <c r="BL152" s="22">
        <v>142</v>
      </c>
      <c r="BM152" s="22">
        <v>1.0144</v>
      </c>
      <c r="BN152">
        <f t="shared" si="44"/>
        <v>14.7858</v>
      </c>
      <c r="BO152">
        <f t="shared" si="45"/>
        <v>15.007734857999999</v>
      </c>
      <c r="BP152" s="9"/>
      <c r="BQ152" s="22">
        <v>0.61508200000000002</v>
      </c>
      <c r="BR152" s="22">
        <v>272.70600000000002</v>
      </c>
      <c r="BS152" s="22">
        <v>-1.5383900000000001E-2</v>
      </c>
      <c r="BT152" s="22">
        <v>142</v>
      </c>
      <c r="BU152" s="22">
        <v>0.61416599999999999</v>
      </c>
      <c r="BV152">
        <f t="shared" si="46"/>
        <v>15.383900000000001</v>
      </c>
      <c r="BW152">
        <f t="shared" si="47"/>
        <v>9.4623599798000004</v>
      </c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1.0099800000000001</v>
      </c>
      <c r="H153" s="22">
        <v>48.404200000000003</v>
      </c>
      <c r="I153" s="22">
        <v>-1.5273999999999999E-2</v>
      </c>
      <c r="J153" s="22">
        <v>143</v>
      </c>
      <c r="K153" s="22">
        <v>1.00861</v>
      </c>
      <c r="L153">
        <f t="shared" si="32"/>
        <v>15.273999999999999</v>
      </c>
      <c r="M153">
        <f t="shared" si="33"/>
        <v>15.426434520000001</v>
      </c>
      <c r="N153" s="9"/>
      <c r="O153" s="22">
        <v>0.62011700000000003</v>
      </c>
      <c r="P153" s="22">
        <v>97.786699999999996</v>
      </c>
      <c r="Q153" s="22">
        <v>-1.5780599999999999E-2</v>
      </c>
      <c r="R153" s="22">
        <v>143</v>
      </c>
      <c r="S153" s="22">
        <v>0.61941500000000005</v>
      </c>
      <c r="T153">
        <f t="shared" si="34"/>
        <v>15.780599999999998</v>
      </c>
      <c r="U153">
        <f t="shared" si="35"/>
        <v>9.7858183301999997</v>
      </c>
      <c r="X153" s="9"/>
      <c r="Y153" s="22">
        <v>1.0099800000000001</v>
      </c>
      <c r="Z153" s="22">
        <v>50.488300000000002</v>
      </c>
      <c r="AA153" s="22">
        <v>-1.49689E-2</v>
      </c>
      <c r="AB153" s="22">
        <v>143</v>
      </c>
      <c r="AC153" s="22">
        <v>1.00891</v>
      </c>
      <c r="AD153">
        <f t="shared" si="36"/>
        <v>14.9689</v>
      </c>
      <c r="AE153">
        <f t="shared" si="37"/>
        <v>15.118289622000001</v>
      </c>
      <c r="AF153" s="9"/>
      <c r="AG153" s="22">
        <v>0.62011700000000003</v>
      </c>
      <c r="AH153" s="22">
        <v>75.473299999999995</v>
      </c>
      <c r="AI153" s="22">
        <v>-1.5444899999999999E-2</v>
      </c>
      <c r="AJ153" s="22">
        <v>143</v>
      </c>
      <c r="AK153" s="22">
        <v>0.619232</v>
      </c>
      <c r="AL153">
        <f t="shared" si="38"/>
        <v>15.444899999999999</v>
      </c>
      <c r="AM153">
        <f t="shared" si="39"/>
        <v>9.5776450532999995</v>
      </c>
      <c r="AP153" s="9"/>
      <c r="AQ153" s="22">
        <v>1.0099800000000001</v>
      </c>
      <c r="AR153" s="22">
        <v>124.874</v>
      </c>
      <c r="AS153" s="22">
        <v>-1.49292E-2</v>
      </c>
      <c r="AT153" s="22">
        <v>143</v>
      </c>
      <c r="AU153" s="22">
        <v>1.00891</v>
      </c>
      <c r="AV153">
        <f t="shared" si="40"/>
        <v>14.9292</v>
      </c>
      <c r="AW153">
        <f t="shared" si="41"/>
        <v>15.078193416000001</v>
      </c>
      <c r="AX153" s="9"/>
      <c r="AY153" s="22">
        <v>0.62011700000000003</v>
      </c>
      <c r="AZ153" s="22">
        <v>174.16</v>
      </c>
      <c r="BA153" s="22">
        <v>-1.53107E-2</v>
      </c>
      <c r="BB153" s="22">
        <v>143</v>
      </c>
      <c r="BC153" s="22">
        <v>0.61938499999999996</v>
      </c>
      <c r="BD153">
        <f t="shared" si="42"/>
        <v>15.310700000000001</v>
      </c>
      <c r="BE153">
        <f t="shared" si="43"/>
        <v>9.4944253519000004</v>
      </c>
      <c r="BH153" s="9"/>
      <c r="BI153" s="22">
        <v>1.0099800000000001</v>
      </c>
      <c r="BJ153" s="22">
        <v>223.511</v>
      </c>
      <c r="BK153" s="22">
        <v>-1.47919E-2</v>
      </c>
      <c r="BL153" s="22">
        <v>143</v>
      </c>
      <c r="BM153" s="22">
        <v>1.0083</v>
      </c>
      <c r="BN153">
        <f t="shared" si="44"/>
        <v>14.7919</v>
      </c>
      <c r="BO153">
        <f t="shared" si="45"/>
        <v>14.939523162000002</v>
      </c>
      <c r="BP153" s="9"/>
      <c r="BQ153" s="22">
        <v>0.62011700000000003</v>
      </c>
      <c r="BR153" s="22">
        <v>272.71600000000001</v>
      </c>
      <c r="BS153" s="22">
        <v>-1.53778E-2</v>
      </c>
      <c r="BT153" s="22">
        <v>143</v>
      </c>
      <c r="BU153" s="22">
        <v>0.61926300000000001</v>
      </c>
      <c r="BV153">
        <f t="shared" si="46"/>
        <v>15.377800000000001</v>
      </c>
      <c r="BW153">
        <f t="shared" si="47"/>
        <v>9.5360352026000008</v>
      </c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1.0049399999999999</v>
      </c>
      <c r="H154" s="22">
        <v>48.414299999999997</v>
      </c>
      <c r="I154" s="22">
        <v>-1.5295400000000001E-2</v>
      </c>
      <c r="J154" s="22">
        <v>144</v>
      </c>
      <c r="K154" s="22">
        <v>1.0043299999999999</v>
      </c>
      <c r="L154">
        <f t="shared" si="32"/>
        <v>15.295400000000001</v>
      </c>
      <c r="M154">
        <f t="shared" si="33"/>
        <v>15.370959276000001</v>
      </c>
      <c r="N154" s="9"/>
      <c r="O154" s="22">
        <v>0.62515299999999996</v>
      </c>
      <c r="P154" s="22">
        <v>97.796700000000001</v>
      </c>
      <c r="Q154" s="22">
        <v>-1.57745E-2</v>
      </c>
      <c r="R154" s="22">
        <v>144</v>
      </c>
      <c r="S154" s="22">
        <v>0.62439</v>
      </c>
      <c r="T154">
        <f t="shared" si="34"/>
        <v>15.7745</v>
      </c>
      <c r="U154">
        <f t="shared" si="35"/>
        <v>9.8614759984999996</v>
      </c>
      <c r="X154" s="9"/>
      <c r="Y154" s="22">
        <v>1.0049399999999999</v>
      </c>
      <c r="Z154" s="22">
        <v>50.498399999999997</v>
      </c>
      <c r="AA154" s="22">
        <v>-1.4993299999999999E-2</v>
      </c>
      <c r="AB154" s="22">
        <v>144</v>
      </c>
      <c r="AC154" s="22">
        <v>1.00403</v>
      </c>
      <c r="AD154">
        <f t="shared" si="36"/>
        <v>14.9933</v>
      </c>
      <c r="AE154">
        <f t="shared" si="37"/>
        <v>15.067366901999998</v>
      </c>
      <c r="AF154" s="9"/>
      <c r="AG154" s="22">
        <v>0.62515299999999996</v>
      </c>
      <c r="AH154" s="22">
        <v>75.4833</v>
      </c>
      <c r="AI154" s="22">
        <v>-1.5432700000000001E-2</v>
      </c>
      <c r="AJ154" s="22">
        <v>144</v>
      </c>
      <c r="AK154" s="22">
        <v>0.62441999999999998</v>
      </c>
      <c r="AL154">
        <f t="shared" si="38"/>
        <v>15.432700000000001</v>
      </c>
      <c r="AM154">
        <f t="shared" si="39"/>
        <v>9.6477987030999994</v>
      </c>
      <c r="AP154" s="9"/>
      <c r="AQ154" s="22">
        <v>1.0049399999999999</v>
      </c>
      <c r="AR154" s="22">
        <v>124.884</v>
      </c>
      <c r="AS154" s="22">
        <v>-1.4941400000000001E-2</v>
      </c>
      <c r="AT154" s="22">
        <v>144</v>
      </c>
      <c r="AU154" s="22">
        <v>1.0037199999999999</v>
      </c>
      <c r="AV154">
        <f t="shared" si="40"/>
        <v>14.9414</v>
      </c>
      <c r="AW154">
        <f t="shared" si="41"/>
        <v>15.015210516</v>
      </c>
      <c r="AX154" s="9"/>
      <c r="AY154" s="22">
        <v>0.62515299999999996</v>
      </c>
      <c r="AZ154" s="22">
        <v>174.17</v>
      </c>
      <c r="BA154" s="22">
        <v>-1.52893E-2</v>
      </c>
      <c r="BB154" s="22">
        <v>144</v>
      </c>
      <c r="BC154" s="22">
        <v>0.62429800000000002</v>
      </c>
      <c r="BD154">
        <f t="shared" si="42"/>
        <v>15.289300000000001</v>
      </c>
      <c r="BE154">
        <f t="shared" si="43"/>
        <v>9.5581517628999997</v>
      </c>
      <c r="BH154" s="9"/>
      <c r="BI154" s="22">
        <v>1.0049399999999999</v>
      </c>
      <c r="BJ154" s="22">
        <v>223.52099999999999</v>
      </c>
      <c r="BK154" s="22">
        <v>-1.4798E-2</v>
      </c>
      <c r="BL154" s="22">
        <v>144</v>
      </c>
      <c r="BM154" s="22">
        <v>1.0037199999999999</v>
      </c>
      <c r="BN154">
        <f t="shared" si="44"/>
        <v>14.798</v>
      </c>
      <c r="BO154">
        <f t="shared" si="45"/>
        <v>14.87110212</v>
      </c>
      <c r="BP154" s="9"/>
      <c r="BQ154" s="22">
        <v>0.62515299999999996</v>
      </c>
      <c r="BR154" s="22">
        <v>272.726</v>
      </c>
      <c r="BS154" s="22">
        <v>-1.5380899999999999E-2</v>
      </c>
      <c r="BT154" s="22">
        <v>144</v>
      </c>
      <c r="BU154" s="22">
        <v>0.62432900000000002</v>
      </c>
      <c r="BV154">
        <f t="shared" si="46"/>
        <v>15.380899999999999</v>
      </c>
      <c r="BW154">
        <f t="shared" si="47"/>
        <v>9.6154157776999991</v>
      </c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0.99990800000000002</v>
      </c>
      <c r="H155" s="22">
        <v>48.424399999999999</v>
      </c>
      <c r="I155" s="22">
        <v>-1.53046E-2</v>
      </c>
      <c r="J155" s="22">
        <v>145</v>
      </c>
      <c r="K155" s="22">
        <v>0.99853499999999995</v>
      </c>
      <c r="L155">
        <f t="shared" si="32"/>
        <v>15.304600000000001</v>
      </c>
      <c r="M155">
        <f t="shared" si="33"/>
        <v>15.303191976800001</v>
      </c>
      <c r="N155" s="9"/>
      <c r="O155" s="22">
        <v>0.63018799999999997</v>
      </c>
      <c r="P155" s="22">
        <v>97.806799999999996</v>
      </c>
      <c r="Q155" s="22">
        <v>-1.5768399999999998E-2</v>
      </c>
      <c r="R155" s="22">
        <v>145</v>
      </c>
      <c r="S155" s="22">
        <v>0.62933300000000003</v>
      </c>
      <c r="T155">
        <f t="shared" si="34"/>
        <v>15.768399999999998</v>
      </c>
      <c r="U155">
        <f t="shared" si="35"/>
        <v>9.937056459199999</v>
      </c>
      <c r="X155" s="9"/>
      <c r="Y155" s="22">
        <v>0.99990800000000002</v>
      </c>
      <c r="Z155" s="22">
        <v>50.508400000000002</v>
      </c>
      <c r="AA155" s="22">
        <v>-1.49994E-2</v>
      </c>
      <c r="AB155" s="22">
        <v>145</v>
      </c>
      <c r="AC155" s="22">
        <v>0.99914599999999998</v>
      </c>
      <c r="AD155">
        <f t="shared" si="36"/>
        <v>14.9994</v>
      </c>
      <c r="AE155">
        <f t="shared" si="37"/>
        <v>14.9980200552</v>
      </c>
      <c r="AF155" s="9"/>
      <c r="AG155" s="22">
        <v>0.63018799999999997</v>
      </c>
      <c r="AH155" s="22">
        <v>75.493399999999994</v>
      </c>
      <c r="AI155" s="22">
        <v>-1.54205E-2</v>
      </c>
      <c r="AJ155" s="22">
        <v>145</v>
      </c>
      <c r="AK155" s="22">
        <v>0.62942500000000001</v>
      </c>
      <c r="AL155">
        <f t="shared" si="38"/>
        <v>15.420500000000001</v>
      </c>
      <c r="AM155">
        <f t="shared" si="39"/>
        <v>9.7178140539999998</v>
      </c>
      <c r="AP155" s="9"/>
      <c r="AQ155" s="22">
        <v>0.99990800000000002</v>
      </c>
      <c r="AR155" s="22">
        <v>124.89400000000001</v>
      </c>
      <c r="AS155" s="22">
        <v>-1.4947500000000001E-2</v>
      </c>
      <c r="AT155" s="22">
        <v>145</v>
      </c>
      <c r="AU155" s="22">
        <v>0.99822999999999995</v>
      </c>
      <c r="AV155">
        <f t="shared" si="40"/>
        <v>14.947500000000002</v>
      </c>
      <c r="AW155">
        <f t="shared" si="41"/>
        <v>14.946124830000002</v>
      </c>
      <c r="AX155" s="9"/>
      <c r="AY155" s="22">
        <v>0.63018799999999997</v>
      </c>
      <c r="AZ155" s="22">
        <v>174.18</v>
      </c>
      <c r="BA155" s="22">
        <v>-1.52832E-2</v>
      </c>
      <c r="BB155" s="22">
        <v>145</v>
      </c>
      <c r="BC155" s="22">
        <v>0.62933300000000003</v>
      </c>
      <c r="BD155">
        <f t="shared" si="42"/>
        <v>15.283200000000001</v>
      </c>
      <c r="BE155">
        <f t="shared" si="43"/>
        <v>9.6312892415999993</v>
      </c>
      <c r="BH155" s="9"/>
      <c r="BI155" s="22">
        <v>0.99990800000000002</v>
      </c>
      <c r="BJ155" s="22">
        <v>223.53100000000001</v>
      </c>
      <c r="BK155" s="22">
        <v>-1.48132E-2</v>
      </c>
      <c r="BL155" s="22">
        <v>145</v>
      </c>
      <c r="BM155" s="22">
        <v>0.99853499999999995</v>
      </c>
      <c r="BN155">
        <f t="shared" si="44"/>
        <v>14.8132</v>
      </c>
      <c r="BO155">
        <f t="shared" si="45"/>
        <v>14.8118371856</v>
      </c>
      <c r="BP155" s="9"/>
      <c r="BQ155" s="22">
        <v>0.63018799999999997</v>
      </c>
      <c r="BR155" s="22">
        <v>272.73599999999999</v>
      </c>
      <c r="BS155" s="22">
        <v>-1.53717E-2</v>
      </c>
      <c r="BT155" s="22">
        <v>145</v>
      </c>
      <c r="BU155" s="22">
        <v>0.62936400000000003</v>
      </c>
      <c r="BV155">
        <f t="shared" si="46"/>
        <v>15.371700000000001</v>
      </c>
      <c r="BW155">
        <f t="shared" si="47"/>
        <v>9.6870608796000006</v>
      </c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0.99487300000000001</v>
      </c>
      <c r="H156" s="22">
        <v>48.4345</v>
      </c>
      <c r="I156" s="22">
        <v>-1.53137E-2</v>
      </c>
      <c r="J156" s="22">
        <v>146</v>
      </c>
      <c r="K156" s="22">
        <v>0.99365199999999998</v>
      </c>
      <c r="L156">
        <f t="shared" si="32"/>
        <v>15.313699999999999</v>
      </c>
      <c r="M156">
        <f t="shared" si="33"/>
        <v>15.235186660099998</v>
      </c>
      <c r="N156" s="9"/>
      <c r="O156" s="22">
        <v>0.63522299999999998</v>
      </c>
      <c r="P156" s="22">
        <v>97.816900000000004</v>
      </c>
      <c r="Q156" s="22">
        <v>-1.57593E-2</v>
      </c>
      <c r="R156" s="22">
        <v>146</v>
      </c>
      <c r="S156" s="22">
        <v>0.63443000000000005</v>
      </c>
      <c r="T156">
        <f t="shared" si="34"/>
        <v>15.7593</v>
      </c>
      <c r="U156">
        <f t="shared" si="35"/>
        <v>10.010669823899999</v>
      </c>
      <c r="X156" s="9"/>
      <c r="Y156" s="22">
        <v>0.99487300000000001</v>
      </c>
      <c r="Z156" s="22">
        <v>50.518500000000003</v>
      </c>
      <c r="AA156" s="22">
        <v>-1.50116E-2</v>
      </c>
      <c r="AB156" s="22">
        <v>146</v>
      </c>
      <c r="AC156" s="22">
        <v>0.99334699999999998</v>
      </c>
      <c r="AD156">
        <f t="shared" si="36"/>
        <v>15.0116</v>
      </c>
      <c r="AE156">
        <f t="shared" si="37"/>
        <v>14.934635526799999</v>
      </c>
      <c r="AF156" s="9"/>
      <c r="AG156" s="22">
        <v>0.63522299999999998</v>
      </c>
      <c r="AH156" s="22">
        <v>75.503500000000003</v>
      </c>
      <c r="AI156" s="22">
        <v>-1.54144E-2</v>
      </c>
      <c r="AJ156" s="22">
        <v>146</v>
      </c>
      <c r="AK156" s="22">
        <v>0.63436899999999996</v>
      </c>
      <c r="AL156">
        <f t="shared" si="38"/>
        <v>15.414400000000001</v>
      </c>
      <c r="AM156">
        <f t="shared" si="39"/>
        <v>9.7915814111999993</v>
      </c>
      <c r="AP156" s="9"/>
      <c r="AQ156" s="22">
        <v>0.99487300000000001</v>
      </c>
      <c r="AR156" s="22">
        <v>124.904</v>
      </c>
      <c r="AS156" s="22">
        <v>-1.4959699999999999E-2</v>
      </c>
      <c r="AT156" s="22">
        <v>146</v>
      </c>
      <c r="AU156" s="22">
        <v>0.99395800000000001</v>
      </c>
      <c r="AV156">
        <f t="shared" si="40"/>
        <v>14.9597</v>
      </c>
      <c r="AW156">
        <f t="shared" si="41"/>
        <v>14.8830016181</v>
      </c>
      <c r="AX156" s="9"/>
      <c r="AY156" s="22">
        <v>0.63522299999999998</v>
      </c>
      <c r="AZ156" s="22">
        <v>174.19</v>
      </c>
      <c r="BA156" s="22">
        <v>-1.52832E-2</v>
      </c>
      <c r="BB156" s="22">
        <v>146</v>
      </c>
      <c r="BC156" s="22">
        <v>0.63433799999999996</v>
      </c>
      <c r="BD156">
        <f t="shared" si="42"/>
        <v>15.283200000000001</v>
      </c>
      <c r="BE156">
        <f t="shared" si="43"/>
        <v>9.7082401536000003</v>
      </c>
      <c r="BH156" s="9"/>
      <c r="BI156" s="22">
        <v>0.99487300000000001</v>
      </c>
      <c r="BJ156" s="22">
        <v>223.541</v>
      </c>
      <c r="BK156" s="22">
        <v>-1.4831499999999999E-2</v>
      </c>
      <c r="BL156" s="22">
        <v>146</v>
      </c>
      <c r="BM156" s="22">
        <v>0.99365199999999998</v>
      </c>
      <c r="BN156">
        <f t="shared" si="44"/>
        <v>14.831499999999998</v>
      </c>
      <c r="BO156">
        <f t="shared" si="45"/>
        <v>14.755458899499999</v>
      </c>
      <c r="BP156" s="9"/>
      <c r="BQ156" s="22">
        <v>0.63522299999999998</v>
      </c>
      <c r="BR156" s="22">
        <v>272.74599999999998</v>
      </c>
      <c r="BS156" s="22">
        <v>-1.53656E-2</v>
      </c>
      <c r="BT156" s="22">
        <v>146</v>
      </c>
      <c r="BU156" s="22">
        <v>0.63433799999999996</v>
      </c>
      <c r="BV156">
        <f t="shared" si="46"/>
        <v>15.365600000000001</v>
      </c>
      <c r="BW156">
        <f t="shared" si="47"/>
        <v>9.7605825288000005</v>
      </c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0.989838</v>
      </c>
      <c r="H157" s="22">
        <v>48.444499999999998</v>
      </c>
      <c r="I157" s="22">
        <v>-1.53229E-2</v>
      </c>
      <c r="J157" s="22">
        <v>147</v>
      </c>
      <c r="K157" s="22">
        <v>0.98907500000000004</v>
      </c>
      <c r="L157">
        <f t="shared" si="32"/>
        <v>15.322900000000001</v>
      </c>
      <c r="M157">
        <f t="shared" si="33"/>
        <v>15.1671886902</v>
      </c>
      <c r="N157" s="9"/>
      <c r="O157" s="22">
        <v>0.64025900000000002</v>
      </c>
      <c r="P157" s="22">
        <v>97.826999999999998</v>
      </c>
      <c r="Q157" s="22">
        <v>-1.57501E-2</v>
      </c>
      <c r="R157" s="22">
        <v>147</v>
      </c>
      <c r="S157" s="22">
        <v>0.63940399999999997</v>
      </c>
      <c r="T157">
        <f t="shared" si="34"/>
        <v>15.7501</v>
      </c>
      <c r="U157">
        <f t="shared" si="35"/>
        <v>10.084143275900001</v>
      </c>
      <c r="X157" s="9"/>
      <c r="Y157" s="22">
        <v>0.989838</v>
      </c>
      <c r="Z157" s="22">
        <v>50.528599999999997</v>
      </c>
      <c r="AA157" s="22">
        <v>-1.5026899999999999E-2</v>
      </c>
      <c r="AB157" s="22">
        <v>147</v>
      </c>
      <c r="AC157" s="22">
        <v>0.98877000000000004</v>
      </c>
      <c r="AD157">
        <f t="shared" si="36"/>
        <v>15.026899999999999</v>
      </c>
      <c r="AE157">
        <f t="shared" si="37"/>
        <v>14.874196642199999</v>
      </c>
      <c r="AF157" s="9"/>
      <c r="AG157" s="22">
        <v>0.64025900000000002</v>
      </c>
      <c r="AH157" s="22">
        <v>75.513499999999993</v>
      </c>
      <c r="AI157" s="22">
        <v>-1.54083E-2</v>
      </c>
      <c r="AJ157" s="22">
        <v>147</v>
      </c>
      <c r="AK157" s="22">
        <v>0.63940399999999997</v>
      </c>
      <c r="AL157">
        <f t="shared" si="38"/>
        <v>15.408300000000001</v>
      </c>
      <c r="AM157">
        <f t="shared" si="39"/>
        <v>9.8653027497000014</v>
      </c>
      <c r="AP157" s="9"/>
      <c r="AQ157" s="22">
        <v>0.989838</v>
      </c>
      <c r="AR157" s="22">
        <v>124.914</v>
      </c>
      <c r="AS157" s="22">
        <v>-1.49689E-2</v>
      </c>
      <c r="AT157" s="22">
        <v>147</v>
      </c>
      <c r="AU157" s="22">
        <v>0.98877000000000004</v>
      </c>
      <c r="AV157">
        <f t="shared" si="40"/>
        <v>14.9689</v>
      </c>
      <c r="AW157">
        <f t="shared" si="41"/>
        <v>14.8167860382</v>
      </c>
      <c r="AX157" s="9"/>
      <c r="AY157" s="22">
        <v>0.64025900000000002</v>
      </c>
      <c r="AZ157" s="22">
        <v>174.2</v>
      </c>
      <c r="BA157" s="22">
        <v>-1.5292399999999999E-2</v>
      </c>
      <c r="BB157" s="22">
        <v>147</v>
      </c>
      <c r="BC157" s="22">
        <v>0.63943499999999998</v>
      </c>
      <c r="BD157">
        <f t="shared" si="42"/>
        <v>15.292399999999999</v>
      </c>
      <c r="BE157">
        <f t="shared" si="43"/>
        <v>9.7910967315999997</v>
      </c>
      <c r="BH157" s="9"/>
      <c r="BI157" s="22">
        <v>0.989838</v>
      </c>
      <c r="BJ157" s="22">
        <v>223.55099999999999</v>
      </c>
      <c r="BK157" s="22">
        <v>-1.4855999999999999E-2</v>
      </c>
      <c r="BL157" s="22">
        <v>147</v>
      </c>
      <c r="BM157" s="22">
        <v>0.98877000000000004</v>
      </c>
      <c r="BN157">
        <f t="shared" si="44"/>
        <v>14.856</v>
      </c>
      <c r="BO157">
        <f t="shared" si="45"/>
        <v>14.705033327999999</v>
      </c>
      <c r="BP157" s="9"/>
      <c r="BQ157" s="22">
        <v>0.64025900000000002</v>
      </c>
      <c r="BR157" s="22">
        <v>272.75599999999997</v>
      </c>
      <c r="BS157" s="22">
        <v>-1.5362499999999999E-2</v>
      </c>
      <c r="BT157" s="22">
        <v>147</v>
      </c>
      <c r="BU157" s="22">
        <v>0.63946499999999995</v>
      </c>
      <c r="BV157">
        <f t="shared" si="46"/>
        <v>15.362499999999999</v>
      </c>
      <c r="BW157">
        <f t="shared" si="47"/>
        <v>9.8359788874999996</v>
      </c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0.98480199999999996</v>
      </c>
      <c r="H158" s="22">
        <v>48.454599999999999</v>
      </c>
      <c r="I158" s="22">
        <v>-1.5335100000000001E-2</v>
      </c>
      <c r="J158" s="22">
        <v>148</v>
      </c>
      <c r="K158" s="22">
        <v>0.98388699999999996</v>
      </c>
      <c r="L158">
        <f t="shared" si="32"/>
        <v>15.335100000000001</v>
      </c>
      <c r="M158">
        <f t="shared" si="33"/>
        <v>15.102037150199999</v>
      </c>
      <c r="N158" s="9"/>
      <c r="O158" s="22">
        <v>0.64529400000000003</v>
      </c>
      <c r="P158" s="22">
        <v>97.837000000000003</v>
      </c>
      <c r="Q158" s="22">
        <v>-1.5756200000000001E-2</v>
      </c>
      <c r="R158" s="22">
        <v>148</v>
      </c>
      <c r="S158" s="22">
        <v>0.64450099999999999</v>
      </c>
      <c r="T158">
        <f t="shared" si="34"/>
        <v>15.756200000000002</v>
      </c>
      <c r="U158">
        <f t="shared" si="35"/>
        <v>10.167381322800001</v>
      </c>
      <c r="X158" s="9"/>
      <c r="Y158" s="22">
        <v>0.98480199999999996</v>
      </c>
      <c r="Z158" s="22">
        <v>50.538600000000002</v>
      </c>
      <c r="AA158" s="22">
        <v>-1.5036000000000001E-2</v>
      </c>
      <c r="AB158" s="22">
        <v>148</v>
      </c>
      <c r="AC158" s="22">
        <v>0.98358199999999996</v>
      </c>
      <c r="AD158">
        <f t="shared" si="36"/>
        <v>15.036000000000001</v>
      </c>
      <c r="AE158">
        <f t="shared" si="37"/>
        <v>14.807482872000001</v>
      </c>
      <c r="AF158" s="9"/>
      <c r="AG158" s="22">
        <v>0.64529400000000003</v>
      </c>
      <c r="AH158" s="22">
        <v>75.523600000000002</v>
      </c>
      <c r="AI158" s="22">
        <v>-1.54022E-2</v>
      </c>
      <c r="AJ158" s="22">
        <v>148</v>
      </c>
      <c r="AK158" s="22">
        <v>0.64450099999999999</v>
      </c>
      <c r="AL158">
        <f t="shared" si="38"/>
        <v>15.402199999999999</v>
      </c>
      <c r="AM158">
        <f t="shared" si="39"/>
        <v>9.9389472467999997</v>
      </c>
      <c r="AP158" s="9"/>
      <c r="AQ158" s="22">
        <v>0.98480199999999996</v>
      </c>
      <c r="AR158" s="22">
        <v>124.92400000000001</v>
      </c>
      <c r="AS158" s="22">
        <v>-1.4975E-2</v>
      </c>
      <c r="AT158" s="22">
        <v>148</v>
      </c>
      <c r="AU158" s="22">
        <v>0.98358199999999996</v>
      </c>
      <c r="AV158">
        <f t="shared" si="40"/>
        <v>14.975</v>
      </c>
      <c r="AW158">
        <f t="shared" si="41"/>
        <v>14.74740995</v>
      </c>
      <c r="AX158" s="9"/>
      <c r="AY158" s="22">
        <v>0.64529400000000003</v>
      </c>
      <c r="AZ158" s="22">
        <v>174.21100000000001</v>
      </c>
      <c r="BA158" s="22">
        <v>-1.52893E-2</v>
      </c>
      <c r="BB158" s="22">
        <v>148</v>
      </c>
      <c r="BC158" s="22">
        <v>0.64450099999999999</v>
      </c>
      <c r="BD158">
        <f t="shared" si="42"/>
        <v>15.289300000000001</v>
      </c>
      <c r="BE158">
        <f t="shared" si="43"/>
        <v>9.8660935542000008</v>
      </c>
      <c r="BH158" s="9"/>
      <c r="BI158" s="22">
        <v>0.98480199999999996</v>
      </c>
      <c r="BJ158" s="22">
        <v>223.56100000000001</v>
      </c>
      <c r="BK158" s="22">
        <v>-1.4859000000000001E-2</v>
      </c>
      <c r="BL158" s="22">
        <v>148</v>
      </c>
      <c r="BM158" s="22">
        <v>0.98358199999999996</v>
      </c>
      <c r="BN158">
        <f t="shared" si="44"/>
        <v>14.859</v>
      </c>
      <c r="BO158">
        <f t="shared" si="45"/>
        <v>14.633172918</v>
      </c>
      <c r="BP158" s="9"/>
      <c r="BQ158" s="22">
        <v>0.64529400000000003</v>
      </c>
      <c r="BR158" s="22">
        <v>272.76600000000002</v>
      </c>
      <c r="BS158" s="22">
        <v>-1.5356399999999999E-2</v>
      </c>
      <c r="BT158" s="22">
        <v>148</v>
      </c>
      <c r="BU158" s="22">
        <v>0.64446999999999999</v>
      </c>
      <c r="BV158">
        <f t="shared" si="46"/>
        <v>15.356399999999999</v>
      </c>
      <c r="BW158">
        <f t="shared" si="47"/>
        <v>9.9093927815999994</v>
      </c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0.97976700000000005</v>
      </c>
      <c r="H159" s="22">
        <v>48.464700000000001</v>
      </c>
      <c r="I159" s="22">
        <v>-1.53381E-2</v>
      </c>
      <c r="J159" s="22">
        <v>149</v>
      </c>
      <c r="K159" s="22">
        <v>0.97869899999999999</v>
      </c>
      <c r="L159">
        <f t="shared" si="32"/>
        <v>15.338100000000001</v>
      </c>
      <c r="M159">
        <f t="shared" si="33"/>
        <v>15.027764222700002</v>
      </c>
      <c r="N159" s="9"/>
      <c r="O159" s="22">
        <v>0.65032999999999996</v>
      </c>
      <c r="P159" s="22">
        <v>97.847099999999998</v>
      </c>
      <c r="Q159" s="22">
        <v>-1.5756200000000001E-2</v>
      </c>
      <c r="R159" s="22">
        <v>149</v>
      </c>
      <c r="S159" s="22">
        <v>0.64959699999999998</v>
      </c>
      <c r="T159">
        <f t="shared" si="34"/>
        <v>15.756200000000002</v>
      </c>
      <c r="U159">
        <f t="shared" si="35"/>
        <v>10.246729546000001</v>
      </c>
      <c r="X159" s="9"/>
      <c r="Y159" s="22">
        <v>0.97976700000000005</v>
      </c>
      <c r="Z159" s="22">
        <v>50.548699999999997</v>
      </c>
      <c r="AA159" s="22">
        <v>-1.50452E-2</v>
      </c>
      <c r="AB159" s="22">
        <v>149</v>
      </c>
      <c r="AC159" s="22">
        <v>0.97869899999999999</v>
      </c>
      <c r="AD159">
        <f t="shared" si="36"/>
        <v>15.045199999999999</v>
      </c>
      <c r="AE159">
        <f t="shared" si="37"/>
        <v>14.7407904684</v>
      </c>
      <c r="AF159" s="9"/>
      <c r="AG159" s="22">
        <v>0.65032999999999996</v>
      </c>
      <c r="AH159" s="22">
        <v>75.533699999999996</v>
      </c>
      <c r="AI159" s="22">
        <v>-1.53931E-2</v>
      </c>
      <c r="AJ159" s="22">
        <v>149</v>
      </c>
      <c r="AK159" s="22">
        <v>0.64947500000000002</v>
      </c>
      <c r="AL159">
        <f t="shared" si="38"/>
        <v>15.3931</v>
      </c>
      <c r="AM159">
        <f t="shared" si="39"/>
        <v>10.010594723000001</v>
      </c>
      <c r="AP159" s="9"/>
      <c r="AQ159" s="22">
        <v>0.97976700000000005</v>
      </c>
      <c r="AR159" s="22">
        <v>124.934</v>
      </c>
      <c r="AS159" s="22">
        <v>-1.4978E-2</v>
      </c>
      <c r="AT159" s="22">
        <v>149</v>
      </c>
      <c r="AU159" s="22">
        <v>0.97930899999999999</v>
      </c>
      <c r="AV159">
        <f t="shared" si="40"/>
        <v>14.978</v>
      </c>
      <c r="AW159">
        <f t="shared" si="41"/>
        <v>14.674950126000001</v>
      </c>
      <c r="AX159" s="9"/>
      <c r="AY159" s="22">
        <v>0.65032999999999996</v>
      </c>
      <c r="AZ159" s="22">
        <v>174.221</v>
      </c>
      <c r="BA159" s="22">
        <v>-1.52832E-2</v>
      </c>
      <c r="BB159" s="22">
        <v>149</v>
      </c>
      <c r="BC159" s="22">
        <v>0.64956700000000001</v>
      </c>
      <c r="BD159">
        <f t="shared" si="42"/>
        <v>15.283200000000001</v>
      </c>
      <c r="BE159">
        <f t="shared" si="43"/>
        <v>9.9391234560000008</v>
      </c>
      <c r="BH159" s="9"/>
      <c r="BI159" s="22">
        <v>0.97976700000000005</v>
      </c>
      <c r="BJ159" s="22">
        <v>223.571</v>
      </c>
      <c r="BK159" s="22">
        <v>-1.48529E-2</v>
      </c>
      <c r="BL159" s="22">
        <v>149</v>
      </c>
      <c r="BM159" s="22">
        <v>0.97900399999999999</v>
      </c>
      <c r="BN159">
        <f t="shared" si="44"/>
        <v>14.8529</v>
      </c>
      <c r="BO159">
        <f t="shared" si="45"/>
        <v>14.5523812743</v>
      </c>
      <c r="BP159" s="9"/>
      <c r="BQ159" s="22">
        <v>0.65032999999999996</v>
      </c>
      <c r="BR159" s="22">
        <v>272.77600000000001</v>
      </c>
      <c r="BS159" s="22">
        <v>-1.5344200000000001E-2</v>
      </c>
      <c r="BT159" s="22">
        <v>149</v>
      </c>
      <c r="BU159" s="22">
        <v>0.64944500000000005</v>
      </c>
      <c r="BV159">
        <f t="shared" si="46"/>
        <v>15.344200000000001</v>
      </c>
      <c r="BW159">
        <f t="shared" si="47"/>
        <v>9.9787935860000001</v>
      </c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0.97473100000000001</v>
      </c>
      <c r="H160" s="22">
        <v>48.474699999999999</v>
      </c>
      <c r="I160" s="22">
        <v>-1.5341199999999999E-2</v>
      </c>
      <c r="J160" s="22">
        <v>150</v>
      </c>
      <c r="K160" s="22">
        <v>0.97381600000000001</v>
      </c>
      <c r="L160">
        <f t="shared" si="32"/>
        <v>15.341199999999999</v>
      </c>
      <c r="M160">
        <f t="shared" si="33"/>
        <v>14.953543217199998</v>
      </c>
      <c r="N160" s="9"/>
      <c r="O160" s="22">
        <v>0.65536499999999998</v>
      </c>
      <c r="P160" s="22">
        <v>97.857200000000006</v>
      </c>
      <c r="Q160" s="22">
        <v>-1.5756200000000001E-2</v>
      </c>
      <c r="R160" s="22">
        <v>150</v>
      </c>
      <c r="S160" s="22">
        <v>0.65463300000000002</v>
      </c>
      <c r="T160">
        <f t="shared" si="34"/>
        <v>15.756200000000002</v>
      </c>
      <c r="U160">
        <f t="shared" si="35"/>
        <v>10.326062013000001</v>
      </c>
      <c r="X160" s="9"/>
      <c r="Y160" s="22">
        <v>0.97473100000000001</v>
      </c>
      <c r="Z160" s="22">
        <v>50.558799999999998</v>
      </c>
      <c r="AA160" s="22">
        <v>-1.50513E-2</v>
      </c>
      <c r="AB160" s="22">
        <v>150</v>
      </c>
      <c r="AC160" s="22">
        <v>0.97351100000000002</v>
      </c>
      <c r="AD160">
        <f t="shared" si="36"/>
        <v>15.051299999999999</v>
      </c>
      <c r="AE160">
        <f t="shared" si="37"/>
        <v>14.6709687003</v>
      </c>
      <c r="AF160" s="9"/>
      <c r="AG160" s="22">
        <v>0.65536499999999998</v>
      </c>
      <c r="AH160" s="22">
        <v>75.543800000000005</v>
      </c>
      <c r="AI160" s="22">
        <v>-1.5389999999999999E-2</v>
      </c>
      <c r="AJ160" s="22">
        <v>150</v>
      </c>
      <c r="AK160" s="22">
        <v>0.65466299999999999</v>
      </c>
      <c r="AL160">
        <f t="shared" si="38"/>
        <v>15.389999999999999</v>
      </c>
      <c r="AM160">
        <f t="shared" si="39"/>
        <v>10.086067349999999</v>
      </c>
      <c r="AP160" s="9"/>
      <c r="AQ160" s="22">
        <v>0.97473100000000001</v>
      </c>
      <c r="AR160" s="22">
        <v>124.944</v>
      </c>
      <c r="AS160" s="22">
        <v>-1.4996300000000001E-2</v>
      </c>
      <c r="AT160" s="22">
        <v>150</v>
      </c>
      <c r="AU160" s="22">
        <v>0.97351100000000002</v>
      </c>
      <c r="AV160">
        <f t="shared" si="40"/>
        <v>14.9963</v>
      </c>
      <c r="AW160">
        <f t="shared" si="41"/>
        <v>14.6173584953</v>
      </c>
      <c r="AX160" s="9"/>
      <c r="AY160" s="22">
        <v>0.65536499999999998</v>
      </c>
      <c r="AZ160" s="22">
        <v>174.23099999999999</v>
      </c>
      <c r="BA160" s="22">
        <v>-1.52893E-2</v>
      </c>
      <c r="BB160" s="22">
        <v>150</v>
      </c>
      <c r="BC160" s="22">
        <v>0.65460200000000002</v>
      </c>
      <c r="BD160">
        <f t="shared" si="42"/>
        <v>15.289300000000001</v>
      </c>
      <c r="BE160">
        <f t="shared" si="43"/>
        <v>10.0200720945</v>
      </c>
      <c r="BH160" s="9"/>
      <c r="BI160" s="22">
        <v>0.97473100000000001</v>
      </c>
      <c r="BJ160" s="22">
        <v>223.58099999999999</v>
      </c>
      <c r="BK160" s="22">
        <v>-1.4855999999999999E-2</v>
      </c>
      <c r="BL160" s="22">
        <v>150</v>
      </c>
      <c r="BM160" s="22">
        <v>0.97351100000000002</v>
      </c>
      <c r="BN160">
        <f t="shared" si="44"/>
        <v>14.856</v>
      </c>
      <c r="BO160">
        <f t="shared" si="45"/>
        <v>14.480603736000001</v>
      </c>
      <c r="BP160" s="9"/>
      <c r="BQ160" s="22">
        <v>0.65536499999999998</v>
      </c>
      <c r="BR160" s="22">
        <v>272.786</v>
      </c>
      <c r="BS160" s="22">
        <v>-1.5329000000000001E-2</v>
      </c>
      <c r="BT160" s="22">
        <v>150</v>
      </c>
      <c r="BU160" s="22">
        <v>0.65457200000000004</v>
      </c>
      <c r="BV160">
        <f t="shared" si="46"/>
        <v>15.329000000000001</v>
      </c>
      <c r="BW160">
        <f t="shared" si="47"/>
        <v>10.046090084999999</v>
      </c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0.969696</v>
      </c>
      <c r="H161" s="22">
        <v>48.4848</v>
      </c>
      <c r="I161" s="22">
        <v>-1.53534E-2</v>
      </c>
      <c r="J161" s="22">
        <v>151</v>
      </c>
      <c r="K161" s="22">
        <v>0.96801800000000005</v>
      </c>
      <c r="L161">
        <f t="shared" si="32"/>
        <v>15.353399999999999</v>
      </c>
      <c r="M161">
        <f t="shared" si="33"/>
        <v>14.888130566399999</v>
      </c>
      <c r="N161" s="9"/>
      <c r="O161" s="22">
        <v>0.66039999999999999</v>
      </c>
      <c r="P161" s="22">
        <v>97.867199999999997</v>
      </c>
      <c r="Q161" s="22">
        <v>-1.5753199999999998E-2</v>
      </c>
      <c r="R161" s="22">
        <v>151</v>
      </c>
      <c r="S161" s="22">
        <v>0.65966800000000003</v>
      </c>
      <c r="T161">
        <f t="shared" si="34"/>
        <v>15.753199999999998</v>
      </c>
      <c r="U161">
        <f t="shared" si="35"/>
        <v>10.403413279999999</v>
      </c>
      <c r="X161" s="9"/>
      <c r="Y161" s="22">
        <v>0.969696</v>
      </c>
      <c r="Z161" s="22">
        <v>50.568899999999999</v>
      </c>
      <c r="AA161" s="22">
        <v>-1.50604E-2</v>
      </c>
      <c r="AB161" s="22">
        <v>151</v>
      </c>
      <c r="AC161" s="22">
        <v>0.96862800000000004</v>
      </c>
      <c r="AD161">
        <f t="shared" si="36"/>
        <v>15.0604</v>
      </c>
      <c r="AE161">
        <f t="shared" si="37"/>
        <v>14.604009638399999</v>
      </c>
      <c r="AF161" s="9"/>
      <c r="AG161" s="22">
        <v>0.66039999999999999</v>
      </c>
      <c r="AH161" s="22">
        <v>75.553799999999995</v>
      </c>
      <c r="AI161" s="22">
        <v>-1.5396099999999999E-2</v>
      </c>
      <c r="AJ161" s="22">
        <v>151</v>
      </c>
      <c r="AK161" s="22">
        <v>0.65960700000000005</v>
      </c>
      <c r="AL161">
        <f t="shared" si="38"/>
        <v>15.396099999999999</v>
      </c>
      <c r="AM161">
        <f t="shared" si="39"/>
        <v>10.167584439999999</v>
      </c>
      <c r="AP161" s="9"/>
      <c r="AQ161" s="22">
        <v>0.969696</v>
      </c>
      <c r="AR161" s="22">
        <v>124.95399999999999</v>
      </c>
      <c r="AS161" s="22">
        <v>-1.50116E-2</v>
      </c>
      <c r="AT161" s="22">
        <v>151</v>
      </c>
      <c r="AU161" s="22">
        <v>0.96862800000000004</v>
      </c>
      <c r="AV161">
        <f t="shared" si="40"/>
        <v>15.0116</v>
      </c>
      <c r="AW161">
        <f t="shared" si="41"/>
        <v>14.5566884736</v>
      </c>
      <c r="AX161" s="9"/>
      <c r="AY161" s="22">
        <v>0.66039999999999999</v>
      </c>
      <c r="AZ161" s="22">
        <v>174.24100000000001</v>
      </c>
      <c r="BA161" s="22">
        <v>-1.5280200000000001E-2</v>
      </c>
      <c r="BB161" s="22">
        <v>151</v>
      </c>
      <c r="BC161" s="22">
        <v>0.65963700000000003</v>
      </c>
      <c r="BD161">
        <f t="shared" si="42"/>
        <v>15.280200000000001</v>
      </c>
      <c r="BE161">
        <f t="shared" si="43"/>
        <v>10.09104408</v>
      </c>
      <c r="BH161" s="9"/>
      <c r="BI161" s="22">
        <v>0.969696</v>
      </c>
      <c r="BJ161" s="22">
        <v>223.59100000000001</v>
      </c>
      <c r="BK161" s="22">
        <v>-1.48621E-2</v>
      </c>
      <c r="BL161" s="22">
        <v>151</v>
      </c>
      <c r="BM161" s="22">
        <v>0.96862800000000004</v>
      </c>
      <c r="BN161">
        <f t="shared" si="44"/>
        <v>14.8621</v>
      </c>
      <c r="BO161">
        <f t="shared" si="45"/>
        <v>14.4117189216</v>
      </c>
      <c r="BP161" s="9"/>
      <c r="BQ161" s="22">
        <v>0.66039999999999999</v>
      </c>
      <c r="BR161" s="22">
        <v>272.79700000000003</v>
      </c>
      <c r="BS161" s="22">
        <v>-1.53229E-2</v>
      </c>
      <c r="BT161" s="22">
        <v>151</v>
      </c>
      <c r="BU161" s="22">
        <v>0.65966800000000003</v>
      </c>
      <c r="BV161">
        <f t="shared" si="46"/>
        <v>15.322900000000001</v>
      </c>
      <c r="BW161">
        <f t="shared" si="47"/>
        <v>10.11924316</v>
      </c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0.96466099999999999</v>
      </c>
      <c r="H162" s="22">
        <v>48.494900000000001</v>
      </c>
      <c r="I162" s="22">
        <v>-1.53656E-2</v>
      </c>
      <c r="J162" s="22">
        <v>152</v>
      </c>
      <c r="K162" s="22">
        <v>0.96313499999999996</v>
      </c>
      <c r="L162">
        <f t="shared" si="32"/>
        <v>15.365600000000001</v>
      </c>
      <c r="M162">
        <f t="shared" si="33"/>
        <v>14.822595061600001</v>
      </c>
      <c r="N162" s="9"/>
      <c r="O162" s="22">
        <v>0.66543600000000003</v>
      </c>
      <c r="P162" s="22">
        <v>97.877300000000005</v>
      </c>
      <c r="Q162" s="22">
        <v>-1.5741000000000002E-2</v>
      </c>
      <c r="R162" s="22">
        <v>152</v>
      </c>
      <c r="S162" s="22">
        <v>0.66461199999999998</v>
      </c>
      <c r="T162">
        <f t="shared" si="34"/>
        <v>15.741000000000001</v>
      </c>
      <c r="U162">
        <f t="shared" si="35"/>
        <v>10.474628076000002</v>
      </c>
      <c r="X162" s="9"/>
      <c r="Y162" s="22">
        <v>0.96466099999999999</v>
      </c>
      <c r="Z162" s="22">
        <v>50.578899999999997</v>
      </c>
      <c r="AA162" s="22">
        <v>-1.5069600000000001E-2</v>
      </c>
      <c r="AB162" s="22">
        <v>152</v>
      </c>
      <c r="AC162" s="22">
        <v>0.96313499999999996</v>
      </c>
      <c r="AD162">
        <f t="shared" si="36"/>
        <v>15.069600000000001</v>
      </c>
      <c r="AE162">
        <f t="shared" si="37"/>
        <v>14.5370554056</v>
      </c>
      <c r="AF162" s="9"/>
      <c r="AG162" s="22">
        <v>0.66543600000000003</v>
      </c>
      <c r="AH162" s="22">
        <v>75.563900000000004</v>
      </c>
      <c r="AI162" s="22">
        <v>-1.54022E-2</v>
      </c>
      <c r="AJ162" s="22">
        <v>152</v>
      </c>
      <c r="AK162" s="22">
        <v>0.66452</v>
      </c>
      <c r="AL162">
        <f t="shared" si="38"/>
        <v>15.402199999999999</v>
      </c>
      <c r="AM162">
        <f t="shared" si="39"/>
        <v>10.2491783592</v>
      </c>
      <c r="AP162" s="9"/>
      <c r="AQ162" s="22">
        <v>0.96466099999999999</v>
      </c>
      <c r="AR162" s="22">
        <v>124.964</v>
      </c>
      <c r="AS162" s="22">
        <v>-1.5020800000000001E-2</v>
      </c>
      <c r="AT162" s="22">
        <v>152</v>
      </c>
      <c r="AU162" s="22">
        <v>0.96313499999999996</v>
      </c>
      <c r="AV162">
        <f t="shared" si="40"/>
        <v>15.020800000000001</v>
      </c>
      <c r="AW162">
        <f t="shared" si="41"/>
        <v>14.4899799488</v>
      </c>
      <c r="AX162" s="9"/>
      <c r="AY162" s="22">
        <v>0.66543600000000003</v>
      </c>
      <c r="AZ162" s="22">
        <v>174.251</v>
      </c>
      <c r="BA162" s="22">
        <v>-1.52832E-2</v>
      </c>
      <c r="BB162" s="22">
        <v>152</v>
      </c>
      <c r="BC162" s="22">
        <v>0.66461199999999998</v>
      </c>
      <c r="BD162">
        <f t="shared" si="42"/>
        <v>15.283200000000001</v>
      </c>
      <c r="BE162">
        <f t="shared" si="43"/>
        <v>10.169991475200002</v>
      </c>
      <c r="BH162" s="9"/>
      <c r="BI162" s="22">
        <v>0.96466099999999999</v>
      </c>
      <c r="BJ162" s="22">
        <v>223.601</v>
      </c>
      <c r="BK162" s="22">
        <v>-1.48682E-2</v>
      </c>
      <c r="BL162" s="22">
        <v>152</v>
      </c>
      <c r="BM162" s="22">
        <v>0.96374499999999996</v>
      </c>
      <c r="BN162">
        <f t="shared" si="44"/>
        <v>14.8682</v>
      </c>
      <c r="BO162">
        <f t="shared" si="45"/>
        <v>14.3427726802</v>
      </c>
      <c r="BP162" s="9"/>
      <c r="BQ162" s="22">
        <v>0.66543600000000003</v>
      </c>
      <c r="BR162" s="22">
        <v>272.80700000000002</v>
      </c>
      <c r="BS162" s="22">
        <v>-1.53107E-2</v>
      </c>
      <c r="BT162" s="22">
        <v>152</v>
      </c>
      <c r="BU162" s="22">
        <v>0.66470300000000004</v>
      </c>
      <c r="BV162">
        <f t="shared" si="46"/>
        <v>15.310700000000001</v>
      </c>
      <c r="BW162">
        <f t="shared" si="47"/>
        <v>10.1882909652</v>
      </c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0.95962499999999995</v>
      </c>
      <c r="H163" s="22">
        <v>48.505000000000003</v>
      </c>
      <c r="I163" s="22">
        <v>-1.53778E-2</v>
      </c>
      <c r="J163" s="22">
        <v>153</v>
      </c>
      <c r="K163" s="22">
        <v>0.95825199999999999</v>
      </c>
      <c r="L163">
        <f t="shared" si="32"/>
        <v>15.377800000000001</v>
      </c>
      <c r="M163">
        <f t="shared" si="33"/>
        <v>14.756921325</v>
      </c>
      <c r="N163" s="9"/>
      <c r="O163" s="22">
        <v>0.67047100000000004</v>
      </c>
      <c r="P163" s="22">
        <v>97.8874</v>
      </c>
      <c r="Q163" s="22">
        <v>-1.5741000000000002E-2</v>
      </c>
      <c r="R163" s="22">
        <v>153</v>
      </c>
      <c r="S163" s="22">
        <v>0.66952500000000004</v>
      </c>
      <c r="T163">
        <f t="shared" si="34"/>
        <v>15.741000000000001</v>
      </c>
      <c r="U163">
        <f t="shared" si="35"/>
        <v>10.553884011000001</v>
      </c>
      <c r="X163" s="9"/>
      <c r="Y163" s="22">
        <v>0.95962499999999995</v>
      </c>
      <c r="Z163" s="22">
        <v>50.588999999999999</v>
      </c>
      <c r="AA163" s="22">
        <v>-1.5081799999999999E-2</v>
      </c>
      <c r="AB163" s="22">
        <v>153</v>
      </c>
      <c r="AC163" s="22">
        <v>0.95855699999999999</v>
      </c>
      <c r="AD163">
        <f t="shared" si="36"/>
        <v>15.081799999999999</v>
      </c>
      <c r="AE163">
        <f t="shared" si="37"/>
        <v>14.472872324999999</v>
      </c>
      <c r="AF163" s="9"/>
      <c r="AG163" s="22">
        <v>0.67047100000000004</v>
      </c>
      <c r="AH163" s="22">
        <v>75.573999999999998</v>
      </c>
      <c r="AI163" s="22">
        <v>-1.54022E-2</v>
      </c>
      <c r="AJ163" s="22">
        <v>153</v>
      </c>
      <c r="AK163" s="22">
        <v>0.66961700000000002</v>
      </c>
      <c r="AL163">
        <f t="shared" si="38"/>
        <v>15.402199999999999</v>
      </c>
      <c r="AM163">
        <f t="shared" si="39"/>
        <v>10.3267284362</v>
      </c>
      <c r="AP163" s="9"/>
      <c r="AQ163" s="22">
        <v>0.95962499999999995</v>
      </c>
      <c r="AR163" s="22">
        <v>124.974</v>
      </c>
      <c r="AS163" s="22">
        <v>-1.5036000000000001E-2</v>
      </c>
      <c r="AT163" s="22">
        <v>153</v>
      </c>
      <c r="AU163" s="22">
        <v>0.95855699999999999</v>
      </c>
      <c r="AV163">
        <f t="shared" si="40"/>
        <v>15.036000000000001</v>
      </c>
      <c r="AW163">
        <f t="shared" si="41"/>
        <v>14.428921500000001</v>
      </c>
      <c r="AX163" s="9"/>
      <c r="AY163" s="22">
        <v>0.67047100000000004</v>
      </c>
      <c r="AZ163" s="22">
        <v>174.261</v>
      </c>
      <c r="BA163" s="22">
        <v>-1.52893E-2</v>
      </c>
      <c r="BB163" s="22">
        <v>153</v>
      </c>
      <c r="BC163" s="22">
        <v>0.669678</v>
      </c>
      <c r="BD163">
        <f t="shared" si="42"/>
        <v>15.289300000000001</v>
      </c>
      <c r="BE163">
        <f t="shared" si="43"/>
        <v>10.251032260300001</v>
      </c>
      <c r="BH163" s="9"/>
      <c r="BI163" s="22">
        <v>0.95962499999999995</v>
      </c>
      <c r="BJ163" s="22">
        <v>223.61099999999999</v>
      </c>
      <c r="BK163" s="22">
        <v>-1.48773E-2</v>
      </c>
      <c r="BL163" s="22">
        <v>153</v>
      </c>
      <c r="BM163" s="22">
        <v>0.95855699999999999</v>
      </c>
      <c r="BN163">
        <f t="shared" si="44"/>
        <v>14.8773</v>
      </c>
      <c r="BO163">
        <f t="shared" si="45"/>
        <v>14.276629012499999</v>
      </c>
      <c r="BP163" s="9"/>
      <c r="BQ163" s="22">
        <v>0.67047100000000004</v>
      </c>
      <c r="BR163" s="22">
        <v>272.81700000000001</v>
      </c>
      <c r="BS163" s="22">
        <v>-1.5301500000000001E-2</v>
      </c>
      <c r="BT163" s="22">
        <v>153</v>
      </c>
      <c r="BU163" s="22">
        <v>0.66964699999999999</v>
      </c>
      <c r="BV163">
        <f t="shared" si="46"/>
        <v>15.301500000000001</v>
      </c>
      <c r="BW163">
        <f t="shared" si="47"/>
        <v>10.2592120065</v>
      </c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0.95459000000000005</v>
      </c>
      <c r="H164" s="22">
        <v>48.515000000000001</v>
      </c>
      <c r="I164" s="22">
        <v>-1.53931E-2</v>
      </c>
      <c r="J164" s="22">
        <v>154</v>
      </c>
      <c r="K164" s="22">
        <v>0.95306400000000002</v>
      </c>
      <c r="L164">
        <f t="shared" si="32"/>
        <v>15.3931</v>
      </c>
      <c r="M164">
        <f t="shared" si="33"/>
        <v>14.694099329000002</v>
      </c>
      <c r="N164" s="9"/>
      <c r="O164" s="22">
        <v>0.67550699999999997</v>
      </c>
      <c r="P164" s="22">
        <v>97.897499999999994</v>
      </c>
      <c r="Q164" s="22">
        <v>-1.5737899999999999E-2</v>
      </c>
      <c r="R164" s="22">
        <v>154</v>
      </c>
      <c r="S164" s="22">
        <v>0.67465200000000003</v>
      </c>
      <c r="T164">
        <f t="shared" si="34"/>
        <v>15.7379</v>
      </c>
      <c r="U164">
        <f t="shared" si="35"/>
        <v>10.6310616153</v>
      </c>
      <c r="X164" s="9"/>
      <c r="Y164" s="22">
        <v>0.95459000000000005</v>
      </c>
      <c r="Z164" s="22">
        <v>50.5991</v>
      </c>
      <c r="AA164" s="22">
        <v>-1.50787E-2</v>
      </c>
      <c r="AB164" s="22">
        <v>154</v>
      </c>
      <c r="AC164" s="22">
        <v>0.95336900000000002</v>
      </c>
      <c r="AD164">
        <f t="shared" si="36"/>
        <v>15.078700000000001</v>
      </c>
      <c r="AE164">
        <f t="shared" si="37"/>
        <v>14.393976233000002</v>
      </c>
      <c r="AF164" s="9"/>
      <c r="AG164" s="22">
        <v>0.67550699999999997</v>
      </c>
      <c r="AH164" s="22">
        <v>75.584000000000003</v>
      </c>
      <c r="AI164" s="22">
        <v>-1.5396099999999999E-2</v>
      </c>
      <c r="AJ164" s="22">
        <v>154</v>
      </c>
      <c r="AK164" s="22">
        <v>0.67468300000000003</v>
      </c>
      <c r="AL164">
        <f t="shared" si="38"/>
        <v>15.396099999999999</v>
      </c>
      <c r="AM164">
        <f t="shared" si="39"/>
        <v>10.400173322699999</v>
      </c>
      <c r="AP164" s="9"/>
      <c r="AQ164" s="22">
        <v>0.95459000000000005</v>
      </c>
      <c r="AR164" s="22">
        <v>124.98399999999999</v>
      </c>
      <c r="AS164" s="22">
        <v>-1.50391E-2</v>
      </c>
      <c r="AT164" s="22">
        <v>154</v>
      </c>
      <c r="AU164" s="22">
        <v>0.95367400000000002</v>
      </c>
      <c r="AV164">
        <f t="shared" si="40"/>
        <v>15.039099999999999</v>
      </c>
      <c r="AW164">
        <f t="shared" si="41"/>
        <v>14.356174469000001</v>
      </c>
      <c r="AX164" s="9"/>
      <c r="AY164" s="22">
        <v>0.67550699999999997</v>
      </c>
      <c r="AZ164" s="22">
        <v>174.27099999999999</v>
      </c>
      <c r="BA164" s="22">
        <v>-1.52985E-2</v>
      </c>
      <c r="BB164" s="22">
        <v>154</v>
      </c>
      <c r="BC164" s="22">
        <v>0.67462200000000005</v>
      </c>
      <c r="BD164">
        <f t="shared" si="42"/>
        <v>15.298499999999999</v>
      </c>
      <c r="BE164">
        <f t="shared" si="43"/>
        <v>10.334243839499999</v>
      </c>
      <c r="BH164" s="9"/>
      <c r="BI164" s="22">
        <v>0.95459000000000005</v>
      </c>
      <c r="BJ164" s="22">
        <v>223.62100000000001</v>
      </c>
      <c r="BK164" s="22">
        <v>-1.48804E-2</v>
      </c>
      <c r="BL164" s="22">
        <v>154</v>
      </c>
      <c r="BM164" s="22">
        <v>0.95397900000000002</v>
      </c>
      <c r="BN164">
        <f t="shared" si="44"/>
        <v>14.8804</v>
      </c>
      <c r="BO164">
        <f t="shared" si="45"/>
        <v>14.204681036</v>
      </c>
      <c r="BP164" s="9"/>
      <c r="BQ164" s="22">
        <v>0.67550699999999997</v>
      </c>
      <c r="BR164" s="22">
        <v>272.827</v>
      </c>
      <c r="BS164" s="22">
        <v>-1.5301500000000001E-2</v>
      </c>
      <c r="BT164" s="22">
        <v>154</v>
      </c>
      <c r="BU164" s="22">
        <v>0.67468300000000003</v>
      </c>
      <c r="BV164">
        <f t="shared" si="46"/>
        <v>15.301500000000001</v>
      </c>
      <c r="BW164">
        <f t="shared" si="47"/>
        <v>10.3362703605</v>
      </c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0.94955400000000001</v>
      </c>
      <c r="H165" s="22">
        <v>48.525100000000002</v>
      </c>
      <c r="I165" s="22">
        <v>-1.54114E-2</v>
      </c>
      <c r="J165" s="22">
        <v>155</v>
      </c>
      <c r="K165" s="22">
        <v>0.94848600000000005</v>
      </c>
      <c r="L165">
        <f t="shared" si="32"/>
        <v>15.4114</v>
      </c>
      <c r="M165">
        <f t="shared" si="33"/>
        <v>14.633956515600001</v>
      </c>
      <c r="N165" s="9"/>
      <c r="O165" s="22">
        <v>0.68054199999999998</v>
      </c>
      <c r="P165" s="22">
        <v>97.907499999999999</v>
      </c>
      <c r="Q165" s="22">
        <v>-1.57349E-2</v>
      </c>
      <c r="R165" s="22">
        <v>155</v>
      </c>
      <c r="S165" s="22">
        <v>0.67971800000000004</v>
      </c>
      <c r="T165">
        <f t="shared" si="34"/>
        <v>15.7349</v>
      </c>
      <c r="U165">
        <f t="shared" si="35"/>
        <v>10.708260315799999</v>
      </c>
      <c r="X165" s="9"/>
      <c r="Y165" s="22">
        <v>0.94955400000000001</v>
      </c>
      <c r="Z165" s="22">
        <v>50.609099999999998</v>
      </c>
      <c r="AA165" s="22">
        <v>-1.50787E-2</v>
      </c>
      <c r="AB165" s="22">
        <v>155</v>
      </c>
      <c r="AC165" s="22">
        <v>0.94848600000000005</v>
      </c>
      <c r="AD165">
        <f t="shared" si="36"/>
        <v>15.078700000000001</v>
      </c>
      <c r="AE165">
        <f t="shared" si="37"/>
        <v>14.318039899800002</v>
      </c>
      <c r="AF165" s="9"/>
      <c r="AG165" s="22">
        <v>0.68054199999999998</v>
      </c>
      <c r="AH165" s="22">
        <v>75.594099999999997</v>
      </c>
      <c r="AI165" s="22">
        <v>-1.5383900000000001E-2</v>
      </c>
      <c r="AJ165" s="22">
        <v>155</v>
      </c>
      <c r="AK165" s="22">
        <v>0.67981000000000003</v>
      </c>
      <c r="AL165">
        <f t="shared" si="38"/>
        <v>15.383900000000001</v>
      </c>
      <c r="AM165">
        <f t="shared" si="39"/>
        <v>10.4693900738</v>
      </c>
      <c r="AP165" s="9"/>
      <c r="AQ165" s="22">
        <v>0.94955400000000001</v>
      </c>
      <c r="AR165" s="22">
        <v>124.995</v>
      </c>
      <c r="AS165" s="22">
        <v>-1.50391E-2</v>
      </c>
      <c r="AT165" s="22">
        <v>155</v>
      </c>
      <c r="AU165" s="22">
        <v>0.94848600000000005</v>
      </c>
      <c r="AV165">
        <f t="shared" si="40"/>
        <v>15.039099999999999</v>
      </c>
      <c r="AW165">
        <f t="shared" si="41"/>
        <v>14.280437561399999</v>
      </c>
      <c r="AX165" s="9"/>
      <c r="AY165" s="22">
        <v>0.68054199999999998</v>
      </c>
      <c r="AZ165" s="22">
        <v>174.28100000000001</v>
      </c>
      <c r="BA165" s="22">
        <v>-1.5286299999999999E-2</v>
      </c>
      <c r="BB165" s="22">
        <v>155</v>
      </c>
      <c r="BC165" s="22">
        <v>0.67962599999999995</v>
      </c>
      <c r="BD165">
        <f t="shared" si="42"/>
        <v>15.286299999999999</v>
      </c>
      <c r="BE165">
        <f t="shared" si="43"/>
        <v>10.402969174599999</v>
      </c>
      <c r="BH165" s="9"/>
      <c r="BI165" s="22">
        <v>0.94955400000000001</v>
      </c>
      <c r="BJ165" s="22">
        <v>223.631</v>
      </c>
      <c r="BK165" s="22">
        <v>-1.49017E-2</v>
      </c>
      <c r="BL165" s="22">
        <v>155</v>
      </c>
      <c r="BM165" s="22">
        <v>0.94818100000000005</v>
      </c>
      <c r="BN165">
        <f t="shared" si="44"/>
        <v>14.9017</v>
      </c>
      <c r="BO165">
        <f t="shared" si="45"/>
        <v>14.1499688418</v>
      </c>
      <c r="BP165" s="9"/>
      <c r="BQ165" s="22">
        <v>0.68054199999999998</v>
      </c>
      <c r="BR165" s="22">
        <v>272.83699999999999</v>
      </c>
      <c r="BS165" s="22">
        <v>-1.53046E-2</v>
      </c>
      <c r="BT165" s="22">
        <v>155</v>
      </c>
      <c r="BU165" s="22">
        <v>0.67974900000000005</v>
      </c>
      <c r="BV165">
        <f t="shared" si="46"/>
        <v>15.304600000000001</v>
      </c>
      <c r="BW165">
        <f t="shared" si="47"/>
        <v>10.415423093199999</v>
      </c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0.944519</v>
      </c>
      <c r="H166" s="22">
        <v>48.535200000000003</v>
      </c>
      <c r="I166" s="22">
        <v>-1.54266E-2</v>
      </c>
      <c r="J166" s="22">
        <v>156</v>
      </c>
      <c r="K166" s="22">
        <v>0.943604</v>
      </c>
      <c r="L166">
        <f t="shared" si="32"/>
        <v>15.426600000000001</v>
      </c>
      <c r="M166">
        <f t="shared" si="33"/>
        <v>14.5707168054</v>
      </c>
      <c r="N166" s="9"/>
      <c r="O166" s="22">
        <v>0.68557699999999999</v>
      </c>
      <c r="P166" s="22">
        <v>97.917599999999993</v>
      </c>
      <c r="Q166" s="22">
        <v>-1.5731800000000001E-2</v>
      </c>
      <c r="R166" s="22">
        <v>156</v>
      </c>
      <c r="S166" s="22">
        <v>0.68466199999999999</v>
      </c>
      <c r="T166">
        <f t="shared" si="34"/>
        <v>15.7318</v>
      </c>
      <c r="U166">
        <f t="shared" si="35"/>
        <v>10.7853602486</v>
      </c>
      <c r="X166" s="9"/>
      <c r="Y166" s="22">
        <v>0.944519</v>
      </c>
      <c r="Z166" s="22">
        <v>50.619199999999999</v>
      </c>
      <c r="AA166" s="22">
        <v>-1.5084800000000001E-2</v>
      </c>
      <c r="AB166" s="22">
        <v>156</v>
      </c>
      <c r="AC166" s="22">
        <v>0.943909</v>
      </c>
      <c r="AD166">
        <f t="shared" si="36"/>
        <v>15.084800000000001</v>
      </c>
      <c r="AE166">
        <f t="shared" si="37"/>
        <v>14.247880211200002</v>
      </c>
      <c r="AF166" s="9"/>
      <c r="AG166" s="22">
        <v>0.68557699999999999</v>
      </c>
      <c r="AH166" s="22">
        <v>75.604200000000006</v>
      </c>
      <c r="AI166" s="22">
        <v>-1.53656E-2</v>
      </c>
      <c r="AJ166" s="22">
        <v>156</v>
      </c>
      <c r="AK166" s="22">
        <v>0.68463099999999999</v>
      </c>
      <c r="AL166">
        <f t="shared" si="38"/>
        <v>15.365600000000001</v>
      </c>
      <c r="AM166">
        <f t="shared" si="39"/>
        <v>10.5343019512</v>
      </c>
      <c r="AP166" s="9"/>
      <c r="AQ166" s="22">
        <v>0.944519</v>
      </c>
      <c r="AR166" s="22">
        <v>125.005</v>
      </c>
      <c r="AS166" s="22">
        <v>-1.5042099999999999E-2</v>
      </c>
      <c r="AT166" s="22">
        <v>156</v>
      </c>
      <c r="AU166" s="22">
        <v>0.944214</v>
      </c>
      <c r="AV166">
        <f t="shared" si="40"/>
        <v>15.0421</v>
      </c>
      <c r="AW166">
        <f t="shared" si="41"/>
        <v>14.2075492499</v>
      </c>
      <c r="AX166" s="9"/>
      <c r="AY166" s="22">
        <v>0.68557699999999999</v>
      </c>
      <c r="AZ166" s="22">
        <v>174.291</v>
      </c>
      <c r="BA166" s="22">
        <v>-1.52832E-2</v>
      </c>
      <c r="BB166" s="22">
        <v>156</v>
      </c>
      <c r="BC166" s="22">
        <v>0.68475299999999995</v>
      </c>
      <c r="BD166">
        <f t="shared" si="42"/>
        <v>15.283200000000001</v>
      </c>
      <c r="BE166">
        <f t="shared" si="43"/>
        <v>10.4778104064</v>
      </c>
      <c r="BH166" s="9"/>
      <c r="BI166" s="22">
        <v>0.944519</v>
      </c>
      <c r="BJ166" s="22">
        <v>223.64099999999999</v>
      </c>
      <c r="BK166" s="22">
        <v>-1.4917E-2</v>
      </c>
      <c r="BL166" s="22">
        <v>156</v>
      </c>
      <c r="BM166" s="22">
        <v>0.94329799999999997</v>
      </c>
      <c r="BN166">
        <f t="shared" si="44"/>
        <v>14.917</v>
      </c>
      <c r="BO166">
        <f t="shared" si="45"/>
        <v>14.089389923000001</v>
      </c>
      <c r="BP166" s="9"/>
      <c r="BQ166" s="22">
        <v>0.68557699999999999</v>
      </c>
      <c r="BR166" s="22">
        <v>272.84699999999998</v>
      </c>
      <c r="BS166" s="22">
        <v>-1.5301500000000001E-2</v>
      </c>
      <c r="BT166" s="22">
        <v>156</v>
      </c>
      <c r="BU166" s="22">
        <v>0.68484500000000004</v>
      </c>
      <c r="BV166">
        <f t="shared" si="46"/>
        <v>15.301500000000001</v>
      </c>
      <c r="BW166">
        <f t="shared" si="47"/>
        <v>10.4903564655</v>
      </c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0.93948399999999999</v>
      </c>
      <c r="H167" s="22">
        <v>48.545200000000001</v>
      </c>
      <c r="I167" s="22">
        <v>-1.5423600000000001E-2</v>
      </c>
      <c r="J167" s="22">
        <v>157</v>
      </c>
      <c r="K167" s="22">
        <v>0.93811</v>
      </c>
      <c r="L167">
        <f t="shared" si="32"/>
        <v>15.4236</v>
      </c>
      <c r="M167">
        <f t="shared" si="33"/>
        <v>14.4902254224</v>
      </c>
      <c r="N167" s="9"/>
      <c r="O167" s="22">
        <v>0.69061300000000003</v>
      </c>
      <c r="P167" s="22">
        <v>97.927700000000002</v>
      </c>
      <c r="Q167" s="22">
        <v>-1.5731800000000001E-2</v>
      </c>
      <c r="R167" s="22">
        <v>157</v>
      </c>
      <c r="S167" s="22">
        <v>0.68978899999999999</v>
      </c>
      <c r="T167">
        <f t="shared" si="34"/>
        <v>15.7318</v>
      </c>
      <c r="U167">
        <f t="shared" si="35"/>
        <v>10.864585593400001</v>
      </c>
      <c r="X167" s="9"/>
      <c r="Y167" s="22">
        <v>0.93948399999999999</v>
      </c>
      <c r="Z167" s="22">
        <v>50.629300000000001</v>
      </c>
      <c r="AA167" s="22">
        <v>-1.5090900000000001E-2</v>
      </c>
      <c r="AB167" s="22">
        <v>157</v>
      </c>
      <c r="AC167" s="22">
        <v>0.93841600000000003</v>
      </c>
      <c r="AD167">
        <f t="shared" si="36"/>
        <v>15.090900000000001</v>
      </c>
      <c r="AE167">
        <f t="shared" si="37"/>
        <v>14.177659095600001</v>
      </c>
      <c r="AF167" s="9"/>
      <c r="AG167" s="22">
        <v>0.69061300000000003</v>
      </c>
      <c r="AH167" s="22">
        <v>75.6143</v>
      </c>
      <c r="AI167" s="22">
        <v>-1.5344200000000001E-2</v>
      </c>
      <c r="AJ167" s="22">
        <v>157</v>
      </c>
      <c r="AK167" s="22">
        <v>0.68978899999999999</v>
      </c>
      <c r="AL167">
        <f t="shared" si="38"/>
        <v>15.344200000000001</v>
      </c>
      <c r="AM167">
        <f t="shared" si="39"/>
        <v>10.596903994600002</v>
      </c>
      <c r="AP167" s="9"/>
      <c r="AQ167" s="22">
        <v>0.93948399999999999</v>
      </c>
      <c r="AR167" s="22">
        <v>125.015</v>
      </c>
      <c r="AS167" s="22">
        <v>-1.5048199999999999E-2</v>
      </c>
      <c r="AT167" s="22">
        <v>157</v>
      </c>
      <c r="AU167" s="22">
        <v>0.93841600000000003</v>
      </c>
      <c r="AV167">
        <f t="shared" si="40"/>
        <v>15.0482</v>
      </c>
      <c r="AW167">
        <f t="shared" si="41"/>
        <v>14.137543128799999</v>
      </c>
      <c r="AX167" s="9"/>
      <c r="AY167" s="22">
        <v>0.69061300000000003</v>
      </c>
      <c r="AZ167" s="22">
        <v>174.30099999999999</v>
      </c>
      <c r="BA167" s="22">
        <v>-1.5271E-2</v>
      </c>
      <c r="BB167" s="22">
        <v>157</v>
      </c>
      <c r="BC167" s="22">
        <v>0.68975799999999998</v>
      </c>
      <c r="BD167">
        <f t="shared" si="42"/>
        <v>15.270999999999999</v>
      </c>
      <c r="BE167">
        <f t="shared" si="43"/>
        <v>10.546351122999999</v>
      </c>
      <c r="BH167" s="9"/>
      <c r="BI167" s="22">
        <v>0.93948399999999999</v>
      </c>
      <c r="BJ167" s="22">
        <v>223.65199999999999</v>
      </c>
      <c r="BK167" s="22">
        <v>-1.49292E-2</v>
      </c>
      <c r="BL167" s="22">
        <v>157</v>
      </c>
      <c r="BM167" s="22">
        <v>0.93841600000000003</v>
      </c>
      <c r="BN167">
        <f t="shared" si="44"/>
        <v>14.9292</v>
      </c>
      <c r="BO167">
        <f t="shared" si="45"/>
        <v>14.025744532799999</v>
      </c>
      <c r="BP167" s="9"/>
      <c r="BQ167" s="22">
        <v>0.69061300000000003</v>
      </c>
      <c r="BR167" s="22">
        <v>272.85700000000003</v>
      </c>
      <c r="BS167" s="22">
        <v>-1.5295400000000001E-2</v>
      </c>
      <c r="BT167" s="22">
        <v>157</v>
      </c>
      <c r="BU167" s="22">
        <v>0.68978899999999999</v>
      </c>
      <c r="BV167">
        <f t="shared" si="46"/>
        <v>15.295400000000001</v>
      </c>
      <c r="BW167">
        <f t="shared" si="47"/>
        <v>10.563202080200002</v>
      </c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0.93444799999999995</v>
      </c>
      <c r="H168" s="22">
        <v>48.555300000000003</v>
      </c>
      <c r="I168" s="22">
        <v>-1.5432700000000001E-2</v>
      </c>
      <c r="J168" s="22">
        <v>158</v>
      </c>
      <c r="K168" s="22">
        <v>0.93322799999999995</v>
      </c>
      <c r="L168">
        <f t="shared" si="32"/>
        <v>15.432700000000001</v>
      </c>
      <c r="M168">
        <f t="shared" si="33"/>
        <v>14.4210556496</v>
      </c>
      <c r="N168" s="9"/>
      <c r="O168" s="22">
        <v>0.69564800000000004</v>
      </c>
      <c r="P168" s="22">
        <v>97.937700000000007</v>
      </c>
      <c r="Q168" s="22">
        <v>-1.5731800000000001E-2</v>
      </c>
      <c r="R168" s="22">
        <v>158</v>
      </c>
      <c r="S168" s="22">
        <v>0.694824</v>
      </c>
      <c r="T168">
        <f t="shared" si="34"/>
        <v>15.7318</v>
      </c>
      <c r="U168">
        <f t="shared" si="35"/>
        <v>10.943795206400001</v>
      </c>
      <c r="X168" s="9"/>
      <c r="Y168" s="22">
        <v>0.93444799999999995</v>
      </c>
      <c r="Z168" s="22">
        <v>50.639400000000002</v>
      </c>
      <c r="AA168" s="22">
        <v>-1.51001E-2</v>
      </c>
      <c r="AB168" s="22">
        <v>158</v>
      </c>
      <c r="AC168" s="22">
        <v>0.93383799999999995</v>
      </c>
      <c r="AD168">
        <f t="shared" si="36"/>
        <v>15.100099999999999</v>
      </c>
      <c r="AE168">
        <f t="shared" si="37"/>
        <v>14.110258244799999</v>
      </c>
      <c r="AF168" s="9"/>
      <c r="AG168" s="22">
        <v>0.69564800000000004</v>
      </c>
      <c r="AH168" s="22">
        <v>75.624300000000005</v>
      </c>
      <c r="AI168" s="22">
        <v>-1.5329000000000001E-2</v>
      </c>
      <c r="AJ168" s="22">
        <v>158</v>
      </c>
      <c r="AK168" s="22">
        <v>0.69497699999999996</v>
      </c>
      <c r="AL168">
        <f t="shared" si="38"/>
        <v>15.329000000000001</v>
      </c>
      <c r="AM168">
        <f t="shared" si="39"/>
        <v>10.663588192000001</v>
      </c>
      <c r="AP168" s="9"/>
      <c r="AQ168" s="22">
        <v>0.93444799999999995</v>
      </c>
      <c r="AR168" s="22">
        <v>125.02500000000001</v>
      </c>
      <c r="AS168" s="22">
        <v>-1.50574E-2</v>
      </c>
      <c r="AT168" s="22">
        <v>158</v>
      </c>
      <c r="AU168" s="22">
        <v>0.93353299999999995</v>
      </c>
      <c r="AV168">
        <f t="shared" si="40"/>
        <v>15.057399999999999</v>
      </c>
      <c r="AW168">
        <f t="shared" si="41"/>
        <v>14.070357315199999</v>
      </c>
      <c r="AX168" s="9"/>
      <c r="AY168" s="22">
        <v>0.69564800000000004</v>
      </c>
      <c r="AZ168" s="22">
        <v>174.31100000000001</v>
      </c>
      <c r="BA168" s="22">
        <v>-1.5261800000000001E-2</v>
      </c>
      <c r="BB168" s="22">
        <v>158</v>
      </c>
      <c r="BC168" s="22">
        <v>0.694824</v>
      </c>
      <c r="BD168">
        <f t="shared" si="42"/>
        <v>15.261800000000001</v>
      </c>
      <c r="BE168">
        <f t="shared" si="43"/>
        <v>10.616840646400002</v>
      </c>
      <c r="BH168" s="9"/>
      <c r="BI168" s="22">
        <v>0.93444799999999995</v>
      </c>
      <c r="BJ168" s="22">
        <v>223.66200000000001</v>
      </c>
      <c r="BK168" s="22">
        <v>-1.4932300000000001E-2</v>
      </c>
      <c r="BL168" s="22">
        <v>158</v>
      </c>
      <c r="BM168" s="22">
        <v>0.93353299999999995</v>
      </c>
      <c r="BN168">
        <f t="shared" si="44"/>
        <v>14.932300000000001</v>
      </c>
      <c r="BO168">
        <f t="shared" si="45"/>
        <v>13.953457870400001</v>
      </c>
      <c r="BP168" s="9"/>
      <c r="BQ168" s="22">
        <v>0.69564800000000004</v>
      </c>
      <c r="BR168" s="22">
        <v>272.86700000000002</v>
      </c>
      <c r="BS168" s="22">
        <v>-1.52832E-2</v>
      </c>
      <c r="BT168" s="22">
        <v>158</v>
      </c>
      <c r="BU168" s="22">
        <v>0.694824</v>
      </c>
      <c r="BV168">
        <f t="shared" si="46"/>
        <v>15.283200000000001</v>
      </c>
      <c r="BW168">
        <f t="shared" si="47"/>
        <v>10.631727513600001</v>
      </c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0.92941300000000004</v>
      </c>
      <c r="H169" s="22">
        <v>48.565399999999997</v>
      </c>
      <c r="I169" s="22">
        <v>-1.54358E-2</v>
      </c>
      <c r="J169" s="22">
        <v>159</v>
      </c>
      <c r="K169" s="22">
        <v>0.92834499999999998</v>
      </c>
      <c r="L169">
        <f t="shared" si="32"/>
        <v>15.4358</v>
      </c>
      <c r="M169">
        <f t="shared" si="33"/>
        <v>14.346233185400001</v>
      </c>
      <c r="N169" s="9"/>
      <c r="O169" s="22">
        <v>0.70068399999999997</v>
      </c>
      <c r="P169" s="22">
        <v>97.947800000000001</v>
      </c>
      <c r="Q169" s="22">
        <v>-1.5728800000000001E-2</v>
      </c>
      <c r="R169" s="22">
        <v>159</v>
      </c>
      <c r="S169" s="22">
        <v>0.69986000000000004</v>
      </c>
      <c r="T169">
        <f t="shared" si="34"/>
        <v>15.728800000000001</v>
      </c>
      <c r="U169">
        <f t="shared" si="35"/>
        <v>11.0209184992</v>
      </c>
      <c r="X169" s="9"/>
      <c r="Y169" s="22">
        <v>0.92941300000000004</v>
      </c>
      <c r="Z169" s="22">
        <v>50.6494</v>
      </c>
      <c r="AA169" s="22">
        <v>-1.5109300000000001E-2</v>
      </c>
      <c r="AB169" s="22">
        <v>159</v>
      </c>
      <c r="AC169" s="22">
        <v>0.92864999999999998</v>
      </c>
      <c r="AD169">
        <f t="shared" si="36"/>
        <v>15.109300000000001</v>
      </c>
      <c r="AE169">
        <f t="shared" si="37"/>
        <v>14.042779840900002</v>
      </c>
      <c r="AF169" s="9"/>
      <c r="AG169" s="22">
        <v>0.70068399999999997</v>
      </c>
      <c r="AH169" s="22">
        <v>75.634399999999999</v>
      </c>
      <c r="AI169" s="22">
        <v>-1.53168E-2</v>
      </c>
      <c r="AJ169" s="22">
        <v>159</v>
      </c>
      <c r="AK169" s="22">
        <v>0.69989000000000001</v>
      </c>
      <c r="AL169">
        <f t="shared" si="38"/>
        <v>15.316800000000001</v>
      </c>
      <c r="AM169">
        <f t="shared" si="39"/>
        <v>10.732236691200001</v>
      </c>
      <c r="AP169" s="9"/>
      <c r="AQ169" s="22">
        <v>0.92941300000000004</v>
      </c>
      <c r="AR169" s="22">
        <v>125.035</v>
      </c>
      <c r="AS169" s="22">
        <v>-1.50787E-2</v>
      </c>
      <c r="AT169" s="22">
        <v>159</v>
      </c>
      <c r="AU169" s="22">
        <v>0.92803999999999998</v>
      </c>
      <c r="AV169">
        <f t="shared" si="40"/>
        <v>15.078700000000001</v>
      </c>
      <c r="AW169">
        <f t="shared" si="41"/>
        <v>14.014339803100002</v>
      </c>
      <c r="AX169" s="9"/>
      <c r="AY169" s="22">
        <v>0.70068399999999997</v>
      </c>
      <c r="AZ169" s="22">
        <v>174.321</v>
      </c>
      <c r="BA169" s="22">
        <v>-1.5258799999999999E-2</v>
      </c>
      <c r="BB169" s="22">
        <v>159</v>
      </c>
      <c r="BC169" s="22">
        <v>0.69989000000000001</v>
      </c>
      <c r="BD169">
        <f t="shared" si="42"/>
        <v>15.258799999999999</v>
      </c>
      <c r="BE169">
        <f t="shared" si="43"/>
        <v>10.6915970192</v>
      </c>
      <c r="BH169" s="9"/>
      <c r="BI169" s="22">
        <v>0.92941300000000004</v>
      </c>
      <c r="BJ169" s="22">
        <v>223.672</v>
      </c>
      <c r="BK169" s="22">
        <v>-1.4944499999999999E-2</v>
      </c>
      <c r="BL169" s="22">
        <v>159</v>
      </c>
      <c r="BM169" s="22">
        <v>0.92864999999999998</v>
      </c>
      <c r="BN169">
        <f t="shared" si="44"/>
        <v>14.9445</v>
      </c>
      <c r="BO169">
        <f t="shared" si="45"/>
        <v>13.8896125785</v>
      </c>
      <c r="BP169" s="9"/>
      <c r="BQ169" s="22">
        <v>0.70068399999999997</v>
      </c>
      <c r="BR169" s="22">
        <v>272.87700000000001</v>
      </c>
      <c r="BS169" s="22">
        <v>-1.52771E-2</v>
      </c>
      <c r="BT169" s="22">
        <v>159</v>
      </c>
      <c r="BU169" s="22">
        <v>0.69995099999999999</v>
      </c>
      <c r="BV169">
        <f t="shared" si="46"/>
        <v>15.277100000000001</v>
      </c>
      <c r="BW169">
        <f t="shared" si="47"/>
        <v>10.7044195364</v>
      </c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0.924377</v>
      </c>
      <c r="H170" s="22">
        <v>48.575499999999998</v>
      </c>
      <c r="I170" s="22">
        <v>-1.54419E-2</v>
      </c>
      <c r="J170" s="22">
        <v>160</v>
      </c>
      <c r="K170" s="22">
        <v>0.92315700000000001</v>
      </c>
      <c r="L170">
        <f t="shared" si="32"/>
        <v>15.4419</v>
      </c>
      <c r="M170">
        <f t="shared" si="33"/>
        <v>14.2741371963</v>
      </c>
      <c r="N170" s="9"/>
      <c r="O170" s="22">
        <v>0.70571899999999999</v>
      </c>
      <c r="P170" s="22">
        <v>97.957899999999995</v>
      </c>
      <c r="Q170" s="22">
        <v>-1.5722699999999999E-2</v>
      </c>
      <c r="R170" s="22">
        <v>160</v>
      </c>
      <c r="S170" s="22">
        <v>0.70510899999999999</v>
      </c>
      <c r="T170">
        <f t="shared" si="34"/>
        <v>15.7227</v>
      </c>
      <c r="U170">
        <f t="shared" si="35"/>
        <v>11.095808121299999</v>
      </c>
      <c r="X170" s="9"/>
      <c r="Y170" s="22">
        <v>0.924377</v>
      </c>
      <c r="Z170" s="22">
        <v>50.659500000000001</v>
      </c>
      <c r="AA170" s="22">
        <v>-1.51276E-2</v>
      </c>
      <c r="AB170" s="22">
        <v>160</v>
      </c>
      <c r="AC170" s="22">
        <v>0.92346200000000001</v>
      </c>
      <c r="AD170">
        <f t="shared" si="36"/>
        <v>15.127599999999999</v>
      </c>
      <c r="AE170">
        <f t="shared" si="37"/>
        <v>13.9836055052</v>
      </c>
      <c r="AF170" s="9"/>
      <c r="AG170" s="22">
        <v>0.70571899999999999</v>
      </c>
      <c r="AH170" s="22">
        <v>75.644499999999994</v>
      </c>
      <c r="AI170" s="22">
        <v>-1.53046E-2</v>
      </c>
      <c r="AJ170" s="22">
        <v>160</v>
      </c>
      <c r="AK170" s="22">
        <v>0.70489500000000005</v>
      </c>
      <c r="AL170">
        <f t="shared" si="38"/>
        <v>15.304600000000001</v>
      </c>
      <c r="AM170">
        <f t="shared" si="39"/>
        <v>10.8007470074</v>
      </c>
      <c r="AP170" s="9"/>
      <c r="AQ170" s="22">
        <v>0.924377</v>
      </c>
      <c r="AR170" s="22">
        <v>125.045</v>
      </c>
      <c r="AS170" s="22">
        <v>-1.5096999999999999E-2</v>
      </c>
      <c r="AT170" s="22">
        <v>160</v>
      </c>
      <c r="AU170" s="22">
        <v>0.92346200000000001</v>
      </c>
      <c r="AV170">
        <f t="shared" si="40"/>
        <v>15.097</v>
      </c>
      <c r="AW170">
        <f t="shared" si="41"/>
        <v>13.955319569</v>
      </c>
      <c r="AX170" s="9"/>
      <c r="AY170" s="22">
        <v>0.70571899999999999</v>
      </c>
      <c r="AZ170" s="22">
        <v>174.33099999999999</v>
      </c>
      <c r="BA170" s="22">
        <v>-1.5240500000000001E-2</v>
      </c>
      <c r="BB170" s="22">
        <v>160</v>
      </c>
      <c r="BC170" s="22">
        <v>0.70483399999999996</v>
      </c>
      <c r="BD170">
        <f t="shared" si="42"/>
        <v>15.240500000000001</v>
      </c>
      <c r="BE170">
        <f t="shared" si="43"/>
        <v>10.7555104195</v>
      </c>
      <c r="BH170" s="9"/>
      <c r="BI170" s="22">
        <v>0.924377</v>
      </c>
      <c r="BJ170" s="22">
        <v>223.68199999999999</v>
      </c>
      <c r="BK170" s="22">
        <v>-1.49506E-2</v>
      </c>
      <c r="BL170" s="22">
        <v>160</v>
      </c>
      <c r="BM170" s="22">
        <v>0.92315700000000001</v>
      </c>
      <c r="BN170">
        <f t="shared" si="44"/>
        <v>14.9506</v>
      </c>
      <c r="BO170">
        <f t="shared" si="45"/>
        <v>13.819990776199999</v>
      </c>
      <c r="BP170" s="9"/>
      <c r="BQ170" s="22">
        <v>0.70571899999999999</v>
      </c>
      <c r="BR170" s="22">
        <v>272.887</v>
      </c>
      <c r="BS170" s="22">
        <v>-1.5255700000000001E-2</v>
      </c>
      <c r="BT170" s="22">
        <v>160</v>
      </c>
      <c r="BU170" s="22">
        <v>0.70492600000000005</v>
      </c>
      <c r="BV170">
        <f t="shared" si="46"/>
        <v>15.255700000000001</v>
      </c>
      <c r="BW170">
        <f t="shared" si="47"/>
        <v>10.766237348300001</v>
      </c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0.91934199999999999</v>
      </c>
      <c r="H171" s="22">
        <v>48.585500000000003</v>
      </c>
      <c r="I171" s="22">
        <v>-1.5463299999999999E-2</v>
      </c>
      <c r="J171" s="22">
        <v>161</v>
      </c>
      <c r="K171" s="22">
        <v>0.91857900000000003</v>
      </c>
      <c r="L171">
        <f t="shared" si="32"/>
        <v>15.463299999999998</v>
      </c>
      <c r="M171">
        <f t="shared" si="33"/>
        <v>14.216061148599998</v>
      </c>
      <c r="N171" s="9"/>
      <c r="O171" s="22">
        <v>0.710754</v>
      </c>
      <c r="P171" s="22">
        <v>97.968000000000004</v>
      </c>
      <c r="Q171" s="22">
        <v>-1.5713499999999998E-2</v>
      </c>
      <c r="R171" s="22">
        <v>161</v>
      </c>
      <c r="S171" s="22">
        <v>0.70989999999999998</v>
      </c>
      <c r="T171">
        <f t="shared" si="34"/>
        <v>15.713499999999998</v>
      </c>
      <c r="U171">
        <f t="shared" si="35"/>
        <v>11.168432978999999</v>
      </c>
      <c r="X171" s="9"/>
      <c r="Y171" s="22">
        <v>0.91934199999999999</v>
      </c>
      <c r="Z171" s="22">
        <v>50.669600000000003</v>
      </c>
      <c r="AA171" s="22">
        <v>-1.5124500000000001E-2</v>
      </c>
      <c r="AB171" s="22">
        <v>161</v>
      </c>
      <c r="AC171" s="22">
        <v>0.91796900000000003</v>
      </c>
      <c r="AD171">
        <f t="shared" si="36"/>
        <v>15.124500000000001</v>
      </c>
      <c r="AE171">
        <f t="shared" si="37"/>
        <v>13.904588079000002</v>
      </c>
      <c r="AF171" s="9"/>
      <c r="AG171" s="22">
        <v>0.710754</v>
      </c>
      <c r="AH171" s="22">
        <v>75.654499999999999</v>
      </c>
      <c r="AI171" s="22">
        <v>-1.5301500000000001E-2</v>
      </c>
      <c r="AJ171" s="22">
        <v>161</v>
      </c>
      <c r="AK171" s="22">
        <v>0.70992999999999995</v>
      </c>
      <c r="AL171">
        <f t="shared" si="38"/>
        <v>15.301500000000001</v>
      </c>
      <c r="AM171">
        <f t="shared" si="39"/>
        <v>10.875602331</v>
      </c>
      <c r="AP171" s="9"/>
      <c r="AQ171" s="22">
        <v>0.91934199999999999</v>
      </c>
      <c r="AR171" s="22">
        <v>125.05500000000001</v>
      </c>
      <c r="AS171" s="22">
        <v>-1.51001E-2</v>
      </c>
      <c r="AT171" s="22">
        <v>161</v>
      </c>
      <c r="AU171" s="22">
        <v>0.91796900000000003</v>
      </c>
      <c r="AV171">
        <f t="shared" si="40"/>
        <v>15.100099999999999</v>
      </c>
      <c r="AW171">
        <f t="shared" si="41"/>
        <v>13.882156134199999</v>
      </c>
      <c r="AX171" s="9"/>
      <c r="AY171" s="22">
        <v>0.710754</v>
      </c>
      <c r="AZ171" s="22">
        <v>174.34100000000001</v>
      </c>
      <c r="BA171" s="22">
        <v>-1.52283E-2</v>
      </c>
      <c r="BB171" s="22">
        <v>161</v>
      </c>
      <c r="BC171" s="22">
        <v>0.70989999999999998</v>
      </c>
      <c r="BD171">
        <f t="shared" si="42"/>
        <v>15.228300000000001</v>
      </c>
      <c r="BE171">
        <f t="shared" si="43"/>
        <v>10.823575138200001</v>
      </c>
      <c r="BH171" s="9"/>
      <c r="BI171" s="22">
        <v>0.91934199999999999</v>
      </c>
      <c r="BJ171" s="22">
        <v>223.69200000000001</v>
      </c>
      <c r="BK171" s="22">
        <v>-1.49689E-2</v>
      </c>
      <c r="BL171" s="22">
        <v>161</v>
      </c>
      <c r="BM171" s="22">
        <v>0.91796900000000003</v>
      </c>
      <c r="BN171">
        <f t="shared" si="44"/>
        <v>14.9689</v>
      </c>
      <c r="BO171">
        <f t="shared" si="45"/>
        <v>13.761538463799999</v>
      </c>
      <c r="BP171" s="9"/>
      <c r="BQ171" s="22">
        <v>0.710754</v>
      </c>
      <c r="BR171" s="22">
        <v>272.89699999999999</v>
      </c>
      <c r="BS171" s="22">
        <v>-1.52344E-2</v>
      </c>
      <c r="BT171" s="22">
        <v>161</v>
      </c>
      <c r="BU171" s="22">
        <v>0.70989999999999998</v>
      </c>
      <c r="BV171">
        <f t="shared" si="46"/>
        <v>15.234400000000001</v>
      </c>
      <c r="BW171">
        <f t="shared" si="47"/>
        <v>10.8279107376</v>
      </c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0.91430699999999998</v>
      </c>
      <c r="H172" s="22">
        <v>48.595599999999997</v>
      </c>
      <c r="I172" s="22">
        <v>-1.5484599999999999E-2</v>
      </c>
      <c r="J172" s="22">
        <v>162</v>
      </c>
      <c r="K172" s="22">
        <v>0.91339099999999995</v>
      </c>
      <c r="L172">
        <f t="shared" si="32"/>
        <v>15.484599999999999</v>
      </c>
      <c r="M172">
        <f t="shared" si="33"/>
        <v>14.157678172199999</v>
      </c>
      <c r="N172" s="9"/>
      <c r="O172" s="22">
        <v>0.71579000000000004</v>
      </c>
      <c r="P172" s="22">
        <v>97.977999999999994</v>
      </c>
      <c r="Q172" s="22">
        <v>-1.5695199999999999E-2</v>
      </c>
      <c r="R172" s="22">
        <v>162</v>
      </c>
      <c r="S172" s="22">
        <v>0.71505700000000005</v>
      </c>
      <c r="T172">
        <f t="shared" si="34"/>
        <v>15.6952</v>
      </c>
      <c r="U172">
        <f t="shared" si="35"/>
        <v>11.234467208</v>
      </c>
      <c r="X172" s="9"/>
      <c r="Y172" s="22">
        <v>0.91430699999999998</v>
      </c>
      <c r="Z172" s="22">
        <v>50.679600000000001</v>
      </c>
      <c r="AA172" s="22">
        <v>-1.5130599999999999E-2</v>
      </c>
      <c r="AB172" s="22">
        <v>162</v>
      </c>
      <c r="AC172" s="22">
        <v>0.91339099999999995</v>
      </c>
      <c r="AD172">
        <f t="shared" si="36"/>
        <v>15.130599999999999</v>
      </c>
      <c r="AE172">
        <f t="shared" si="37"/>
        <v>13.834013494199999</v>
      </c>
      <c r="AF172" s="9"/>
      <c r="AG172" s="22">
        <v>0.71579000000000004</v>
      </c>
      <c r="AH172" s="22">
        <v>75.664599999999993</v>
      </c>
      <c r="AI172" s="22">
        <v>-1.52985E-2</v>
      </c>
      <c r="AJ172" s="22">
        <v>162</v>
      </c>
      <c r="AK172" s="22">
        <v>0.71502699999999997</v>
      </c>
      <c r="AL172">
        <f t="shared" si="38"/>
        <v>15.298499999999999</v>
      </c>
      <c r="AM172">
        <f t="shared" si="39"/>
        <v>10.950513315</v>
      </c>
      <c r="AP172" s="9"/>
      <c r="AQ172" s="22">
        <v>0.91430699999999998</v>
      </c>
      <c r="AR172" s="22">
        <v>125.065</v>
      </c>
      <c r="AS172" s="22">
        <v>-1.51062E-2</v>
      </c>
      <c r="AT172" s="22">
        <v>162</v>
      </c>
      <c r="AU172" s="22">
        <v>0.91339099999999995</v>
      </c>
      <c r="AV172">
        <f t="shared" si="40"/>
        <v>15.106199999999999</v>
      </c>
      <c r="AW172">
        <f t="shared" si="41"/>
        <v>13.811704403399998</v>
      </c>
      <c r="AX172" s="9"/>
      <c r="AY172" s="22">
        <v>0.71579000000000004</v>
      </c>
      <c r="AZ172" s="22">
        <v>174.351</v>
      </c>
      <c r="BA172" s="22">
        <v>-1.521E-2</v>
      </c>
      <c r="BB172" s="22">
        <v>162</v>
      </c>
      <c r="BC172" s="22">
        <v>0.71499599999999996</v>
      </c>
      <c r="BD172">
        <f t="shared" si="42"/>
        <v>15.209999999999999</v>
      </c>
      <c r="BE172">
        <f t="shared" si="43"/>
        <v>10.887165899999999</v>
      </c>
      <c r="BH172" s="9"/>
      <c r="BI172" s="22">
        <v>0.91430699999999998</v>
      </c>
      <c r="BJ172" s="22">
        <v>223.702</v>
      </c>
      <c r="BK172" s="22">
        <v>-1.49841E-2</v>
      </c>
      <c r="BL172" s="22">
        <v>162</v>
      </c>
      <c r="BM172" s="22">
        <v>0.91308599999999995</v>
      </c>
      <c r="BN172">
        <f t="shared" si="44"/>
        <v>14.9841</v>
      </c>
      <c r="BO172">
        <f t="shared" si="45"/>
        <v>13.700067518699999</v>
      </c>
      <c r="BP172" s="9"/>
      <c r="BQ172" s="22">
        <v>0.71579000000000004</v>
      </c>
      <c r="BR172" s="22">
        <v>272.90699999999998</v>
      </c>
      <c r="BS172" s="22">
        <v>-1.52283E-2</v>
      </c>
      <c r="BT172" s="22">
        <v>162</v>
      </c>
      <c r="BU172" s="22">
        <v>0.71496599999999999</v>
      </c>
      <c r="BV172">
        <f t="shared" si="46"/>
        <v>15.228300000000001</v>
      </c>
      <c r="BW172">
        <f t="shared" si="47"/>
        <v>10.900264857000002</v>
      </c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0.90927100000000005</v>
      </c>
      <c r="H173" s="22">
        <v>48.605699999999999</v>
      </c>
      <c r="I173" s="22">
        <v>-1.54877E-2</v>
      </c>
      <c r="J173" s="22">
        <v>163</v>
      </c>
      <c r="K173" s="22">
        <v>0.90881299999999998</v>
      </c>
      <c r="L173">
        <f t="shared" si="32"/>
        <v>15.4877</v>
      </c>
      <c r="M173">
        <f t="shared" si="33"/>
        <v>14.082516466700001</v>
      </c>
      <c r="N173" s="9"/>
      <c r="O173" s="22">
        <v>0.72082500000000005</v>
      </c>
      <c r="P173" s="22">
        <v>97.988100000000003</v>
      </c>
      <c r="Q173" s="22">
        <v>-1.5685999999999999E-2</v>
      </c>
      <c r="R173" s="22">
        <v>163</v>
      </c>
      <c r="S173" s="22">
        <v>0.720001</v>
      </c>
      <c r="T173">
        <f t="shared" si="34"/>
        <v>15.685999999999998</v>
      </c>
      <c r="U173">
        <f t="shared" si="35"/>
        <v>11.306860949999999</v>
      </c>
      <c r="X173" s="9"/>
      <c r="Y173" s="22">
        <v>0.90927100000000005</v>
      </c>
      <c r="Z173" s="22">
        <v>50.689700000000002</v>
      </c>
      <c r="AA173" s="22">
        <v>-1.51428E-2</v>
      </c>
      <c r="AB173" s="22">
        <v>163</v>
      </c>
      <c r="AC173" s="22">
        <v>0.90850799999999998</v>
      </c>
      <c r="AD173">
        <f t="shared" si="36"/>
        <v>15.142799999999999</v>
      </c>
      <c r="AE173">
        <f t="shared" si="37"/>
        <v>13.768908898799999</v>
      </c>
      <c r="AF173" s="9"/>
      <c r="AG173" s="22">
        <v>0.72082500000000005</v>
      </c>
      <c r="AH173" s="22">
        <v>75.674700000000001</v>
      </c>
      <c r="AI173" s="22">
        <v>-1.52893E-2</v>
      </c>
      <c r="AJ173" s="22">
        <v>163</v>
      </c>
      <c r="AK173" s="22">
        <v>0.71994000000000002</v>
      </c>
      <c r="AL173">
        <f t="shared" si="38"/>
        <v>15.289300000000001</v>
      </c>
      <c r="AM173">
        <f t="shared" si="39"/>
        <v>11.020909672500002</v>
      </c>
      <c r="AP173" s="9"/>
      <c r="AQ173" s="22">
        <v>0.90927100000000005</v>
      </c>
      <c r="AR173" s="22">
        <v>125.075</v>
      </c>
      <c r="AS173" s="22">
        <v>-1.5109300000000001E-2</v>
      </c>
      <c r="AT173" s="22">
        <v>163</v>
      </c>
      <c r="AU173" s="22">
        <v>0.90759299999999998</v>
      </c>
      <c r="AV173">
        <f t="shared" si="40"/>
        <v>15.109300000000001</v>
      </c>
      <c r="AW173">
        <f t="shared" si="41"/>
        <v>13.738448320300002</v>
      </c>
      <c r="AX173" s="9"/>
      <c r="AY173" s="22">
        <v>0.72082500000000005</v>
      </c>
      <c r="AZ173" s="22">
        <v>174.36199999999999</v>
      </c>
      <c r="BA173" s="22">
        <v>-1.5197799999999999E-2</v>
      </c>
      <c r="BB173" s="22">
        <v>163</v>
      </c>
      <c r="BC173" s="22">
        <v>0.71994000000000002</v>
      </c>
      <c r="BD173">
        <f t="shared" si="42"/>
        <v>15.197799999999999</v>
      </c>
      <c r="BE173">
        <f t="shared" si="43"/>
        <v>10.954954185</v>
      </c>
      <c r="BH173" s="9"/>
      <c r="BI173" s="22">
        <v>0.90927100000000005</v>
      </c>
      <c r="BJ173" s="22">
        <v>223.71199999999999</v>
      </c>
      <c r="BK173" s="22">
        <v>-1.49902E-2</v>
      </c>
      <c r="BL173" s="22">
        <v>163</v>
      </c>
      <c r="BM173" s="22">
        <v>0.90789799999999998</v>
      </c>
      <c r="BN173">
        <f t="shared" si="44"/>
        <v>14.9902</v>
      </c>
      <c r="BO173">
        <f t="shared" si="45"/>
        <v>13.6301541442</v>
      </c>
      <c r="BP173" s="9"/>
      <c r="BQ173" s="22">
        <v>0.72082500000000005</v>
      </c>
      <c r="BR173" s="22">
        <v>272.91699999999997</v>
      </c>
      <c r="BS173" s="22">
        <v>-1.5213000000000001E-2</v>
      </c>
      <c r="BT173" s="22">
        <v>163</v>
      </c>
      <c r="BU173" s="22">
        <v>0.720001</v>
      </c>
      <c r="BV173">
        <f t="shared" si="46"/>
        <v>15.213000000000001</v>
      </c>
      <c r="BW173">
        <f t="shared" si="47"/>
        <v>10.965910725000002</v>
      </c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0.90423600000000004</v>
      </c>
      <c r="H174" s="22">
        <v>48.615699999999997</v>
      </c>
      <c r="I174" s="22">
        <v>-1.54999E-2</v>
      </c>
      <c r="J174" s="22">
        <v>164</v>
      </c>
      <c r="K174" s="22">
        <v>0.90301500000000001</v>
      </c>
      <c r="L174">
        <f t="shared" si="32"/>
        <v>15.4999</v>
      </c>
      <c r="M174">
        <f t="shared" si="33"/>
        <v>14.015567576400001</v>
      </c>
      <c r="N174" s="9"/>
      <c r="O174" s="22">
        <v>0.72586099999999998</v>
      </c>
      <c r="P174" s="22">
        <v>97.998199999999997</v>
      </c>
      <c r="Q174" s="22">
        <v>-1.5676900000000001E-2</v>
      </c>
      <c r="R174" s="22">
        <v>164</v>
      </c>
      <c r="S174" s="22">
        <v>0.72503700000000004</v>
      </c>
      <c r="T174">
        <f t="shared" si="34"/>
        <v>15.6769</v>
      </c>
      <c r="U174">
        <f t="shared" si="35"/>
        <v>11.3792503109</v>
      </c>
      <c r="X174" s="9"/>
      <c r="Y174" s="22">
        <v>0.90423600000000004</v>
      </c>
      <c r="Z174" s="22">
        <v>50.699800000000003</v>
      </c>
      <c r="AA174" s="22">
        <v>-1.5155E-2</v>
      </c>
      <c r="AB174" s="22">
        <v>164</v>
      </c>
      <c r="AC174" s="22">
        <v>0.90301500000000001</v>
      </c>
      <c r="AD174">
        <f t="shared" si="36"/>
        <v>15.154999999999999</v>
      </c>
      <c r="AE174">
        <f t="shared" si="37"/>
        <v>13.703696580000001</v>
      </c>
      <c r="AF174" s="9"/>
      <c r="AG174" s="22">
        <v>0.72586099999999998</v>
      </c>
      <c r="AH174" s="22">
        <v>75.684799999999996</v>
      </c>
      <c r="AI174" s="22">
        <v>-1.52832E-2</v>
      </c>
      <c r="AJ174" s="22">
        <v>164</v>
      </c>
      <c r="AK174" s="22">
        <v>0.72506700000000002</v>
      </c>
      <c r="AL174">
        <f t="shared" si="38"/>
        <v>15.283200000000001</v>
      </c>
      <c r="AM174">
        <f t="shared" si="39"/>
        <v>11.093478835200001</v>
      </c>
      <c r="AP174" s="9"/>
      <c r="AQ174" s="22">
        <v>0.90423600000000004</v>
      </c>
      <c r="AR174" s="22">
        <v>125.08499999999999</v>
      </c>
      <c r="AS174" s="22">
        <v>-1.51276E-2</v>
      </c>
      <c r="AT174" s="22">
        <v>164</v>
      </c>
      <c r="AU174" s="22">
        <v>0.90332000000000001</v>
      </c>
      <c r="AV174">
        <f t="shared" si="40"/>
        <v>15.127599999999999</v>
      </c>
      <c r="AW174">
        <f t="shared" si="41"/>
        <v>13.6789205136</v>
      </c>
      <c r="AX174" s="9"/>
      <c r="AY174" s="22">
        <v>0.72586099999999998</v>
      </c>
      <c r="AZ174" s="22">
        <v>174.37200000000001</v>
      </c>
      <c r="BA174" s="22">
        <v>-1.5197799999999999E-2</v>
      </c>
      <c r="BB174" s="22">
        <v>164</v>
      </c>
      <c r="BC174" s="22">
        <v>0.72503700000000004</v>
      </c>
      <c r="BD174">
        <f t="shared" si="42"/>
        <v>15.197799999999999</v>
      </c>
      <c r="BE174">
        <f t="shared" si="43"/>
        <v>11.031490305799998</v>
      </c>
      <c r="BH174" s="9"/>
      <c r="BI174" s="22">
        <v>0.90423600000000004</v>
      </c>
      <c r="BJ174" s="22">
        <v>223.72200000000001</v>
      </c>
      <c r="BK174" s="22">
        <v>-1.5002400000000001E-2</v>
      </c>
      <c r="BL174" s="22">
        <v>164</v>
      </c>
      <c r="BM174" s="22">
        <v>0.90332000000000001</v>
      </c>
      <c r="BN174">
        <f t="shared" si="44"/>
        <v>15.002400000000002</v>
      </c>
      <c r="BO174">
        <f t="shared" si="45"/>
        <v>13.565710166400002</v>
      </c>
      <c r="BP174" s="9"/>
      <c r="BQ174" s="22">
        <v>0.72586099999999998</v>
      </c>
      <c r="BR174" s="22">
        <v>272.92700000000002</v>
      </c>
      <c r="BS174" s="22">
        <v>-1.51947E-2</v>
      </c>
      <c r="BT174" s="22">
        <v>164</v>
      </c>
      <c r="BU174" s="22">
        <v>0.72497599999999995</v>
      </c>
      <c r="BV174">
        <f t="shared" si="46"/>
        <v>15.194700000000001</v>
      </c>
      <c r="BW174">
        <f t="shared" si="47"/>
        <v>11.0292401367</v>
      </c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0.8992</v>
      </c>
      <c r="H175" s="22">
        <v>48.625799999999998</v>
      </c>
      <c r="I175" s="22">
        <v>-1.5509E-2</v>
      </c>
      <c r="J175" s="22">
        <v>165</v>
      </c>
      <c r="K175" s="22">
        <v>0.89843799999999996</v>
      </c>
      <c r="L175">
        <f t="shared" si="32"/>
        <v>15.509</v>
      </c>
      <c r="M175">
        <f t="shared" si="33"/>
        <v>13.9456928</v>
      </c>
      <c r="N175" s="9"/>
      <c r="O175" s="22">
        <v>0.73089599999999999</v>
      </c>
      <c r="P175" s="22">
        <v>98.008200000000002</v>
      </c>
      <c r="Q175" s="22">
        <v>-1.5676900000000001E-2</v>
      </c>
      <c r="R175" s="22">
        <v>165</v>
      </c>
      <c r="S175" s="22">
        <v>0.72997999999999996</v>
      </c>
      <c r="T175">
        <f t="shared" si="34"/>
        <v>15.6769</v>
      </c>
      <c r="U175">
        <f t="shared" si="35"/>
        <v>11.458183502399999</v>
      </c>
      <c r="X175" s="9"/>
      <c r="Y175" s="22">
        <v>0.8992</v>
      </c>
      <c r="Z175" s="22">
        <v>50.709800000000001</v>
      </c>
      <c r="AA175" s="22">
        <v>-1.51672E-2</v>
      </c>
      <c r="AB175" s="22">
        <v>165</v>
      </c>
      <c r="AC175" s="22">
        <v>0.89813200000000004</v>
      </c>
      <c r="AD175">
        <f t="shared" si="36"/>
        <v>15.167200000000001</v>
      </c>
      <c r="AE175">
        <f t="shared" si="37"/>
        <v>13.638346240000001</v>
      </c>
      <c r="AF175" s="9"/>
      <c r="AG175" s="22">
        <v>0.73089599999999999</v>
      </c>
      <c r="AH175" s="22">
        <v>75.694800000000001</v>
      </c>
      <c r="AI175" s="22">
        <v>-1.5273999999999999E-2</v>
      </c>
      <c r="AJ175" s="22">
        <v>165</v>
      </c>
      <c r="AK175" s="22">
        <v>0.73019400000000001</v>
      </c>
      <c r="AL175">
        <f t="shared" si="38"/>
        <v>15.273999999999999</v>
      </c>
      <c r="AM175">
        <f t="shared" si="39"/>
        <v>11.163705503999999</v>
      </c>
      <c r="AP175" s="9"/>
      <c r="AQ175" s="22">
        <v>0.8992</v>
      </c>
      <c r="AR175" s="22">
        <v>125.095</v>
      </c>
      <c r="AS175" s="22">
        <v>-1.51428E-2</v>
      </c>
      <c r="AT175" s="22">
        <v>165</v>
      </c>
      <c r="AU175" s="22">
        <v>0.89782700000000004</v>
      </c>
      <c r="AV175">
        <f t="shared" si="40"/>
        <v>15.142799999999999</v>
      </c>
      <c r="AW175">
        <f t="shared" si="41"/>
        <v>13.616405759999999</v>
      </c>
      <c r="AX175" s="9"/>
      <c r="AY175" s="22">
        <v>0.73089599999999999</v>
      </c>
      <c r="AZ175" s="22">
        <v>174.38200000000001</v>
      </c>
      <c r="BA175" s="22">
        <v>-1.5191700000000001E-2</v>
      </c>
      <c r="BB175" s="22">
        <v>165</v>
      </c>
      <c r="BC175" s="22">
        <v>0.73004199999999997</v>
      </c>
      <c r="BD175">
        <f t="shared" si="42"/>
        <v>15.191700000000001</v>
      </c>
      <c r="BE175">
        <f t="shared" si="43"/>
        <v>11.1035527632</v>
      </c>
      <c r="BH175" s="9"/>
      <c r="BI175" s="22">
        <v>0.8992</v>
      </c>
      <c r="BJ175" s="22">
        <v>223.732</v>
      </c>
      <c r="BK175" s="22">
        <v>-1.5014599999999999E-2</v>
      </c>
      <c r="BL175" s="22">
        <v>165</v>
      </c>
      <c r="BM175" s="22">
        <v>0.89813200000000004</v>
      </c>
      <c r="BN175">
        <f t="shared" si="44"/>
        <v>15.0146</v>
      </c>
      <c r="BO175">
        <f t="shared" si="45"/>
        <v>13.501128319999999</v>
      </c>
      <c r="BP175" s="9"/>
      <c r="BQ175" s="22">
        <v>0.73089599999999999</v>
      </c>
      <c r="BR175" s="22">
        <v>272.93799999999999</v>
      </c>
      <c r="BS175" s="22">
        <v>-1.5185499999999999E-2</v>
      </c>
      <c r="BT175" s="22">
        <v>165</v>
      </c>
      <c r="BU175" s="22">
        <v>0.73007200000000005</v>
      </c>
      <c r="BV175">
        <f t="shared" si="46"/>
        <v>15.185499999999999</v>
      </c>
      <c r="BW175">
        <f t="shared" si="47"/>
        <v>11.099021208</v>
      </c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0.89416499999999999</v>
      </c>
      <c r="H176" s="22">
        <v>48.635899999999999</v>
      </c>
      <c r="I176" s="22">
        <v>-1.5509E-2</v>
      </c>
      <c r="J176" s="22">
        <v>166</v>
      </c>
      <c r="K176" s="22">
        <v>0.89294399999999996</v>
      </c>
      <c r="L176">
        <f t="shared" si="32"/>
        <v>15.509</v>
      </c>
      <c r="M176">
        <f t="shared" si="33"/>
        <v>13.867604985</v>
      </c>
      <c r="N176" s="9"/>
      <c r="O176" s="22">
        <v>0.735931</v>
      </c>
      <c r="P176" s="22">
        <v>98.018299999999996</v>
      </c>
      <c r="Q176" s="22">
        <v>-1.5670799999999999E-2</v>
      </c>
      <c r="R176" s="22">
        <v>166</v>
      </c>
      <c r="S176" s="22">
        <v>0.73510699999999995</v>
      </c>
      <c r="T176">
        <f t="shared" si="34"/>
        <v>15.670799999999998</v>
      </c>
      <c r="U176">
        <f t="shared" si="35"/>
        <v>11.532627514799998</v>
      </c>
      <c r="X176" s="9"/>
      <c r="Y176" s="22">
        <v>0.89416499999999999</v>
      </c>
      <c r="Z176" s="22">
        <v>50.719900000000003</v>
      </c>
      <c r="AA176" s="22">
        <v>-1.5179399999999999E-2</v>
      </c>
      <c r="AB176" s="22">
        <v>166</v>
      </c>
      <c r="AC176" s="22">
        <v>0.89263899999999996</v>
      </c>
      <c r="AD176">
        <f t="shared" si="36"/>
        <v>15.179399999999999</v>
      </c>
      <c r="AE176">
        <f t="shared" si="37"/>
        <v>13.572888201</v>
      </c>
      <c r="AF176" s="9"/>
      <c r="AG176" s="22">
        <v>0.735931</v>
      </c>
      <c r="AH176" s="22">
        <v>75.704899999999995</v>
      </c>
      <c r="AI176" s="22">
        <v>-1.5280200000000001E-2</v>
      </c>
      <c r="AJ176" s="22">
        <v>166</v>
      </c>
      <c r="AK176" s="22">
        <v>0.73507699999999998</v>
      </c>
      <c r="AL176">
        <f t="shared" si="38"/>
        <v>15.280200000000001</v>
      </c>
      <c r="AM176">
        <f t="shared" si="39"/>
        <v>11.245172866200001</v>
      </c>
      <c r="AP176" s="9"/>
      <c r="AQ176" s="22">
        <v>0.89416499999999999</v>
      </c>
      <c r="AR176" s="22">
        <v>125.105</v>
      </c>
      <c r="AS176" s="22">
        <v>-1.5158100000000001E-2</v>
      </c>
      <c r="AT176" s="22">
        <v>166</v>
      </c>
      <c r="AU176" s="22">
        <v>0.89294399999999996</v>
      </c>
      <c r="AV176">
        <f t="shared" si="40"/>
        <v>15.158100000000001</v>
      </c>
      <c r="AW176">
        <f t="shared" si="41"/>
        <v>13.553842486500001</v>
      </c>
      <c r="AX176" s="9"/>
      <c r="AY176" s="22">
        <v>0.735931</v>
      </c>
      <c r="AZ176" s="22">
        <v>174.392</v>
      </c>
      <c r="BA176" s="22">
        <v>-1.5185499999999999E-2</v>
      </c>
      <c r="BB176" s="22">
        <v>166</v>
      </c>
      <c r="BC176" s="22">
        <v>0.73504599999999998</v>
      </c>
      <c r="BD176">
        <f t="shared" si="42"/>
        <v>15.185499999999999</v>
      </c>
      <c r="BE176">
        <f t="shared" si="43"/>
        <v>11.175480200499999</v>
      </c>
      <c r="BH176" s="9"/>
      <c r="BI176" s="22">
        <v>0.89416499999999999</v>
      </c>
      <c r="BJ176" s="22">
        <v>223.74199999999999</v>
      </c>
      <c r="BK176" s="22">
        <v>-1.50238E-2</v>
      </c>
      <c r="BL176" s="22">
        <v>166</v>
      </c>
      <c r="BM176" s="22">
        <v>0.89385999999999999</v>
      </c>
      <c r="BN176">
        <f t="shared" si="44"/>
        <v>15.0238</v>
      </c>
      <c r="BO176">
        <f t="shared" si="45"/>
        <v>13.433756126999999</v>
      </c>
      <c r="BP176" s="9"/>
      <c r="BQ176" s="22">
        <v>0.735931</v>
      </c>
      <c r="BR176" s="22">
        <v>272.94799999999998</v>
      </c>
      <c r="BS176" s="22">
        <v>-1.51825E-2</v>
      </c>
      <c r="BT176" s="22">
        <v>166</v>
      </c>
      <c r="BU176" s="22">
        <v>0.73507699999999998</v>
      </c>
      <c r="BV176">
        <f t="shared" si="46"/>
        <v>15.182499999999999</v>
      </c>
      <c r="BW176">
        <f t="shared" si="47"/>
        <v>11.173272407499999</v>
      </c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0.88912999999999998</v>
      </c>
      <c r="H177" s="22">
        <v>48.646000000000001</v>
      </c>
      <c r="I177" s="22">
        <v>-1.5518199999999999E-2</v>
      </c>
      <c r="J177" s="22">
        <v>167</v>
      </c>
      <c r="K177" s="22">
        <v>0.88806200000000002</v>
      </c>
      <c r="L177">
        <f t="shared" si="32"/>
        <v>15.5182</v>
      </c>
      <c r="M177">
        <f t="shared" si="33"/>
        <v>13.797697165999999</v>
      </c>
      <c r="N177" s="9"/>
      <c r="O177" s="22">
        <v>0.74096700000000004</v>
      </c>
      <c r="P177" s="22">
        <v>98.028400000000005</v>
      </c>
      <c r="Q177" s="22">
        <v>-1.5673800000000002E-2</v>
      </c>
      <c r="R177" s="22">
        <v>167</v>
      </c>
      <c r="S177" s="22">
        <v>0.74011199999999999</v>
      </c>
      <c r="T177">
        <f t="shared" si="34"/>
        <v>15.673800000000002</v>
      </c>
      <c r="U177">
        <f t="shared" si="35"/>
        <v>11.613768564600003</v>
      </c>
      <c r="X177" s="9"/>
      <c r="Y177" s="22">
        <v>0.88912999999999998</v>
      </c>
      <c r="Z177" s="22">
        <v>50.73</v>
      </c>
      <c r="AA177" s="22">
        <v>-1.51947E-2</v>
      </c>
      <c r="AB177" s="22">
        <v>167</v>
      </c>
      <c r="AC177" s="22">
        <v>0.88806200000000002</v>
      </c>
      <c r="AD177">
        <f t="shared" si="36"/>
        <v>15.194700000000001</v>
      </c>
      <c r="AE177">
        <f t="shared" si="37"/>
        <v>13.510063611</v>
      </c>
      <c r="AF177" s="9"/>
      <c r="AG177" s="22">
        <v>0.74096700000000004</v>
      </c>
      <c r="AH177" s="22">
        <v>75.715000000000003</v>
      </c>
      <c r="AI177" s="22">
        <v>-1.5273999999999999E-2</v>
      </c>
      <c r="AJ177" s="22">
        <v>167</v>
      </c>
      <c r="AK177" s="22">
        <v>0.740143</v>
      </c>
      <c r="AL177">
        <f t="shared" si="38"/>
        <v>15.273999999999999</v>
      </c>
      <c r="AM177">
        <f t="shared" si="39"/>
        <v>11.317529958</v>
      </c>
      <c r="AP177" s="9"/>
      <c r="AQ177" s="22">
        <v>0.88912999999999998</v>
      </c>
      <c r="AR177" s="22">
        <v>125.11499999999999</v>
      </c>
      <c r="AS177" s="22">
        <v>-1.5173300000000001E-2</v>
      </c>
      <c r="AT177" s="22">
        <v>167</v>
      </c>
      <c r="AU177" s="22">
        <v>0.88775599999999999</v>
      </c>
      <c r="AV177">
        <f t="shared" si="40"/>
        <v>15.173300000000001</v>
      </c>
      <c r="AW177">
        <f t="shared" si="41"/>
        <v>13.491036229000001</v>
      </c>
      <c r="AX177" s="9"/>
      <c r="AY177" s="22">
        <v>0.74096700000000004</v>
      </c>
      <c r="AZ177" s="22">
        <v>174.40199999999999</v>
      </c>
      <c r="BA177" s="22">
        <v>-1.51764E-2</v>
      </c>
      <c r="BB177" s="22">
        <v>167</v>
      </c>
      <c r="BC177" s="22">
        <v>0.74020399999999997</v>
      </c>
      <c r="BD177">
        <f t="shared" si="42"/>
        <v>15.176399999999999</v>
      </c>
      <c r="BE177">
        <f t="shared" si="43"/>
        <v>11.245211578799999</v>
      </c>
      <c r="BH177" s="9"/>
      <c r="BI177" s="22">
        <v>0.88912999999999998</v>
      </c>
      <c r="BJ177" s="22">
        <v>223.75200000000001</v>
      </c>
      <c r="BK177" s="22">
        <v>-1.5042099999999999E-2</v>
      </c>
      <c r="BL177" s="22">
        <v>167</v>
      </c>
      <c r="BM177" s="22">
        <v>0.88806200000000002</v>
      </c>
      <c r="BN177">
        <f t="shared" si="44"/>
        <v>15.0421</v>
      </c>
      <c r="BO177">
        <f t="shared" si="45"/>
        <v>13.374382373</v>
      </c>
      <c r="BP177" s="9"/>
      <c r="BQ177" s="22">
        <v>0.74096700000000004</v>
      </c>
      <c r="BR177" s="22">
        <v>272.95800000000003</v>
      </c>
      <c r="BS177" s="22">
        <v>-1.51764E-2</v>
      </c>
      <c r="BT177" s="22">
        <v>167</v>
      </c>
      <c r="BU177" s="22">
        <v>0.74011199999999999</v>
      </c>
      <c r="BV177">
        <f t="shared" si="46"/>
        <v>15.176399999999999</v>
      </c>
      <c r="BW177">
        <f t="shared" si="47"/>
        <v>11.245211578799999</v>
      </c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0.88409400000000005</v>
      </c>
      <c r="H178" s="22">
        <v>48.655999999999999</v>
      </c>
      <c r="I178" s="22">
        <v>-1.5527300000000001E-2</v>
      </c>
      <c r="J178" s="22">
        <v>168</v>
      </c>
      <c r="K178" s="22">
        <v>0.88287400000000005</v>
      </c>
      <c r="L178">
        <f t="shared" si="32"/>
        <v>15.5273</v>
      </c>
      <c r="M178">
        <f t="shared" si="33"/>
        <v>13.727592766200001</v>
      </c>
      <c r="N178" s="9"/>
      <c r="O178" s="22">
        <v>0.74600200000000005</v>
      </c>
      <c r="P178" s="22">
        <v>98.038499999999999</v>
      </c>
      <c r="Q178" s="22">
        <v>-1.56647E-2</v>
      </c>
      <c r="R178" s="22">
        <v>168</v>
      </c>
      <c r="S178" s="22">
        <v>0.74520900000000001</v>
      </c>
      <c r="T178">
        <f t="shared" si="34"/>
        <v>15.6647</v>
      </c>
      <c r="U178">
        <f t="shared" si="35"/>
        <v>11.6858975294</v>
      </c>
      <c r="X178" s="9"/>
      <c r="Y178" s="22">
        <v>0.88409400000000005</v>
      </c>
      <c r="Z178" s="22">
        <v>50.740099999999998</v>
      </c>
      <c r="AA178" s="22">
        <v>-1.52008E-2</v>
      </c>
      <c r="AB178" s="22">
        <v>168</v>
      </c>
      <c r="AC178" s="22">
        <v>0.88317900000000005</v>
      </c>
      <c r="AD178">
        <f t="shared" si="36"/>
        <v>15.200800000000001</v>
      </c>
      <c r="AE178">
        <f t="shared" si="37"/>
        <v>13.438936075200001</v>
      </c>
      <c r="AF178" s="9"/>
      <c r="AG178" s="22">
        <v>0.74600200000000005</v>
      </c>
      <c r="AH178" s="22">
        <v>75.724999999999994</v>
      </c>
      <c r="AI178" s="22">
        <v>-1.52771E-2</v>
      </c>
      <c r="AJ178" s="22">
        <v>168</v>
      </c>
      <c r="AK178" s="22">
        <v>0.74523899999999998</v>
      </c>
      <c r="AL178">
        <f t="shared" si="38"/>
        <v>15.277100000000001</v>
      </c>
      <c r="AM178">
        <f t="shared" si="39"/>
        <v>11.396747154200002</v>
      </c>
      <c r="AP178" s="9"/>
      <c r="AQ178" s="22">
        <v>0.88409400000000005</v>
      </c>
      <c r="AR178" s="22">
        <v>125.125</v>
      </c>
      <c r="AS178" s="22">
        <v>-1.51886E-2</v>
      </c>
      <c r="AT178" s="22">
        <v>168</v>
      </c>
      <c r="AU178" s="22">
        <v>0.88256800000000002</v>
      </c>
      <c r="AV178">
        <f t="shared" si="40"/>
        <v>15.188599999999999</v>
      </c>
      <c r="AW178">
        <f t="shared" si="41"/>
        <v>13.4281501284</v>
      </c>
      <c r="AX178" s="9"/>
      <c r="AY178" s="22">
        <v>0.74600200000000005</v>
      </c>
      <c r="AZ178" s="22">
        <v>174.41200000000001</v>
      </c>
      <c r="BA178" s="22">
        <v>-1.51672E-2</v>
      </c>
      <c r="BB178" s="22">
        <v>168</v>
      </c>
      <c r="BC178" s="22">
        <v>0.74508700000000005</v>
      </c>
      <c r="BD178">
        <f t="shared" si="42"/>
        <v>15.167200000000001</v>
      </c>
      <c r="BE178">
        <f t="shared" si="43"/>
        <v>11.314761534400002</v>
      </c>
      <c r="BH178" s="9"/>
      <c r="BI178" s="22">
        <v>0.88409400000000005</v>
      </c>
      <c r="BJ178" s="22">
        <v>223.762</v>
      </c>
      <c r="BK178" s="22">
        <v>-1.50574E-2</v>
      </c>
      <c r="BL178" s="22">
        <v>168</v>
      </c>
      <c r="BM178" s="22">
        <v>0.88287400000000005</v>
      </c>
      <c r="BN178">
        <f t="shared" si="44"/>
        <v>15.057399999999999</v>
      </c>
      <c r="BO178">
        <f t="shared" si="45"/>
        <v>13.312156995600001</v>
      </c>
      <c r="BP178" s="9"/>
      <c r="BQ178" s="22">
        <v>0.74600200000000005</v>
      </c>
      <c r="BR178" s="22">
        <v>272.96800000000002</v>
      </c>
      <c r="BS178" s="22">
        <v>-1.5179399999999999E-2</v>
      </c>
      <c r="BT178" s="22">
        <v>168</v>
      </c>
      <c r="BU178" s="22">
        <v>0.74529999999999996</v>
      </c>
      <c r="BV178">
        <f t="shared" si="46"/>
        <v>15.179399999999999</v>
      </c>
      <c r="BW178">
        <f t="shared" si="47"/>
        <v>11.323862758800001</v>
      </c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0.87905900000000003</v>
      </c>
      <c r="H179" s="22">
        <v>48.6661</v>
      </c>
      <c r="I179" s="22">
        <v>-1.5539600000000001E-2</v>
      </c>
      <c r="J179" s="22">
        <v>169</v>
      </c>
      <c r="K179" s="22">
        <v>0.87799099999999997</v>
      </c>
      <c r="L179">
        <f t="shared" si="32"/>
        <v>15.5396</v>
      </c>
      <c r="M179">
        <f t="shared" si="33"/>
        <v>13.660225236400001</v>
      </c>
      <c r="N179" s="9"/>
      <c r="O179" s="22">
        <v>0.75103799999999998</v>
      </c>
      <c r="P179" s="22">
        <v>98.048500000000004</v>
      </c>
      <c r="Q179" s="22">
        <v>-1.5649400000000001E-2</v>
      </c>
      <c r="R179" s="22">
        <v>169</v>
      </c>
      <c r="S179" s="22">
        <v>0.75012199999999996</v>
      </c>
      <c r="T179">
        <f t="shared" si="34"/>
        <v>15.6494</v>
      </c>
      <c r="U179">
        <f t="shared" si="35"/>
        <v>11.7532940772</v>
      </c>
      <c r="X179" s="9"/>
      <c r="Y179" s="22">
        <v>0.87905900000000003</v>
      </c>
      <c r="Z179" s="22">
        <v>50.750100000000003</v>
      </c>
      <c r="AA179" s="22">
        <v>-1.5206900000000001E-2</v>
      </c>
      <c r="AB179" s="22">
        <v>169</v>
      </c>
      <c r="AC179" s="22">
        <v>0.87768599999999997</v>
      </c>
      <c r="AD179">
        <f t="shared" si="36"/>
        <v>15.206900000000001</v>
      </c>
      <c r="AE179">
        <f t="shared" si="37"/>
        <v>13.367762307100001</v>
      </c>
      <c r="AF179" s="9"/>
      <c r="AG179" s="22">
        <v>0.75103799999999998</v>
      </c>
      <c r="AH179" s="22">
        <v>75.735100000000003</v>
      </c>
      <c r="AI179" s="22">
        <v>-1.5273999999999999E-2</v>
      </c>
      <c r="AJ179" s="22">
        <v>169</v>
      </c>
      <c r="AK179" s="22">
        <v>0.75018300000000004</v>
      </c>
      <c r="AL179">
        <f t="shared" si="38"/>
        <v>15.273999999999999</v>
      </c>
      <c r="AM179">
        <f t="shared" si="39"/>
        <v>11.471354411999998</v>
      </c>
      <c r="AP179" s="9"/>
      <c r="AQ179" s="22">
        <v>0.87905900000000003</v>
      </c>
      <c r="AR179" s="22">
        <v>125.136</v>
      </c>
      <c r="AS179" s="22">
        <v>-1.51886E-2</v>
      </c>
      <c r="AT179" s="22">
        <v>169</v>
      </c>
      <c r="AU179" s="22">
        <v>0.87799099999999997</v>
      </c>
      <c r="AV179">
        <f t="shared" si="40"/>
        <v>15.188599999999999</v>
      </c>
      <c r="AW179">
        <f t="shared" si="41"/>
        <v>13.351675527399999</v>
      </c>
      <c r="AX179" s="9"/>
      <c r="AY179" s="22">
        <v>0.75103799999999998</v>
      </c>
      <c r="AZ179" s="22">
        <v>174.422</v>
      </c>
      <c r="BA179" s="22">
        <v>-1.5158100000000001E-2</v>
      </c>
      <c r="BB179" s="22">
        <v>169</v>
      </c>
      <c r="BC179" s="22">
        <v>0.75021400000000005</v>
      </c>
      <c r="BD179">
        <f t="shared" si="42"/>
        <v>15.158100000000001</v>
      </c>
      <c r="BE179">
        <f t="shared" si="43"/>
        <v>11.3843091078</v>
      </c>
      <c r="BH179" s="9"/>
      <c r="BI179" s="22">
        <v>0.87905900000000003</v>
      </c>
      <c r="BJ179" s="22">
        <v>223.77199999999999</v>
      </c>
      <c r="BK179" s="22">
        <v>-1.50726E-2</v>
      </c>
      <c r="BL179" s="22">
        <v>169</v>
      </c>
      <c r="BM179" s="22">
        <v>0.87768599999999997</v>
      </c>
      <c r="BN179">
        <f t="shared" si="44"/>
        <v>15.0726</v>
      </c>
      <c r="BO179">
        <f t="shared" si="45"/>
        <v>13.249704683400001</v>
      </c>
      <c r="BP179" s="9"/>
      <c r="BQ179" s="22">
        <v>0.75103799999999998</v>
      </c>
      <c r="BR179" s="22">
        <v>272.97800000000001</v>
      </c>
      <c r="BS179" s="22">
        <v>-1.5164199999999999E-2</v>
      </c>
      <c r="BT179" s="22">
        <v>169</v>
      </c>
      <c r="BU179" s="22">
        <v>0.75015299999999996</v>
      </c>
      <c r="BV179">
        <f t="shared" si="46"/>
        <v>15.164199999999999</v>
      </c>
      <c r="BW179">
        <f t="shared" si="47"/>
        <v>11.388890439599999</v>
      </c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0.87402299999999999</v>
      </c>
      <c r="H180" s="22">
        <v>48.676200000000001</v>
      </c>
      <c r="I180" s="22">
        <v>-1.5551799999999999E-2</v>
      </c>
      <c r="J180" s="22">
        <v>170</v>
      </c>
      <c r="K180" s="22">
        <v>0.872803</v>
      </c>
      <c r="L180">
        <f t="shared" si="32"/>
        <v>15.5518</v>
      </c>
      <c r="M180">
        <f t="shared" si="33"/>
        <v>13.592630891400001</v>
      </c>
      <c r="N180" s="9"/>
      <c r="O180" s="22">
        <v>0.756073</v>
      </c>
      <c r="P180" s="22">
        <v>98.058599999999998</v>
      </c>
      <c r="Q180" s="22">
        <v>-1.56372E-2</v>
      </c>
      <c r="R180" s="22">
        <v>170</v>
      </c>
      <c r="S180" s="22">
        <v>0.75500500000000004</v>
      </c>
      <c r="T180">
        <f t="shared" si="34"/>
        <v>15.6372</v>
      </c>
      <c r="U180">
        <f t="shared" si="35"/>
        <v>11.8228647156</v>
      </c>
      <c r="X180" s="9"/>
      <c r="Y180" s="22">
        <v>0.87402299999999999</v>
      </c>
      <c r="Z180" s="22">
        <v>50.760199999999998</v>
      </c>
      <c r="AA180" s="22">
        <v>-1.52222E-2</v>
      </c>
      <c r="AB180" s="22">
        <v>170</v>
      </c>
      <c r="AC180" s="22">
        <v>0.873108</v>
      </c>
      <c r="AD180">
        <f t="shared" si="36"/>
        <v>15.222200000000001</v>
      </c>
      <c r="AE180">
        <f t="shared" si="37"/>
        <v>13.3045529106</v>
      </c>
      <c r="AF180" s="9"/>
      <c r="AG180" s="22">
        <v>0.756073</v>
      </c>
      <c r="AH180" s="22">
        <v>75.745199999999997</v>
      </c>
      <c r="AI180" s="22">
        <v>-1.5273999999999999E-2</v>
      </c>
      <c r="AJ180" s="22">
        <v>170</v>
      </c>
      <c r="AK180" s="22">
        <v>0.75470000000000004</v>
      </c>
      <c r="AL180">
        <f t="shared" si="38"/>
        <v>15.273999999999999</v>
      </c>
      <c r="AM180">
        <f t="shared" si="39"/>
        <v>11.548259002</v>
      </c>
      <c r="AP180" s="9"/>
      <c r="AQ180" s="22">
        <v>0.87402299999999999</v>
      </c>
      <c r="AR180" s="22">
        <v>125.146</v>
      </c>
      <c r="AS180" s="22">
        <v>-1.51886E-2</v>
      </c>
      <c r="AT180" s="22">
        <v>170</v>
      </c>
      <c r="AU180" s="22">
        <v>0.873108</v>
      </c>
      <c r="AV180">
        <f t="shared" si="40"/>
        <v>15.188599999999999</v>
      </c>
      <c r="AW180">
        <f t="shared" si="41"/>
        <v>13.275185737799999</v>
      </c>
      <c r="AX180" s="9"/>
      <c r="AY180" s="22">
        <v>0.756073</v>
      </c>
      <c r="AZ180" s="22">
        <v>174.43199999999999</v>
      </c>
      <c r="BA180" s="22">
        <v>-1.51428E-2</v>
      </c>
      <c r="BB180" s="22">
        <v>170</v>
      </c>
      <c r="BC180" s="22">
        <v>0.75500500000000004</v>
      </c>
      <c r="BD180">
        <f t="shared" si="42"/>
        <v>15.142799999999999</v>
      </c>
      <c r="BE180">
        <f t="shared" si="43"/>
        <v>11.449062224399999</v>
      </c>
      <c r="BH180" s="9"/>
      <c r="BI180" s="22">
        <v>0.87402299999999999</v>
      </c>
      <c r="BJ180" s="22">
        <v>223.78200000000001</v>
      </c>
      <c r="BK180" s="22">
        <v>-1.50787E-2</v>
      </c>
      <c r="BL180" s="22">
        <v>170</v>
      </c>
      <c r="BM180" s="22">
        <v>0.872498</v>
      </c>
      <c r="BN180">
        <f t="shared" si="44"/>
        <v>15.078700000000001</v>
      </c>
      <c r="BO180">
        <f t="shared" si="45"/>
        <v>13.179130610100001</v>
      </c>
      <c r="BP180" s="9"/>
      <c r="BQ180" s="22">
        <v>0.756073</v>
      </c>
      <c r="BR180" s="22">
        <v>272.988</v>
      </c>
      <c r="BS180" s="22">
        <v>-1.51489E-2</v>
      </c>
      <c r="BT180" s="22">
        <v>170</v>
      </c>
      <c r="BU180" s="22">
        <v>0.75531000000000004</v>
      </c>
      <c r="BV180">
        <f t="shared" si="46"/>
        <v>15.148899999999999</v>
      </c>
      <c r="BW180">
        <f t="shared" si="47"/>
        <v>11.453674269699999</v>
      </c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0.86898799999999998</v>
      </c>
      <c r="H181" s="22">
        <v>48.686199999999999</v>
      </c>
      <c r="I181" s="22">
        <v>-1.5554800000000001E-2</v>
      </c>
      <c r="J181" s="22">
        <v>171</v>
      </c>
      <c r="K181" s="22">
        <v>0.86822500000000002</v>
      </c>
      <c r="L181">
        <f t="shared" si="32"/>
        <v>15.5548</v>
      </c>
      <c r="M181">
        <f t="shared" si="33"/>
        <v>13.5169345424</v>
      </c>
      <c r="N181" s="9"/>
      <c r="O181" s="22">
        <v>0.76110800000000001</v>
      </c>
      <c r="P181" s="22">
        <v>98.068700000000007</v>
      </c>
      <c r="Q181" s="22">
        <v>-1.5628099999999999E-2</v>
      </c>
      <c r="R181" s="22">
        <v>171</v>
      </c>
      <c r="S181" s="22">
        <v>0.76019300000000001</v>
      </c>
      <c r="T181">
        <f t="shared" si="34"/>
        <v>15.628099999999998</v>
      </c>
      <c r="U181">
        <f t="shared" si="35"/>
        <v>11.894671934799998</v>
      </c>
      <c r="X181" s="9"/>
      <c r="Y181" s="22">
        <v>0.86898799999999998</v>
      </c>
      <c r="Z181" s="22">
        <v>50.770299999999999</v>
      </c>
      <c r="AA181" s="22">
        <v>-1.52283E-2</v>
      </c>
      <c r="AB181" s="22">
        <v>171</v>
      </c>
      <c r="AC181" s="22">
        <v>0.86792000000000002</v>
      </c>
      <c r="AD181">
        <f t="shared" si="36"/>
        <v>15.228300000000001</v>
      </c>
      <c r="AE181">
        <f t="shared" si="37"/>
        <v>13.2332099604</v>
      </c>
      <c r="AF181" s="9"/>
      <c r="AG181" s="22">
        <v>0.76110800000000001</v>
      </c>
      <c r="AH181" s="22">
        <v>75.755200000000002</v>
      </c>
      <c r="AI181" s="22">
        <v>-1.52771E-2</v>
      </c>
      <c r="AJ181" s="22">
        <v>171</v>
      </c>
      <c r="AK181" s="22">
        <v>0.75927699999999998</v>
      </c>
      <c r="AL181">
        <f t="shared" si="38"/>
        <v>15.277100000000001</v>
      </c>
      <c r="AM181">
        <f t="shared" si="39"/>
        <v>11.6275230268</v>
      </c>
      <c r="AP181" s="9"/>
      <c r="AQ181" s="22">
        <v>0.86898799999999998</v>
      </c>
      <c r="AR181" s="22">
        <v>125.15600000000001</v>
      </c>
      <c r="AS181" s="22">
        <v>-1.5191700000000001E-2</v>
      </c>
      <c r="AT181" s="22">
        <v>171</v>
      </c>
      <c r="AU181" s="22">
        <v>0.86792000000000002</v>
      </c>
      <c r="AV181">
        <f t="shared" si="40"/>
        <v>15.191700000000001</v>
      </c>
      <c r="AW181">
        <f t="shared" si="41"/>
        <v>13.201404999600001</v>
      </c>
      <c r="AX181" s="9"/>
      <c r="AY181" s="22">
        <v>0.76110800000000001</v>
      </c>
      <c r="AZ181" s="22">
        <v>174.44200000000001</v>
      </c>
      <c r="BA181" s="22">
        <v>-1.5136699999999999E-2</v>
      </c>
      <c r="BB181" s="22">
        <v>171</v>
      </c>
      <c r="BC181" s="22">
        <v>0.76019300000000001</v>
      </c>
      <c r="BD181">
        <f t="shared" si="42"/>
        <v>15.136699999999999</v>
      </c>
      <c r="BE181">
        <f t="shared" si="43"/>
        <v>11.5206634636</v>
      </c>
      <c r="BH181" s="9"/>
      <c r="BI181" s="22">
        <v>0.86898799999999998</v>
      </c>
      <c r="BJ181" s="22">
        <v>223.79300000000001</v>
      </c>
      <c r="BK181" s="22">
        <v>-1.5090900000000001E-2</v>
      </c>
      <c r="BL181" s="22">
        <v>171</v>
      </c>
      <c r="BM181" s="22">
        <v>0.86761500000000003</v>
      </c>
      <c r="BN181">
        <f t="shared" si="44"/>
        <v>15.090900000000001</v>
      </c>
      <c r="BO181">
        <f t="shared" si="45"/>
        <v>13.113811009200001</v>
      </c>
      <c r="BP181" s="9"/>
      <c r="BQ181" s="22">
        <v>0.76110800000000001</v>
      </c>
      <c r="BR181" s="22">
        <v>272.99799999999999</v>
      </c>
      <c r="BS181" s="22">
        <v>-1.51337E-2</v>
      </c>
      <c r="BT181" s="22">
        <v>171</v>
      </c>
      <c r="BU181" s="22">
        <v>0.75988800000000001</v>
      </c>
      <c r="BV181">
        <f t="shared" si="46"/>
        <v>15.133699999999999</v>
      </c>
      <c r="BW181">
        <f t="shared" si="47"/>
        <v>11.5183801396</v>
      </c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0.86395299999999997</v>
      </c>
      <c r="H182" s="22">
        <v>48.696300000000001</v>
      </c>
      <c r="I182" s="22">
        <v>-1.55579E-2</v>
      </c>
      <c r="J182" s="22">
        <v>172</v>
      </c>
      <c r="K182" s="22">
        <v>0.86181600000000003</v>
      </c>
      <c r="L182">
        <f t="shared" si="32"/>
        <v>15.5579</v>
      </c>
      <c r="M182">
        <f t="shared" si="33"/>
        <v>13.4412943787</v>
      </c>
      <c r="N182" s="9"/>
      <c r="O182" s="22">
        <v>0.76614400000000005</v>
      </c>
      <c r="P182" s="22">
        <v>98.078699999999998</v>
      </c>
      <c r="Q182" s="22">
        <v>-1.5631099999999998E-2</v>
      </c>
      <c r="R182" s="22">
        <v>172</v>
      </c>
      <c r="S182" s="22">
        <v>0.76568599999999998</v>
      </c>
      <c r="T182">
        <f t="shared" si="34"/>
        <v>15.631099999999998</v>
      </c>
      <c r="U182">
        <f t="shared" si="35"/>
        <v>11.975673478399999</v>
      </c>
      <c r="X182" s="9"/>
      <c r="Y182" s="22">
        <v>0.86395299999999997</v>
      </c>
      <c r="Z182" s="22">
        <v>50.780299999999997</v>
      </c>
      <c r="AA182" s="22">
        <v>-1.52496E-2</v>
      </c>
      <c r="AB182" s="22">
        <v>172</v>
      </c>
      <c r="AC182" s="22">
        <v>0.86273200000000005</v>
      </c>
      <c r="AD182">
        <f t="shared" si="36"/>
        <v>15.249600000000001</v>
      </c>
      <c r="AE182">
        <f t="shared" si="37"/>
        <v>13.1749376688</v>
      </c>
      <c r="AF182" s="9"/>
      <c r="AG182" s="22">
        <v>0.76614400000000005</v>
      </c>
      <c r="AH182" s="22">
        <v>75.765299999999996</v>
      </c>
      <c r="AI182" s="22">
        <v>-1.52771E-2</v>
      </c>
      <c r="AJ182" s="22">
        <v>172</v>
      </c>
      <c r="AK182" s="22">
        <v>0.76477099999999998</v>
      </c>
      <c r="AL182">
        <f t="shared" si="38"/>
        <v>15.277100000000001</v>
      </c>
      <c r="AM182">
        <f t="shared" si="39"/>
        <v>11.704458502400001</v>
      </c>
      <c r="AP182" s="9"/>
      <c r="AQ182" s="22">
        <v>0.86395299999999997</v>
      </c>
      <c r="AR182" s="22">
        <v>125.166</v>
      </c>
      <c r="AS182" s="22">
        <v>-1.521E-2</v>
      </c>
      <c r="AT182" s="22">
        <v>172</v>
      </c>
      <c r="AU182" s="22">
        <v>0.86334200000000005</v>
      </c>
      <c r="AV182">
        <f t="shared" si="40"/>
        <v>15.209999999999999</v>
      </c>
      <c r="AW182">
        <f t="shared" si="41"/>
        <v>13.140725129999998</v>
      </c>
      <c r="AX182" s="9"/>
      <c r="AY182" s="22">
        <v>0.76614400000000005</v>
      </c>
      <c r="AZ182" s="22">
        <v>174.452</v>
      </c>
      <c r="BA182" s="22">
        <v>-1.51276E-2</v>
      </c>
      <c r="BB182" s="22">
        <v>172</v>
      </c>
      <c r="BC182" s="22">
        <v>0.76507599999999998</v>
      </c>
      <c r="BD182">
        <f t="shared" si="42"/>
        <v>15.127599999999999</v>
      </c>
      <c r="BE182">
        <f t="shared" si="43"/>
        <v>11.589919974400001</v>
      </c>
      <c r="BH182" s="9"/>
      <c r="BI182" s="22">
        <v>0.86395299999999997</v>
      </c>
      <c r="BJ182" s="22">
        <v>223.803</v>
      </c>
      <c r="BK182" s="22">
        <v>-1.50879E-2</v>
      </c>
      <c r="BL182" s="22">
        <v>172</v>
      </c>
      <c r="BM182" s="22">
        <v>0.86303700000000005</v>
      </c>
      <c r="BN182">
        <f t="shared" si="44"/>
        <v>15.087899999999999</v>
      </c>
      <c r="BO182">
        <f t="shared" si="45"/>
        <v>13.035236468699999</v>
      </c>
      <c r="BP182" s="9"/>
      <c r="BQ182" s="22">
        <v>0.76614400000000005</v>
      </c>
      <c r="BR182" s="22">
        <v>273.00799999999998</v>
      </c>
      <c r="BS182" s="22">
        <v>-1.5130599999999999E-2</v>
      </c>
      <c r="BT182" s="22">
        <v>172</v>
      </c>
      <c r="BU182" s="22">
        <v>0.76507599999999998</v>
      </c>
      <c r="BV182">
        <f t="shared" si="46"/>
        <v>15.130599999999999</v>
      </c>
      <c r="BW182">
        <f t="shared" si="47"/>
        <v>11.592218406400001</v>
      </c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0.85891700000000004</v>
      </c>
      <c r="H183" s="22">
        <v>48.706400000000002</v>
      </c>
      <c r="I183" s="22">
        <v>-1.55701E-2</v>
      </c>
      <c r="J183" s="22">
        <v>173</v>
      </c>
      <c r="K183" s="22">
        <v>0.858765</v>
      </c>
      <c r="L183">
        <f t="shared" si="32"/>
        <v>15.5701</v>
      </c>
      <c r="M183">
        <f t="shared" si="33"/>
        <v>13.373423581700001</v>
      </c>
      <c r="N183" s="9"/>
      <c r="O183" s="22">
        <v>0.77117899999999995</v>
      </c>
      <c r="P183" s="22">
        <v>98.088800000000006</v>
      </c>
      <c r="Q183" s="22">
        <v>-1.56128E-2</v>
      </c>
      <c r="R183" s="22">
        <v>173</v>
      </c>
      <c r="S183" s="22">
        <v>0.77056899999999995</v>
      </c>
      <c r="T183">
        <f t="shared" si="34"/>
        <v>15.6128</v>
      </c>
      <c r="U183">
        <f t="shared" si="35"/>
        <v>12.040263491199999</v>
      </c>
      <c r="X183" s="9"/>
      <c r="Y183" s="22">
        <v>0.85891700000000004</v>
      </c>
      <c r="Z183" s="22">
        <v>50.790399999999998</v>
      </c>
      <c r="AA183" s="22">
        <v>-1.5255700000000001E-2</v>
      </c>
      <c r="AB183" s="22">
        <v>173</v>
      </c>
      <c r="AC183" s="22">
        <v>0.85784899999999997</v>
      </c>
      <c r="AD183">
        <f t="shared" si="36"/>
        <v>15.255700000000001</v>
      </c>
      <c r="AE183">
        <f t="shared" si="37"/>
        <v>13.103380076900001</v>
      </c>
      <c r="AF183" s="9"/>
      <c r="AG183" s="22">
        <v>0.77117899999999995</v>
      </c>
      <c r="AH183" s="22">
        <v>75.775400000000005</v>
      </c>
      <c r="AI183" s="22">
        <v>-1.52649E-2</v>
      </c>
      <c r="AJ183" s="22">
        <v>173</v>
      </c>
      <c r="AK183" s="22">
        <v>0.76965300000000003</v>
      </c>
      <c r="AL183">
        <f t="shared" si="38"/>
        <v>15.264899999999999</v>
      </c>
      <c r="AM183">
        <f t="shared" si="39"/>
        <v>11.771970317099999</v>
      </c>
      <c r="AP183" s="9"/>
      <c r="AQ183" s="22">
        <v>0.85891700000000004</v>
      </c>
      <c r="AR183" s="22">
        <v>125.176</v>
      </c>
      <c r="AS183" s="22">
        <v>-1.5213000000000001E-2</v>
      </c>
      <c r="AT183" s="22">
        <v>173</v>
      </c>
      <c r="AU183" s="22">
        <v>0.85784899999999997</v>
      </c>
      <c r="AV183">
        <f t="shared" si="40"/>
        <v>15.213000000000001</v>
      </c>
      <c r="AW183">
        <f t="shared" si="41"/>
        <v>13.066704321000001</v>
      </c>
      <c r="AX183" s="9"/>
      <c r="AY183" s="22">
        <v>0.77117899999999995</v>
      </c>
      <c r="AZ183" s="22">
        <v>174.46199999999999</v>
      </c>
      <c r="BA183" s="22">
        <v>-1.51215E-2</v>
      </c>
      <c r="BB183" s="22">
        <v>173</v>
      </c>
      <c r="BC183" s="22">
        <v>0.77026399999999995</v>
      </c>
      <c r="BD183">
        <f t="shared" si="42"/>
        <v>15.121499999999999</v>
      </c>
      <c r="BE183">
        <f t="shared" si="43"/>
        <v>11.661383248499998</v>
      </c>
      <c r="BH183" s="9"/>
      <c r="BI183" s="22">
        <v>0.85891700000000004</v>
      </c>
      <c r="BJ183" s="22">
        <v>223.81299999999999</v>
      </c>
      <c r="BK183" s="22">
        <v>-1.5090900000000001E-2</v>
      </c>
      <c r="BL183" s="22">
        <v>173</v>
      </c>
      <c r="BM183" s="22">
        <v>0.85784899999999997</v>
      </c>
      <c r="BN183">
        <f t="shared" si="44"/>
        <v>15.090900000000001</v>
      </c>
      <c r="BO183">
        <f t="shared" si="45"/>
        <v>12.961830555300002</v>
      </c>
      <c r="BP183" s="9"/>
      <c r="BQ183" s="22">
        <v>0.77117899999999995</v>
      </c>
      <c r="BR183" s="22">
        <v>273.01799999999997</v>
      </c>
      <c r="BS183" s="22">
        <v>-1.51215E-2</v>
      </c>
      <c r="BT183" s="22">
        <v>173</v>
      </c>
      <c r="BU183" s="22">
        <v>0.76995800000000003</v>
      </c>
      <c r="BV183">
        <f t="shared" si="46"/>
        <v>15.121499999999999</v>
      </c>
      <c r="BW183">
        <f t="shared" si="47"/>
        <v>11.661383248499998</v>
      </c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0.85388200000000003</v>
      </c>
      <c r="H184" s="22">
        <v>48.7164</v>
      </c>
      <c r="I184" s="22">
        <v>-1.55762E-2</v>
      </c>
      <c r="J184" s="22">
        <v>174</v>
      </c>
      <c r="K184" s="22">
        <v>0.852661</v>
      </c>
      <c r="L184">
        <f t="shared" si="32"/>
        <v>15.5762</v>
      </c>
      <c r="M184">
        <f t="shared" si="33"/>
        <v>13.300236808400001</v>
      </c>
      <c r="N184" s="9"/>
      <c r="O184" s="22">
        <v>0.77621499999999999</v>
      </c>
      <c r="P184" s="22">
        <v>98.0989</v>
      </c>
      <c r="Q184" s="22">
        <v>-1.5606699999999999E-2</v>
      </c>
      <c r="R184" s="22">
        <v>174</v>
      </c>
      <c r="S184" s="22">
        <v>0.774841</v>
      </c>
      <c r="T184">
        <f t="shared" si="34"/>
        <v>15.6067</v>
      </c>
      <c r="U184">
        <f t="shared" si="35"/>
        <v>12.114154640500001</v>
      </c>
      <c r="X184" s="9"/>
      <c r="Y184" s="22">
        <v>0.85388200000000003</v>
      </c>
      <c r="Z184" s="22">
        <v>50.8005</v>
      </c>
      <c r="AA184" s="22">
        <v>-1.5271E-2</v>
      </c>
      <c r="AB184" s="22">
        <v>174</v>
      </c>
      <c r="AC184" s="22">
        <v>0.852966</v>
      </c>
      <c r="AD184">
        <f t="shared" si="36"/>
        <v>15.270999999999999</v>
      </c>
      <c r="AE184">
        <f t="shared" si="37"/>
        <v>13.039632021999999</v>
      </c>
      <c r="AF184" s="9"/>
      <c r="AG184" s="22">
        <v>0.77621499999999999</v>
      </c>
      <c r="AH184" s="22">
        <v>75.785499999999999</v>
      </c>
      <c r="AI184" s="22">
        <v>-1.52496E-2</v>
      </c>
      <c r="AJ184" s="22">
        <v>174</v>
      </c>
      <c r="AK184" s="22">
        <v>0.77545200000000003</v>
      </c>
      <c r="AL184">
        <f t="shared" si="38"/>
        <v>15.249600000000001</v>
      </c>
      <c r="AM184">
        <f t="shared" si="39"/>
        <v>11.836968264000001</v>
      </c>
      <c r="AP184" s="9"/>
      <c r="AQ184" s="22">
        <v>0.85388200000000003</v>
      </c>
      <c r="AR184" s="22">
        <v>125.18600000000001</v>
      </c>
      <c r="AS184" s="22">
        <v>-1.521E-2</v>
      </c>
      <c r="AT184" s="22">
        <v>174</v>
      </c>
      <c r="AU184" s="22">
        <v>0.852661</v>
      </c>
      <c r="AV184">
        <f t="shared" si="40"/>
        <v>15.209999999999999</v>
      </c>
      <c r="AW184">
        <f t="shared" si="41"/>
        <v>12.987545219999999</v>
      </c>
      <c r="AX184" s="9"/>
      <c r="AY184" s="22">
        <v>0.77621499999999999</v>
      </c>
      <c r="AZ184" s="22">
        <v>174.47200000000001</v>
      </c>
      <c r="BA184" s="22">
        <v>-1.51123E-2</v>
      </c>
      <c r="BB184" s="22">
        <v>174</v>
      </c>
      <c r="BC184" s="22">
        <v>0.775146</v>
      </c>
      <c r="BD184">
        <f t="shared" si="42"/>
        <v>15.112300000000001</v>
      </c>
      <c r="BE184">
        <f t="shared" si="43"/>
        <v>11.730393944500001</v>
      </c>
      <c r="BH184" s="9"/>
      <c r="BI184" s="22">
        <v>0.85388200000000003</v>
      </c>
      <c r="BJ184" s="22">
        <v>223.82300000000001</v>
      </c>
      <c r="BK184" s="22">
        <v>-1.5084800000000001E-2</v>
      </c>
      <c r="BL184" s="22">
        <v>174</v>
      </c>
      <c r="BM184" s="22">
        <v>0.852356</v>
      </c>
      <c r="BN184">
        <f t="shared" si="44"/>
        <v>15.084800000000001</v>
      </c>
      <c r="BO184">
        <f t="shared" si="45"/>
        <v>12.880639193600002</v>
      </c>
      <c r="BP184" s="9"/>
      <c r="BQ184" s="22">
        <v>0.77621499999999999</v>
      </c>
      <c r="BR184" s="22">
        <v>273.02800000000002</v>
      </c>
      <c r="BS184" s="22">
        <v>-1.5109300000000001E-2</v>
      </c>
      <c r="BT184" s="22">
        <v>174</v>
      </c>
      <c r="BU184" s="22">
        <v>0.775146</v>
      </c>
      <c r="BV184">
        <f t="shared" si="46"/>
        <v>15.109300000000001</v>
      </c>
      <c r="BW184">
        <f t="shared" si="47"/>
        <v>11.728065299500001</v>
      </c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0.84884599999999999</v>
      </c>
      <c r="H185" s="22">
        <v>48.726500000000001</v>
      </c>
      <c r="I185" s="22">
        <v>-1.55762E-2</v>
      </c>
      <c r="J185" s="22">
        <v>175</v>
      </c>
      <c r="K185" s="22">
        <v>0.84777800000000003</v>
      </c>
      <c r="L185">
        <f t="shared" si="32"/>
        <v>15.5762</v>
      </c>
      <c r="M185">
        <f t="shared" si="33"/>
        <v>13.2217950652</v>
      </c>
      <c r="N185" s="9"/>
      <c r="O185" s="22">
        <v>0.78125</v>
      </c>
      <c r="P185" s="22">
        <v>98.108900000000006</v>
      </c>
      <c r="Q185" s="22">
        <v>-1.5606699999999999E-2</v>
      </c>
      <c r="R185" s="22">
        <v>175</v>
      </c>
      <c r="S185" s="22">
        <v>0.78002899999999997</v>
      </c>
      <c r="T185">
        <f t="shared" si="34"/>
        <v>15.6067</v>
      </c>
      <c r="U185">
        <f t="shared" si="35"/>
        <v>12.192734375000001</v>
      </c>
      <c r="X185" s="9"/>
      <c r="Y185" s="22">
        <v>0.84884599999999999</v>
      </c>
      <c r="Z185" s="22">
        <v>50.810600000000001</v>
      </c>
      <c r="AA185" s="22">
        <v>-1.5280200000000001E-2</v>
      </c>
      <c r="AB185" s="22">
        <v>175</v>
      </c>
      <c r="AC185" s="22">
        <v>0.84777800000000003</v>
      </c>
      <c r="AD185">
        <f t="shared" si="36"/>
        <v>15.280200000000001</v>
      </c>
      <c r="AE185">
        <f t="shared" si="37"/>
        <v>12.9705366492</v>
      </c>
      <c r="AF185" s="9"/>
      <c r="AG185" s="22">
        <v>0.78125</v>
      </c>
      <c r="AH185" s="22">
        <v>75.795500000000004</v>
      </c>
      <c r="AI185" s="22">
        <v>-1.5240500000000001E-2</v>
      </c>
      <c r="AJ185" s="22">
        <v>175</v>
      </c>
      <c r="AK185" s="22">
        <v>0.78064</v>
      </c>
      <c r="AL185">
        <f t="shared" si="38"/>
        <v>15.240500000000001</v>
      </c>
      <c r="AM185">
        <f t="shared" si="39"/>
        <v>11.906640625000001</v>
      </c>
      <c r="AP185" s="9"/>
      <c r="AQ185" s="22">
        <v>0.84884599999999999</v>
      </c>
      <c r="AR185" s="22">
        <v>125.196</v>
      </c>
      <c r="AS185" s="22">
        <v>-1.521E-2</v>
      </c>
      <c r="AT185" s="22">
        <v>175</v>
      </c>
      <c r="AU185" s="22">
        <v>0.84808300000000003</v>
      </c>
      <c r="AV185">
        <f t="shared" si="40"/>
        <v>15.209999999999999</v>
      </c>
      <c r="AW185">
        <f t="shared" si="41"/>
        <v>12.91094766</v>
      </c>
      <c r="AX185" s="9"/>
      <c r="AY185" s="22">
        <v>0.78125</v>
      </c>
      <c r="AZ185" s="22">
        <v>174.482</v>
      </c>
      <c r="BA185" s="22">
        <v>-1.51031E-2</v>
      </c>
      <c r="BB185" s="22">
        <v>175</v>
      </c>
      <c r="BC185" s="22">
        <v>0.78064</v>
      </c>
      <c r="BD185">
        <f t="shared" si="42"/>
        <v>15.1031</v>
      </c>
      <c r="BE185">
        <f t="shared" si="43"/>
        <v>11.799296875</v>
      </c>
      <c r="BH185" s="9"/>
      <c r="BI185" s="22">
        <v>0.84884599999999999</v>
      </c>
      <c r="BJ185" s="22">
        <v>223.833</v>
      </c>
      <c r="BK185" s="22">
        <v>-1.5084800000000001E-2</v>
      </c>
      <c r="BL185" s="22">
        <v>175</v>
      </c>
      <c r="BM185" s="22">
        <v>0.84808300000000003</v>
      </c>
      <c r="BN185">
        <f t="shared" si="44"/>
        <v>15.084800000000001</v>
      </c>
      <c r="BO185">
        <f t="shared" si="45"/>
        <v>12.804672140800001</v>
      </c>
      <c r="BP185" s="9"/>
      <c r="BQ185" s="22">
        <v>0.78125</v>
      </c>
      <c r="BR185" s="22">
        <v>273.03800000000001</v>
      </c>
      <c r="BS185" s="22">
        <v>-1.5094E-2</v>
      </c>
      <c r="BT185" s="22">
        <v>175</v>
      </c>
      <c r="BU185" s="22">
        <v>0.78002899999999997</v>
      </c>
      <c r="BV185">
        <f t="shared" si="46"/>
        <v>15.093999999999999</v>
      </c>
      <c r="BW185">
        <f t="shared" si="47"/>
        <v>11.792187499999999</v>
      </c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0.84381099999999998</v>
      </c>
      <c r="H186" s="22">
        <v>48.736600000000003</v>
      </c>
      <c r="I186" s="22">
        <v>-1.5566999999999999E-2</v>
      </c>
      <c r="J186" s="22">
        <v>176</v>
      </c>
      <c r="K186" s="22">
        <v>0.84289599999999998</v>
      </c>
      <c r="L186">
        <f t="shared" si="32"/>
        <v>15.566999999999998</v>
      </c>
      <c r="M186">
        <f t="shared" si="33"/>
        <v>13.135605836999998</v>
      </c>
      <c r="N186" s="9"/>
      <c r="O186" s="22">
        <v>0.78628500000000001</v>
      </c>
      <c r="P186" s="22">
        <v>98.119</v>
      </c>
      <c r="Q186" s="22">
        <v>-1.5606699999999999E-2</v>
      </c>
      <c r="R186" s="22">
        <v>176</v>
      </c>
      <c r="S186" s="22">
        <v>0.78552200000000005</v>
      </c>
      <c r="T186">
        <f t="shared" si="34"/>
        <v>15.6067</v>
      </c>
      <c r="U186">
        <f t="shared" si="35"/>
        <v>12.2713141095</v>
      </c>
      <c r="X186" s="9"/>
      <c r="Y186" s="22">
        <v>0.84381099999999998</v>
      </c>
      <c r="Z186" s="22">
        <v>50.820599999999999</v>
      </c>
      <c r="AA186" s="22">
        <v>-1.5280200000000001E-2</v>
      </c>
      <c r="AB186" s="22">
        <v>176</v>
      </c>
      <c r="AC186" s="22">
        <v>0.84258999999999995</v>
      </c>
      <c r="AD186">
        <f t="shared" si="36"/>
        <v>15.280200000000001</v>
      </c>
      <c r="AE186">
        <f t="shared" si="37"/>
        <v>12.8936008422</v>
      </c>
      <c r="AF186" s="9"/>
      <c r="AG186" s="22">
        <v>0.78628500000000001</v>
      </c>
      <c r="AH186" s="22">
        <v>75.805599999999998</v>
      </c>
      <c r="AI186" s="22">
        <v>-1.52313E-2</v>
      </c>
      <c r="AJ186" s="22">
        <v>176</v>
      </c>
      <c r="AK186" s="22">
        <v>0.78521700000000005</v>
      </c>
      <c r="AL186">
        <f t="shared" si="38"/>
        <v>15.231299999999999</v>
      </c>
      <c r="AM186">
        <f t="shared" si="39"/>
        <v>11.9761427205</v>
      </c>
      <c r="AP186" s="9"/>
      <c r="AQ186" s="22">
        <v>0.84381099999999998</v>
      </c>
      <c r="AR186" s="22">
        <v>125.206</v>
      </c>
      <c r="AS186" s="22">
        <v>-1.5206900000000001E-2</v>
      </c>
      <c r="AT186" s="22">
        <v>176</v>
      </c>
      <c r="AU186" s="22">
        <v>0.84258999999999995</v>
      </c>
      <c r="AV186">
        <f t="shared" si="40"/>
        <v>15.206900000000001</v>
      </c>
      <c r="AW186">
        <f t="shared" si="41"/>
        <v>12.8317494959</v>
      </c>
      <c r="AX186" s="9"/>
      <c r="AY186" s="22">
        <v>0.78628500000000001</v>
      </c>
      <c r="AZ186" s="22">
        <v>174.49199999999999</v>
      </c>
      <c r="BA186" s="22">
        <v>-1.5096999999999999E-2</v>
      </c>
      <c r="BB186" s="22">
        <v>176</v>
      </c>
      <c r="BC186" s="22">
        <v>0.78552200000000005</v>
      </c>
      <c r="BD186">
        <f t="shared" si="42"/>
        <v>15.097</v>
      </c>
      <c r="BE186">
        <f t="shared" si="43"/>
        <v>11.870544644999999</v>
      </c>
      <c r="BH186" s="9"/>
      <c r="BI186" s="22">
        <v>0.84381099999999998</v>
      </c>
      <c r="BJ186" s="22">
        <v>223.84299999999999</v>
      </c>
      <c r="BK186" s="22">
        <v>-1.5096999999999999E-2</v>
      </c>
      <c r="BL186" s="22">
        <v>176</v>
      </c>
      <c r="BM186" s="22">
        <v>0.84258999999999995</v>
      </c>
      <c r="BN186">
        <f t="shared" si="44"/>
        <v>15.097</v>
      </c>
      <c r="BO186">
        <f t="shared" si="45"/>
        <v>12.739014666999999</v>
      </c>
      <c r="BP186" s="9"/>
      <c r="BQ186" s="22">
        <v>0.78628500000000001</v>
      </c>
      <c r="BR186" s="22">
        <v>273.048</v>
      </c>
      <c r="BS186" s="22">
        <v>-1.5081799999999999E-2</v>
      </c>
      <c r="BT186" s="22">
        <v>176</v>
      </c>
      <c r="BU186" s="22">
        <v>0.78491200000000005</v>
      </c>
      <c r="BV186">
        <f t="shared" si="46"/>
        <v>15.081799999999999</v>
      </c>
      <c r="BW186">
        <f t="shared" si="47"/>
        <v>11.858593113</v>
      </c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0.83877599999999997</v>
      </c>
      <c r="H187" s="22">
        <v>48.746699999999997</v>
      </c>
      <c r="I187" s="22">
        <v>-1.55701E-2</v>
      </c>
      <c r="J187" s="22">
        <v>177</v>
      </c>
      <c r="K187" s="22">
        <v>0.83801300000000001</v>
      </c>
      <c r="L187">
        <f t="shared" si="32"/>
        <v>15.5701</v>
      </c>
      <c r="M187">
        <f t="shared" si="33"/>
        <v>13.0598261976</v>
      </c>
      <c r="N187" s="9"/>
      <c r="O187" s="22">
        <v>0.79132100000000005</v>
      </c>
      <c r="P187" s="22">
        <v>98.129099999999994</v>
      </c>
      <c r="Q187" s="22">
        <v>-1.5600599999999999E-2</v>
      </c>
      <c r="R187" s="22">
        <v>177</v>
      </c>
      <c r="S187" s="22">
        <v>0.79040500000000002</v>
      </c>
      <c r="T187">
        <f t="shared" si="34"/>
        <v>15.6006</v>
      </c>
      <c r="U187">
        <f t="shared" si="35"/>
        <v>12.3450823926</v>
      </c>
      <c r="X187" s="9"/>
      <c r="Y187" s="22">
        <v>0.83877599999999997</v>
      </c>
      <c r="Z187" s="22">
        <v>50.8307</v>
      </c>
      <c r="AA187" s="22">
        <v>-1.5295400000000001E-2</v>
      </c>
      <c r="AB187" s="22">
        <v>177</v>
      </c>
      <c r="AC187" s="22">
        <v>0.83770800000000001</v>
      </c>
      <c r="AD187">
        <f t="shared" si="36"/>
        <v>15.295400000000001</v>
      </c>
      <c r="AE187">
        <f t="shared" si="37"/>
        <v>12.8294144304</v>
      </c>
      <c r="AF187" s="9"/>
      <c r="AG187" s="22">
        <v>0.79132100000000005</v>
      </c>
      <c r="AH187" s="22">
        <v>75.815700000000007</v>
      </c>
      <c r="AI187" s="22">
        <v>-1.5225199999999999E-2</v>
      </c>
      <c r="AJ187" s="22">
        <v>177</v>
      </c>
      <c r="AK187" s="22">
        <v>0.79101600000000005</v>
      </c>
      <c r="AL187">
        <f t="shared" si="38"/>
        <v>15.225199999999999</v>
      </c>
      <c r="AM187">
        <f t="shared" si="39"/>
        <v>12.048020489200001</v>
      </c>
      <c r="AP187" s="9"/>
      <c r="AQ187" s="22">
        <v>0.83877599999999997</v>
      </c>
      <c r="AR187" s="22">
        <v>125.21599999999999</v>
      </c>
      <c r="AS187" s="22">
        <v>-1.52283E-2</v>
      </c>
      <c r="AT187" s="22">
        <v>177</v>
      </c>
      <c r="AU187" s="22">
        <v>0.83801300000000001</v>
      </c>
      <c r="AV187">
        <f t="shared" si="40"/>
        <v>15.228300000000001</v>
      </c>
      <c r="AW187">
        <f t="shared" si="41"/>
        <v>12.773132560800001</v>
      </c>
      <c r="AX187" s="9"/>
      <c r="AY187" s="22">
        <v>0.79132100000000005</v>
      </c>
      <c r="AZ187" s="22">
        <v>174.50299999999999</v>
      </c>
      <c r="BA187" s="22">
        <v>-1.5090900000000001E-2</v>
      </c>
      <c r="BB187" s="22">
        <v>177</v>
      </c>
      <c r="BC187" s="22">
        <v>0.79040500000000002</v>
      </c>
      <c r="BD187">
        <f t="shared" si="42"/>
        <v>15.090900000000001</v>
      </c>
      <c r="BE187">
        <f t="shared" si="43"/>
        <v>11.941746078900001</v>
      </c>
      <c r="BH187" s="9"/>
      <c r="BI187" s="22">
        <v>0.83877599999999997</v>
      </c>
      <c r="BJ187" s="22">
        <v>223.85300000000001</v>
      </c>
      <c r="BK187" s="22">
        <v>-1.51031E-2</v>
      </c>
      <c r="BL187" s="22">
        <v>177</v>
      </c>
      <c r="BM187" s="22">
        <v>0.83740199999999998</v>
      </c>
      <c r="BN187">
        <f t="shared" si="44"/>
        <v>15.1031</v>
      </c>
      <c r="BO187">
        <f t="shared" si="45"/>
        <v>12.6681178056</v>
      </c>
      <c r="BP187" s="9"/>
      <c r="BQ187" s="22">
        <v>0.79132100000000005</v>
      </c>
      <c r="BR187" s="22">
        <v>273.05799999999999</v>
      </c>
      <c r="BS187" s="22">
        <v>-1.50726E-2</v>
      </c>
      <c r="BT187" s="22">
        <v>177</v>
      </c>
      <c r="BU187" s="22">
        <v>0.79071000000000002</v>
      </c>
      <c r="BV187">
        <f t="shared" si="46"/>
        <v>15.0726</v>
      </c>
      <c r="BW187">
        <f t="shared" si="47"/>
        <v>11.927264904600001</v>
      </c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0.83374000000000004</v>
      </c>
      <c r="H188" s="22">
        <v>48.756700000000002</v>
      </c>
      <c r="I188" s="22">
        <v>-1.55823E-2</v>
      </c>
      <c r="J188" s="22">
        <v>178</v>
      </c>
      <c r="K188" s="22">
        <v>0.83313000000000004</v>
      </c>
      <c r="L188">
        <f t="shared" si="32"/>
        <v>15.5823</v>
      </c>
      <c r="M188">
        <f t="shared" si="33"/>
        <v>12.991586802</v>
      </c>
      <c r="N188" s="9"/>
      <c r="O188" s="22">
        <v>0.79635599999999995</v>
      </c>
      <c r="P188" s="22">
        <v>98.139200000000002</v>
      </c>
      <c r="Q188" s="22">
        <v>-1.5594500000000001E-2</v>
      </c>
      <c r="R188" s="22">
        <v>178</v>
      </c>
      <c r="S188" s="22">
        <v>0.79589799999999999</v>
      </c>
      <c r="T188">
        <f t="shared" si="34"/>
        <v>15.5945</v>
      </c>
      <c r="U188">
        <f t="shared" si="35"/>
        <v>12.418773642</v>
      </c>
      <c r="X188" s="9"/>
      <c r="Y188" s="22">
        <v>0.83374000000000004</v>
      </c>
      <c r="Z188" s="22">
        <v>50.840800000000002</v>
      </c>
      <c r="AA188" s="22">
        <v>-1.53107E-2</v>
      </c>
      <c r="AB188" s="22">
        <v>178</v>
      </c>
      <c r="AC188" s="22">
        <v>0.83313000000000004</v>
      </c>
      <c r="AD188">
        <f t="shared" si="36"/>
        <v>15.310700000000001</v>
      </c>
      <c r="AE188">
        <f t="shared" si="37"/>
        <v>12.765143018000002</v>
      </c>
      <c r="AF188" s="9"/>
      <c r="AG188" s="22">
        <v>0.79635599999999995</v>
      </c>
      <c r="AH188" s="22">
        <v>75.825699999999998</v>
      </c>
      <c r="AI188" s="22">
        <v>-1.52222E-2</v>
      </c>
      <c r="AJ188" s="22">
        <v>178</v>
      </c>
      <c r="AK188" s="22">
        <v>0.79559299999999999</v>
      </c>
      <c r="AL188">
        <f t="shared" si="38"/>
        <v>15.222200000000001</v>
      </c>
      <c r="AM188">
        <f t="shared" si="39"/>
        <v>12.1222903032</v>
      </c>
      <c r="AP188" s="9"/>
      <c r="AQ188" s="22">
        <v>0.83374000000000004</v>
      </c>
      <c r="AR188" s="22">
        <v>125.226</v>
      </c>
      <c r="AS188" s="22">
        <v>-1.5246600000000001E-2</v>
      </c>
      <c r="AT188" s="22">
        <v>178</v>
      </c>
      <c r="AU188" s="22">
        <v>0.83313000000000004</v>
      </c>
      <c r="AV188">
        <f t="shared" si="40"/>
        <v>15.246600000000001</v>
      </c>
      <c r="AW188">
        <f t="shared" si="41"/>
        <v>12.711700284000001</v>
      </c>
      <c r="AX188" s="9"/>
      <c r="AY188" s="22">
        <v>0.79635599999999995</v>
      </c>
      <c r="AZ188" s="22">
        <v>174.51300000000001</v>
      </c>
      <c r="BA188" s="22">
        <v>-1.5084800000000001E-2</v>
      </c>
      <c r="BB188" s="22">
        <v>178</v>
      </c>
      <c r="BC188" s="22">
        <v>0.79528799999999999</v>
      </c>
      <c r="BD188">
        <f t="shared" si="42"/>
        <v>15.084800000000001</v>
      </c>
      <c r="BE188">
        <f t="shared" si="43"/>
        <v>12.0128709888</v>
      </c>
      <c r="BH188" s="9"/>
      <c r="BI188" s="22">
        <v>0.83374000000000004</v>
      </c>
      <c r="BJ188" s="22">
        <v>223.863</v>
      </c>
      <c r="BK188" s="22">
        <v>-1.5124500000000001E-2</v>
      </c>
      <c r="BL188" s="22">
        <v>178</v>
      </c>
      <c r="BM188" s="22">
        <v>0.83252000000000004</v>
      </c>
      <c r="BN188">
        <f t="shared" si="44"/>
        <v>15.124500000000001</v>
      </c>
      <c r="BO188">
        <f t="shared" si="45"/>
        <v>12.609900630000002</v>
      </c>
      <c r="BP188" s="9"/>
      <c r="BQ188" s="22">
        <v>0.79635599999999995</v>
      </c>
      <c r="BR188" s="22">
        <v>273.06799999999998</v>
      </c>
      <c r="BS188" s="22">
        <v>-1.50726E-2</v>
      </c>
      <c r="BT188" s="22">
        <v>178</v>
      </c>
      <c r="BU188" s="22">
        <v>0.79528799999999999</v>
      </c>
      <c r="BV188">
        <f t="shared" si="46"/>
        <v>15.0726</v>
      </c>
      <c r="BW188">
        <f t="shared" si="47"/>
        <v>12.003155445599999</v>
      </c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0.82870500000000002</v>
      </c>
      <c r="H189" s="22">
        <v>48.766800000000003</v>
      </c>
      <c r="I189" s="22">
        <v>-1.5588400000000001E-2</v>
      </c>
      <c r="J189" s="22">
        <v>179</v>
      </c>
      <c r="K189" s="22">
        <v>0.82794199999999996</v>
      </c>
      <c r="L189">
        <f t="shared" si="32"/>
        <v>15.5884</v>
      </c>
      <c r="M189">
        <f t="shared" si="33"/>
        <v>12.918185022000001</v>
      </c>
      <c r="N189" s="9"/>
      <c r="O189" s="22">
        <v>0.80139199999999999</v>
      </c>
      <c r="P189" s="22">
        <v>98.149199999999993</v>
      </c>
      <c r="Q189" s="22">
        <v>-1.55914E-2</v>
      </c>
      <c r="R189" s="22">
        <v>179</v>
      </c>
      <c r="S189" s="22">
        <v>0.79986599999999997</v>
      </c>
      <c r="T189">
        <f t="shared" si="34"/>
        <v>15.5914</v>
      </c>
      <c r="U189">
        <f t="shared" si="35"/>
        <v>12.4948232288</v>
      </c>
      <c r="X189" s="9"/>
      <c r="Y189" s="22">
        <v>0.82870500000000002</v>
      </c>
      <c r="Z189" s="22">
        <v>50.8508</v>
      </c>
      <c r="AA189" s="22">
        <v>-1.53198E-2</v>
      </c>
      <c r="AB189" s="22">
        <v>179</v>
      </c>
      <c r="AC189" s="22">
        <v>0.82824699999999996</v>
      </c>
      <c r="AD189">
        <f t="shared" si="36"/>
        <v>15.319799999999999</v>
      </c>
      <c r="AE189">
        <f t="shared" si="37"/>
        <v>12.695594859</v>
      </c>
      <c r="AF189" s="9"/>
      <c r="AG189" s="22">
        <v>0.80139199999999999</v>
      </c>
      <c r="AH189" s="22">
        <v>75.835800000000006</v>
      </c>
      <c r="AI189" s="22">
        <v>-1.521E-2</v>
      </c>
      <c r="AJ189" s="22">
        <v>179</v>
      </c>
      <c r="AK189" s="22">
        <v>0.80047599999999997</v>
      </c>
      <c r="AL189">
        <f t="shared" si="38"/>
        <v>15.209999999999999</v>
      </c>
      <c r="AM189">
        <f t="shared" si="39"/>
        <v>12.189172319999999</v>
      </c>
      <c r="AP189" s="9"/>
      <c r="AQ189" s="22">
        <v>0.82870500000000002</v>
      </c>
      <c r="AR189" s="22">
        <v>125.236</v>
      </c>
      <c r="AS189" s="22">
        <v>-1.52649E-2</v>
      </c>
      <c r="AT189" s="22">
        <v>179</v>
      </c>
      <c r="AU189" s="22">
        <v>0.82702600000000004</v>
      </c>
      <c r="AV189">
        <f t="shared" si="40"/>
        <v>15.264899999999999</v>
      </c>
      <c r="AW189">
        <f t="shared" si="41"/>
        <v>12.650098954499999</v>
      </c>
      <c r="AX189" s="9"/>
      <c r="AY189" s="22">
        <v>0.80139199999999999</v>
      </c>
      <c r="AZ189" s="22">
        <v>174.523</v>
      </c>
      <c r="BA189" s="22">
        <v>-1.50604E-2</v>
      </c>
      <c r="BB189" s="22">
        <v>179</v>
      </c>
      <c r="BC189" s="22">
        <v>0.80017099999999997</v>
      </c>
      <c r="BD189">
        <f t="shared" si="42"/>
        <v>15.0604</v>
      </c>
      <c r="BE189">
        <f t="shared" si="43"/>
        <v>12.069284076799999</v>
      </c>
      <c r="BH189" s="9"/>
      <c r="BI189" s="22">
        <v>0.82870500000000002</v>
      </c>
      <c r="BJ189" s="22">
        <v>223.87299999999999</v>
      </c>
      <c r="BK189" s="22">
        <v>-1.5130599999999999E-2</v>
      </c>
      <c r="BL189" s="22">
        <v>179</v>
      </c>
      <c r="BM189" s="22">
        <v>0.82794199999999996</v>
      </c>
      <c r="BN189">
        <f t="shared" si="44"/>
        <v>15.130599999999999</v>
      </c>
      <c r="BO189">
        <f t="shared" si="45"/>
        <v>12.538803872999999</v>
      </c>
      <c r="BP189" s="9"/>
      <c r="BQ189" s="22">
        <v>0.80139199999999999</v>
      </c>
      <c r="BR189" s="22">
        <v>273.07900000000001</v>
      </c>
      <c r="BS189" s="22">
        <v>-1.50665E-2</v>
      </c>
      <c r="BT189" s="22">
        <v>179</v>
      </c>
      <c r="BU189" s="22">
        <v>0.79986599999999997</v>
      </c>
      <c r="BV189">
        <f t="shared" si="46"/>
        <v>15.0665</v>
      </c>
      <c r="BW189">
        <f t="shared" si="47"/>
        <v>12.074172568</v>
      </c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0.82366899999999998</v>
      </c>
      <c r="H190" s="22">
        <v>48.776899999999998</v>
      </c>
      <c r="I190" s="22">
        <v>-1.5606699999999999E-2</v>
      </c>
      <c r="J190" s="22">
        <v>180</v>
      </c>
      <c r="K190" s="22">
        <v>0.82244899999999999</v>
      </c>
      <c r="L190">
        <f t="shared" si="32"/>
        <v>15.6067</v>
      </c>
      <c r="M190">
        <f t="shared" si="33"/>
        <v>12.854754982299999</v>
      </c>
      <c r="N190" s="9"/>
      <c r="O190" s="22">
        <v>0.806427</v>
      </c>
      <c r="P190" s="22">
        <v>98.159300000000002</v>
      </c>
      <c r="Q190" s="22">
        <v>-1.55762E-2</v>
      </c>
      <c r="R190" s="22">
        <v>180</v>
      </c>
      <c r="S190" s="22">
        <v>0.80566400000000005</v>
      </c>
      <c r="T190">
        <f t="shared" si="34"/>
        <v>15.5762</v>
      </c>
      <c r="U190">
        <f t="shared" si="35"/>
        <v>12.561068237400001</v>
      </c>
      <c r="X190" s="9"/>
      <c r="Y190" s="22">
        <v>0.82366899999999998</v>
      </c>
      <c r="Z190" s="22">
        <v>50.860900000000001</v>
      </c>
      <c r="AA190" s="22">
        <v>-1.53198E-2</v>
      </c>
      <c r="AB190" s="22">
        <v>180</v>
      </c>
      <c r="AC190" s="22">
        <v>0.82214399999999999</v>
      </c>
      <c r="AD190">
        <f t="shared" si="36"/>
        <v>15.319799999999999</v>
      </c>
      <c r="AE190">
        <f t="shared" si="37"/>
        <v>12.618444346199999</v>
      </c>
      <c r="AF190" s="9"/>
      <c r="AG190" s="22">
        <v>0.806427</v>
      </c>
      <c r="AH190" s="22">
        <v>75.8459</v>
      </c>
      <c r="AI190" s="22">
        <v>-1.51947E-2</v>
      </c>
      <c r="AJ190" s="22">
        <v>180</v>
      </c>
      <c r="AK190" s="22">
        <v>0.80535900000000005</v>
      </c>
      <c r="AL190">
        <f t="shared" si="38"/>
        <v>15.194700000000001</v>
      </c>
      <c r="AM190">
        <f t="shared" si="39"/>
        <v>12.253416336900001</v>
      </c>
      <c r="AP190" s="9"/>
      <c r="AQ190" s="22">
        <v>0.82366899999999998</v>
      </c>
      <c r="AR190" s="22">
        <v>125.246</v>
      </c>
      <c r="AS190" s="22">
        <v>-1.5273999999999999E-2</v>
      </c>
      <c r="AT190" s="22">
        <v>180</v>
      </c>
      <c r="AU190" s="22">
        <v>0.82336399999999998</v>
      </c>
      <c r="AV190">
        <f t="shared" si="40"/>
        <v>15.273999999999999</v>
      </c>
      <c r="AW190">
        <f t="shared" si="41"/>
        <v>12.580720306</v>
      </c>
      <c r="AX190" s="9"/>
      <c r="AY190" s="22">
        <v>0.806427</v>
      </c>
      <c r="AZ190" s="22">
        <v>174.53299999999999</v>
      </c>
      <c r="BA190" s="22">
        <v>-1.50543E-2</v>
      </c>
      <c r="BB190" s="22">
        <v>180</v>
      </c>
      <c r="BC190" s="22">
        <v>0.80444300000000002</v>
      </c>
      <c r="BD190">
        <f t="shared" si="42"/>
        <v>15.0543</v>
      </c>
      <c r="BE190">
        <f t="shared" si="43"/>
        <v>12.1401939861</v>
      </c>
      <c r="BH190" s="9"/>
      <c r="BI190" s="22">
        <v>0.82366899999999998</v>
      </c>
      <c r="BJ190" s="22">
        <v>223.88300000000001</v>
      </c>
      <c r="BK190" s="22">
        <v>-1.51398E-2</v>
      </c>
      <c r="BL190" s="22">
        <v>180</v>
      </c>
      <c r="BM190" s="22">
        <v>0.82275399999999999</v>
      </c>
      <c r="BN190">
        <f t="shared" si="44"/>
        <v>15.139799999999999</v>
      </c>
      <c r="BO190">
        <f t="shared" si="45"/>
        <v>12.470183926199999</v>
      </c>
      <c r="BP190" s="9"/>
      <c r="BQ190" s="22">
        <v>0.806427</v>
      </c>
      <c r="BR190" s="22">
        <v>273.089</v>
      </c>
      <c r="BS190" s="22">
        <v>-1.5069600000000001E-2</v>
      </c>
      <c r="BT190" s="22">
        <v>180</v>
      </c>
      <c r="BU190" s="22">
        <v>0.80535900000000005</v>
      </c>
      <c r="BV190">
        <f t="shared" si="46"/>
        <v>15.069600000000001</v>
      </c>
      <c r="BW190">
        <f t="shared" si="47"/>
        <v>12.152532319200001</v>
      </c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0.81863399999999997</v>
      </c>
      <c r="H191" s="22">
        <v>48.786900000000003</v>
      </c>
      <c r="I191" s="22">
        <v>-1.5625E-2</v>
      </c>
      <c r="J191" s="22">
        <v>181</v>
      </c>
      <c r="K191" s="22">
        <v>0.81756600000000001</v>
      </c>
      <c r="L191">
        <f t="shared" si="32"/>
        <v>15.625</v>
      </c>
      <c r="M191">
        <f t="shared" si="33"/>
        <v>12.79115625</v>
      </c>
      <c r="N191" s="9"/>
      <c r="O191" s="22">
        <v>0.81146200000000002</v>
      </c>
      <c r="P191" s="22">
        <v>98.169399999999996</v>
      </c>
      <c r="Q191" s="22">
        <v>-1.55579E-2</v>
      </c>
      <c r="R191" s="22">
        <v>181</v>
      </c>
      <c r="S191" s="22">
        <v>0.80993700000000002</v>
      </c>
      <c r="T191">
        <f t="shared" si="34"/>
        <v>15.5579</v>
      </c>
      <c r="U191">
        <f t="shared" si="35"/>
        <v>12.6246446498</v>
      </c>
      <c r="X191" s="9"/>
      <c r="Y191" s="22">
        <v>0.81863399999999997</v>
      </c>
      <c r="Z191" s="22">
        <v>50.871000000000002</v>
      </c>
      <c r="AA191" s="22">
        <v>-1.53229E-2</v>
      </c>
      <c r="AB191" s="22">
        <v>181</v>
      </c>
      <c r="AC191" s="22">
        <v>0.81787100000000001</v>
      </c>
      <c r="AD191">
        <f t="shared" si="36"/>
        <v>15.322900000000001</v>
      </c>
      <c r="AE191">
        <f t="shared" si="37"/>
        <v>12.5438469186</v>
      </c>
      <c r="AF191" s="9"/>
      <c r="AG191" s="22">
        <v>0.81146200000000002</v>
      </c>
      <c r="AH191" s="22">
        <v>75.855999999999995</v>
      </c>
      <c r="AI191" s="22">
        <v>-1.51764E-2</v>
      </c>
      <c r="AJ191" s="22">
        <v>181</v>
      </c>
      <c r="AK191" s="22">
        <v>0.80993700000000002</v>
      </c>
      <c r="AL191">
        <f t="shared" si="38"/>
        <v>15.176399999999999</v>
      </c>
      <c r="AM191">
        <f t="shared" si="39"/>
        <v>12.315071896799999</v>
      </c>
      <c r="AP191" s="9"/>
      <c r="AQ191" s="22">
        <v>0.81863399999999997</v>
      </c>
      <c r="AR191" s="22">
        <v>125.256</v>
      </c>
      <c r="AS191" s="22">
        <v>-1.5286299999999999E-2</v>
      </c>
      <c r="AT191" s="22">
        <v>181</v>
      </c>
      <c r="AU191" s="22">
        <v>0.81787100000000001</v>
      </c>
      <c r="AV191">
        <f t="shared" si="40"/>
        <v>15.286299999999999</v>
      </c>
      <c r="AW191">
        <f t="shared" si="41"/>
        <v>12.513884914199998</v>
      </c>
      <c r="AX191" s="9"/>
      <c r="AY191" s="22">
        <v>0.81146200000000002</v>
      </c>
      <c r="AZ191" s="22">
        <v>174.54300000000001</v>
      </c>
      <c r="BA191" s="22">
        <v>-1.5042099999999999E-2</v>
      </c>
      <c r="BB191" s="22">
        <v>181</v>
      </c>
      <c r="BC191" s="22">
        <v>0.81024200000000002</v>
      </c>
      <c r="BD191">
        <f t="shared" si="42"/>
        <v>15.0421</v>
      </c>
      <c r="BE191">
        <f t="shared" si="43"/>
        <v>12.206092550199999</v>
      </c>
      <c r="BH191" s="9"/>
      <c r="BI191" s="22">
        <v>0.81863399999999997</v>
      </c>
      <c r="BJ191" s="22">
        <v>223.893</v>
      </c>
      <c r="BK191" s="22">
        <v>-1.51398E-2</v>
      </c>
      <c r="BL191" s="22">
        <v>181</v>
      </c>
      <c r="BM191" s="22">
        <v>0.81756600000000001</v>
      </c>
      <c r="BN191">
        <f t="shared" si="44"/>
        <v>15.139799999999999</v>
      </c>
      <c r="BO191">
        <f t="shared" si="45"/>
        <v>12.393955033199999</v>
      </c>
      <c r="BP191" s="9"/>
      <c r="BQ191" s="22">
        <v>0.81146200000000002</v>
      </c>
      <c r="BR191" s="22">
        <v>273.09899999999999</v>
      </c>
      <c r="BS191" s="22">
        <v>-1.50604E-2</v>
      </c>
      <c r="BT191" s="22">
        <v>181</v>
      </c>
      <c r="BU191" s="22">
        <v>0.81054700000000002</v>
      </c>
      <c r="BV191">
        <f t="shared" si="46"/>
        <v>15.0604</v>
      </c>
      <c r="BW191">
        <f t="shared" si="47"/>
        <v>12.220942304799999</v>
      </c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0.81359899999999996</v>
      </c>
      <c r="H192" s="22">
        <v>48.796999999999997</v>
      </c>
      <c r="I192" s="22">
        <v>-1.56372E-2</v>
      </c>
      <c r="J192" s="22">
        <v>182</v>
      </c>
      <c r="K192" s="22">
        <v>0.81329300000000004</v>
      </c>
      <c r="L192">
        <f t="shared" si="32"/>
        <v>15.6372</v>
      </c>
      <c r="M192">
        <f t="shared" si="33"/>
        <v>12.722410282799999</v>
      </c>
      <c r="N192" s="9"/>
      <c r="O192" s="22">
        <v>0.81649799999999995</v>
      </c>
      <c r="P192" s="22">
        <v>98.179400000000001</v>
      </c>
      <c r="Q192" s="22">
        <v>-1.5551799999999999E-2</v>
      </c>
      <c r="R192" s="22">
        <v>182</v>
      </c>
      <c r="S192" s="22">
        <v>0.81542999999999999</v>
      </c>
      <c r="T192">
        <f t="shared" si="34"/>
        <v>15.5518</v>
      </c>
      <c r="U192">
        <f t="shared" si="35"/>
        <v>12.698013596399999</v>
      </c>
      <c r="X192" s="9"/>
      <c r="Y192" s="22">
        <v>0.81359899999999996</v>
      </c>
      <c r="Z192" s="22">
        <v>50.881100000000004</v>
      </c>
      <c r="AA192" s="22">
        <v>-1.5332E-2</v>
      </c>
      <c r="AB192" s="22">
        <v>182</v>
      </c>
      <c r="AC192" s="22">
        <v>0.81298800000000004</v>
      </c>
      <c r="AD192">
        <f t="shared" si="36"/>
        <v>15.332000000000001</v>
      </c>
      <c r="AE192">
        <f t="shared" si="37"/>
        <v>12.474099868</v>
      </c>
      <c r="AF192" s="9"/>
      <c r="AG192" s="22">
        <v>0.81649799999999995</v>
      </c>
      <c r="AH192" s="22">
        <v>75.866</v>
      </c>
      <c r="AI192" s="22">
        <v>-1.5155E-2</v>
      </c>
      <c r="AJ192" s="22">
        <v>182</v>
      </c>
      <c r="AK192" s="22">
        <v>0.81542999999999999</v>
      </c>
      <c r="AL192">
        <f t="shared" si="38"/>
        <v>15.154999999999999</v>
      </c>
      <c r="AM192">
        <f t="shared" si="39"/>
        <v>12.374027189999998</v>
      </c>
      <c r="AP192" s="9"/>
      <c r="AQ192" s="22">
        <v>0.81359899999999996</v>
      </c>
      <c r="AR192" s="22">
        <v>125.26600000000001</v>
      </c>
      <c r="AS192" s="22">
        <v>-1.5301500000000001E-2</v>
      </c>
      <c r="AT192" s="22">
        <v>182</v>
      </c>
      <c r="AU192" s="22">
        <v>0.81298800000000004</v>
      </c>
      <c r="AV192">
        <f t="shared" si="40"/>
        <v>15.301500000000001</v>
      </c>
      <c r="AW192">
        <f t="shared" si="41"/>
        <v>12.449285098500001</v>
      </c>
      <c r="AX192" s="9"/>
      <c r="AY192" s="22">
        <v>0.81649799999999995</v>
      </c>
      <c r="AZ192" s="22">
        <v>174.553</v>
      </c>
      <c r="BA192" s="22">
        <v>-1.5026899999999999E-2</v>
      </c>
      <c r="BB192" s="22">
        <v>182</v>
      </c>
      <c r="BC192" s="22">
        <v>0.81542999999999999</v>
      </c>
      <c r="BD192">
        <f t="shared" si="42"/>
        <v>15.026899999999999</v>
      </c>
      <c r="BE192">
        <f t="shared" si="43"/>
        <v>12.2694337962</v>
      </c>
      <c r="BH192" s="9"/>
      <c r="BI192" s="22">
        <v>0.81359899999999996</v>
      </c>
      <c r="BJ192" s="22">
        <v>223.90299999999999</v>
      </c>
      <c r="BK192" s="22">
        <v>-1.51428E-2</v>
      </c>
      <c r="BL192" s="22">
        <v>182</v>
      </c>
      <c r="BM192" s="22">
        <v>0.81268300000000004</v>
      </c>
      <c r="BN192">
        <f t="shared" si="44"/>
        <v>15.142799999999999</v>
      </c>
      <c r="BO192">
        <f t="shared" si="45"/>
        <v>12.3201669372</v>
      </c>
      <c r="BP192" s="9"/>
      <c r="BQ192" s="22">
        <v>0.81649799999999995</v>
      </c>
      <c r="BR192" s="22">
        <v>273.10899999999998</v>
      </c>
      <c r="BS192" s="22">
        <v>-1.50543E-2</v>
      </c>
      <c r="BT192" s="22">
        <v>182</v>
      </c>
      <c r="BU192" s="22">
        <v>0.81512499999999999</v>
      </c>
      <c r="BV192">
        <f t="shared" si="46"/>
        <v>15.0543</v>
      </c>
      <c r="BW192">
        <f t="shared" si="47"/>
        <v>12.291805841399999</v>
      </c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0.80856300000000003</v>
      </c>
      <c r="H193" s="22">
        <v>48.807099999999998</v>
      </c>
      <c r="I193" s="22">
        <v>-1.5640299999999999E-2</v>
      </c>
      <c r="J193" s="22">
        <v>183</v>
      </c>
      <c r="K193" s="22">
        <v>0.80718999999999996</v>
      </c>
      <c r="L193">
        <f t="shared" si="32"/>
        <v>15.6403</v>
      </c>
      <c r="M193">
        <f t="shared" si="33"/>
        <v>12.646167888900001</v>
      </c>
      <c r="N193" s="9"/>
      <c r="O193" s="22">
        <v>0.82153299999999996</v>
      </c>
      <c r="P193" s="22">
        <v>98.189499999999995</v>
      </c>
      <c r="Q193" s="22">
        <v>-1.55365E-2</v>
      </c>
      <c r="R193" s="22">
        <v>183</v>
      </c>
      <c r="S193" s="22">
        <v>0.82031299999999996</v>
      </c>
      <c r="T193">
        <f t="shared" si="34"/>
        <v>15.5365</v>
      </c>
      <c r="U193">
        <f t="shared" si="35"/>
        <v>12.763747454499999</v>
      </c>
      <c r="X193" s="9"/>
      <c r="Y193" s="22">
        <v>0.80856300000000003</v>
      </c>
      <c r="Z193" s="22">
        <v>50.891100000000002</v>
      </c>
      <c r="AA193" s="22">
        <v>-1.5344200000000001E-2</v>
      </c>
      <c r="AB193" s="22">
        <v>183</v>
      </c>
      <c r="AC193" s="22">
        <v>0.80749499999999996</v>
      </c>
      <c r="AD193">
        <f t="shared" si="36"/>
        <v>15.344200000000001</v>
      </c>
      <c r="AE193">
        <f t="shared" si="37"/>
        <v>12.406752384600001</v>
      </c>
      <c r="AF193" s="9"/>
      <c r="AG193" s="22">
        <v>0.82153299999999996</v>
      </c>
      <c r="AH193" s="22">
        <v>75.876099999999994</v>
      </c>
      <c r="AI193" s="22">
        <v>-1.51489E-2</v>
      </c>
      <c r="AJ193" s="22">
        <v>183</v>
      </c>
      <c r="AK193" s="22">
        <v>0.82061799999999996</v>
      </c>
      <c r="AL193">
        <f t="shared" si="38"/>
        <v>15.148899999999999</v>
      </c>
      <c r="AM193">
        <f t="shared" si="39"/>
        <v>12.445321263699999</v>
      </c>
      <c r="AP193" s="9"/>
      <c r="AQ193" s="22">
        <v>0.80856300000000003</v>
      </c>
      <c r="AR193" s="22">
        <v>125.277</v>
      </c>
      <c r="AS193" s="22">
        <v>-1.5295400000000001E-2</v>
      </c>
      <c r="AT193" s="22">
        <v>183</v>
      </c>
      <c r="AU193" s="22">
        <v>0.80749499999999996</v>
      </c>
      <c r="AV193">
        <f t="shared" si="40"/>
        <v>15.295400000000001</v>
      </c>
      <c r="AW193">
        <f t="shared" si="41"/>
        <v>12.367294510200001</v>
      </c>
      <c r="AX193" s="9"/>
      <c r="AY193" s="22">
        <v>0.82153299999999996</v>
      </c>
      <c r="AZ193" s="22">
        <v>174.56299999999999</v>
      </c>
      <c r="BA193" s="22">
        <v>-1.50177E-2</v>
      </c>
      <c r="BB193" s="22">
        <v>183</v>
      </c>
      <c r="BC193" s="22">
        <v>0.82061799999999996</v>
      </c>
      <c r="BD193">
        <f t="shared" si="42"/>
        <v>15.0177</v>
      </c>
      <c r="BE193">
        <f t="shared" si="43"/>
        <v>12.337536134099999</v>
      </c>
      <c r="BH193" s="9"/>
      <c r="BI193" s="22">
        <v>0.80856300000000003</v>
      </c>
      <c r="BJ193" s="22">
        <v>223.91300000000001</v>
      </c>
      <c r="BK193" s="22">
        <v>-1.5155E-2</v>
      </c>
      <c r="BL193" s="22">
        <v>183</v>
      </c>
      <c r="BM193" s="22">
        <v>0.80749499999999996</v>
      </c>
      <c r="BN193">
        <f t="shared" si="44"/>
        <v>15.154999999999999</v>
      </c>
      <c r="BO193">
        <f t="shared" si="45"/>
        <v>12.253772265</v>
      </c>
      <c r="BP193" s="9"/>
      <c r="BQ193" s="22">
        <v>0.82153299999999996</v>
      </c>
      <c r="BR193" s="22">
        <v>273.11900000000003</v>
      </c>
      <c r="BS193" s="22">
        <v>-1.5042099999999999E-2</v>
      </c>
      <c r="BT193" s="22">
        <v>183</v>
      </c>
      <c r="BU193" s="22">
        <v>0.82092299999999996</v>
      </c>
      <c r="BV193">
        <f t="shared" si="46"/>
        <v>15.0421</v>
      </c>
      <c r="BW193">
        <f t="shared" si="47"/>
        <v>12.357581539299998</v>
      </c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0.80352800000000002</v>
      </c>
      <c r="H194" s="22">
        <v>48.8172</v>
      </c>
      <c r="I194" s="22">
        <v>-1.5643299999999999E-2</v>
      </c>
      <c r="J194" s="22">
        <v>184</v>
      </c>
      <c r="K194" s="22">
        <v>0.80291699999999999</v>
      </c>
      <c r="L194">
        <f t="shared" si="32"/>
        <v>15.643299999999998</v>
      </c>
      <c r="M194">
        <f t="shared" si="33"/>
        <v>12.569829562399999</v>
      </c>
      <c r="N194" s="9"/>
      <c r="O194" s="22">
        <v>0.826569</v>
      </c>
      <c r="P194" s="22">
        <v>98.199600000000004</v>
      </c>
      <c r="Q194" s="22">
        <v>-1.5527300000000001E-2</v>
      </c>
      <c r="R194" s="22">
        <v>184</v>
      </c>
      <c r="S194" s="22">
        <v>0.82550000000000001</v>
      </c>
      <c r="T194">
        <f t="shared" si="34"/>
        <v>15.5273</v>
      </c>
      <c r="U194">
        <f t="shared" si="35"/>
        <v>12.8343848337</v>
      </c>
      <c r="X194" s="9"/>
      <c r="Y194" s="22">
        <v>0.80352800000000002</v>
      </c>
      <c r="Z194" s="22">
        <v>50.901200000000003</v>
      </c>
      <c r="AA194" s="22">
        <v>-1.53595E-2</v>
      </c>
      <c r="AB194" s="22">
        <v>184</v>
      </c>
      <c r="AC194" s="22">
        <v>0.80169699999999999</v>
      </c>
      <c r="AD194">
        <f t="shared" si="36"/>
        <v>15.359500000000001</v>
      </c>
      <c r="AE194">
        <f t="shared" si="37"/>
        <v>12.341788316000001</v>
      </c>
      <c r="AF194" s="9"/>
      <c r="AG194" s="22">
        <v>0.826569</v>
      </c>
      <c r="AH194" s="22">
        <v>75.886200000000002</v>
      </c>
      <c r="AI194" s="22">
        <v>-1.51611E-2</v>
      </c>
      <c r="AJ194" s="22">
        <v>184</v>
      </c>
      <c r="AK194" s="22">
        <v>0.82550000000000001</v>
      </c>
      <c r="AL194">
        <f t="shared" si="38"/>
        <v>15.161100000000001</v>
      </c>
      <c r="AM194">
        <f t="shared" si="39"/>
        <v>12.531695265900002</v>
      </c>
      <c r="AP194" s="9"/>
      <c r="AQ194" s="22">
        <v>0.80352800000000002</v>
      </c>
      <c r="AR194" s="22">
        <v>125.28700000000001</v>
      </c>
      <c r="AS194" s="22">
        <v>-1.5292399999999999E-2</v>
      </c>
      <c r="AT194" s="22">
        <v>184</v>
      </c>
      <c r="AU194" s="22">
        <v>0.80230699999999999</v>
      </c>
      <c r="AV194">
        <f t="shared" si="40"/>
        <v>15.292399999999999</v>
      </c>
      <c r="AW194">
        <f t="shared" si="41"/>
        <v>12.2878715872</v>
      </c>
      <c r="AX194" s="9"/>
      <c r="AY194" s="22">
        <v>0.826569</v>
      </c>
      <c r="AZ194" s="22">
        <v>174.57300000000001</v>
      </c>
      <c r="BA194" s="22">
        <v>-1.5008499999999999E-2</v>
      </c>
      <c r="BB194" s="22">
        <v>184</v>
      </c>
      <c r="BC194" s="22">
        <v>0.82580600000000004</v>
      </c>
      <c r="BD194">
        <f t="shared" si="42"/>
        <v>15.0085</v>
      </c>
      <c r="BE194">
        <f t="shared" si="43"/>
        <v>12.405560836499999</v>
      </c>
      <c r="BH194" s="9"/>
      <c r="BI194" s="22">
        <v>0.80352800000000002</v>
      </c>
      <c r="BJ194" s="22">
        <v>223.923</v>
      </c>
      <c r="BK194" s="22">
        <v>-1.5155E-2</v>
      </c>
      <c r="BL194" s="22">
        <v>184</v>
      </c>
      <c r="BM194" s="22">
        <v>0.80230699999999999</v>
      </c>
      <c r="BN194">
        <f t="shared" si="44"/>
        <v>15.154999999999999</v>
      </c>
      <c r="BO194">
        <f t="shared" si="45"/>
        <v>12.177466839999999</v>
      </c>
      <c r="BP194" s="9"/>
      <c r="BQ194" s="22">
        <v>0.826569</v>
      </c>
      <c r="BR194" s="22">
        <v>273.12900000000002</v>
      </c>
      <c r="BS194" s="22">
        <v>-1.5029900000000001E-2</v>
      </c>
      <c r="BT194" s="22">
        <v>184</v>
      </c>
      <c r="BU194" s="22">
        <v>0.82550000000000001</v>
      </c>
      <c r="BV194">
        <f t="shared" si="46"/>
        <v>15.029900000000001</v>
      </c>
      <c r="BW194">
        <f t="shared" si="47"/>
        <v>12.423249413100001</v>
      </c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0.79849199999999998</v>
      </c>
      <c r="H195" s="22">
        <v>48.827199999999998</v>
      </c>
      <c r="I195" s="22">
        <v>-1.5646400000000001E-2</v>
      </c>
      <c r="J195" s="22">
        <v>185</v>
      </c>
      <c r="K195" s="22">
        <v>0.79742400000000002</v>
      </c>
      <c r="L195">
        <f t="shared" si="32"/>
        <v>15.646400000000002</v>
      </c>
      <c r="M195">
        <f t="shared" si="33"/>
        <v>12.493525228800001</v>
      </c>
      <c r="N195" s="9"/>
      <c r="O195" s="22">
        <v>0.83160400000000001</v>
      </c>
      <c r="P195" s="22">
        <v>98.209699999999998</v>
      </c>
      <c r="Q195" s="22">
        <v>-1.5512099999999999E-2</v>
      </c>
      <c r="R195" s="22">
        <v>185</v>
      </c>
      <c r="S195" s="22">
        <v>0.83068799999999998</v>
      </c>
      <c r="T195">
        <f t="shared" si="34"/>
        <v>15.512099999999998</v>
      </c>
      <c r="U195">
        <f t="shared" si="35"/>
        <v>12.899924408399999</v>
      </c>
      <c r="X195" s="9"/>
      <c r="Y195" s="22">
        <v>0.79849199999999998</v>
      </c>
      <c r="Z195" s="22">
        <v>50.911299999999997</v>
      </c>
      <c r="AA195" s="22">
        <v>-1.5362499999999999E-2</v>
      </c>
      <c r="AB195" s="22">
        <v>185</v>
      </c>
      <c r="AC195" s="22">
        <v>0.79772900000000002</v>
      </c>
      <c r="AD195">
        <f t="shared" si="36"/>
        <v>15.362499999999999</v>
      </c>
      <c r="AE195">
        <f t="shared" si="37"/>
        <v>12.266833349999999</v>
      </c>
      <c r="AF195" s="9"/>
      <c r="AG195" s="22">
        <v>0.83160400000000001</v>
      </c>
      <c r="AH195" s="22">
        <v>75.896199999999993</v>
      </c>
      <c r="AI195" s="22">
        <v>-1.5170299999999999E-2</v>
      </c>
      <c r="AJ195" s="22">
        <v>185</v>
      </c>
      <c r="AK195" s="22">
        <v>0.83038299999999998</v>
      </c>
      <c r="AL195">
        <f t="shared" si="38"/>
        <v>15.170299999999999</v>
      </c>
      <c r="AM195">
        <f t="shared" si="39"/>
        <v>12.615682161199999</v>
      </c>
      <c r="AP195" s="9"/>
      <c r="AQ195" s="22">
        <v>0.79849199999999998</v>
      </c>
      <c r="AR195" s="22">
        <v>125.297</v>
      </c>
      <c r="AS195" s="22">
        <v>-1.52893E-2</v>
      </c>
      <c r="AT195" s="22">
        <v>185</v>
      </c>
      <c r="AU195" s="22">
        <v>0.79742400000000002</v>
      </c>
      <c r="AV195">
        <f t="shared" si="40"/>
        <v>15.289300000000001</v>
      </c>
      <c r="AW195">
        <f t="shared" si="41"/>
        <v>12.2083837356</v>
      </c>
      <c r="AX195" s="9"/>
      <c r="AY195" s="22">
        <v>0.83160400000000001</v>
      </c>
      <c r="AZ195" s="22">
        <v>174.583</v>
      </c>
      <c r="BA195" s="22">
        <v>-1.49994E-2</v>
      </c>
      <c r="BB195" s="22">
        <v>185</v>
      </c>
      <c r="BC195" s="22">
        <v>0.83068799999999998</v>
      </c>
      <c r="BD195">
        <f t="shared" si="42"/>
        <v>14.9994</v>
      </c>
      <c r="BE195">
        <f t="shared" si="43"/>
        <v>12.4735610376</v>
      </c>
      <c r="BH195" s="9"/>
      <c r="BI195" s="22">
        <v>0.79849199999999998</v>
      </c>
      <c r="BJ195" s="22">
        <v>223.934</v>
      </c>
      <c r="BK195" s="22">
        <v>-1.5158100000000001E-2</v>
      </c>
      <c r="BL195" s="22">
        <v>185</v>
      </c>
      <c r="BM195" s="22">
        <v>0.79711900000000002</v>
      </c>
      <c r="BN195">
        <f t="shared" si="44"/>
        <v>15.158100000000001</v>
      </c>
      <c r="BO195">
        <f t="shared" si="45"/>
        <v>12.103621585200001</v>
      </c>
      <c r="BP195" s="9"/>
      <c r="BQ195" s="22">
        <v>0.83160400000000001</v>
      </c>
      <c r="BR195" s="22">
        <v>273.13900000000001</v>
      </c>
      <c r="BS195" s="22">
        <v>-1.50177E-2</v>
      </c>
      <c r="BT195" s="22">
        <v>185</v>
      </c>
      <c r="BU195" s="22">
        <v>0.83068799999999998</v>
      </c>
      <c r="BV195">
        <f t="shared" si="46"/>
        <v>15.0177</v>
      </c>
      <c r="BW195">
        <f t="shared" si="47"/>
        <v>12.4887793908</v>
      </c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0.79345699999999997</v>
      </c>
      <c r="H196" s="22">
        <v>48.837299999999999</v>
      </c>
      <c r="I196" s="22">
        <v>-1.5646400000000001E-2</v>
      </c>
      <c r="J196" s="22">
        <v>186</v>
      </c>
      <c r="K196" s="22">
        <v>0.79193100000000005</v>
      </c>
      <c r="L196">
        <f t="shared" si="32"/>
        <v>15.646400000000002</v>
      </c>
      <c r="M196">
        <f t="shared" si="33"/>
        <v>12.4147456048</v>
      </c>
      <c r="N196" s="9"/>
      <c r="O196" s="22">
        <v>0.83663900000000002</v>
      </c>
      <c r="P196" s="22">
        <v>98.219700000000003</v>
      </c>
      <c r="Q196" s="22">
        <v>-1.5509E-2</v>
      </c>
      <c r="R196" s="22">
        <v>186</v>
      </c>
      <c r="S196" s="22">
        <v>0.83618199999999998</v>
      </c>
      <c r="T196">
        <f t="shared" si="34"/>
        <v>15.509</v>
      </c>
      <c r="U196">
        <f t="shared" si="35"/>
        <v>12.975434251000001</v>
      </c>
      <c r="X196" s="9"/>
      <c r="Y196" s="22">
        <v>0.79345699999999997</v>
      </c>
      <c r="Z196" s="22">
        <v>50.921300000000002</v>
      </c>
      <c r="AA196" s="22">
        <v>-1.53717E-2</v>
      </c>
      <c r="AB196" s="22">
        <v>186</v>
      </c>
      <c r="AC196" s="22">
        <v>0.79223600000000005</v>
      </c>
      <c r="AD196">
        <f t="shared" si="36"/>
        <v>15.371700000000001</v>
      </c>
      <c r="AE196">
        <f t="shared" si="37"/>
        <v>12.196782966900001</v>
      </c>
      <c r="AF196" s="9"/>
      <c r="AG196" s="22">
        <v>0.83663900000000002</v>
      </c>
      <c r="AH196" s="22">
        <v>75.906300000000002</v>
      </c>
      <c r="AI196" s="22">
        <v>-1.51672E-2</v>
      </c>
      <c r="AJ196" s="22">
        <v>186</v>
      </c>
      <c r="AK196" s="22">
        <v>0.83587599999999995</v>
      </c>
      <c r="AL196">
        <f t="shared" si="38"/>
        <v>15.167200000000001</v>
      </c>
      <c r="AM196">
        <f t="shared" si="39"/>
        <v>12.689471040800001</v>
      </c>
      <c r="AP196" s="9"/>
      <c r="AQ196" s="22">
        <v>0.79345699999999997</v>
      </c>
      <c r="AR196" s="22">
        <v>125.307</v>
      </c>
      <c r="AS196" s="22">
        <v>-1.52893E-2</v>
      </c>
      <c r="AT196" s="22">
        <v>186</v>
      </c>
      <c r="AU196" s="22">
        <v>0.79254199999999997</v>
      </c>
      <c r="AV196">
        <f t="shared" si="40"/>
        <v>15.289300000000001</v>
      </c>
      <c r="AW196">
        <f t="shared" si="41"/>
        <v>12.1314021101</v>
      </c>
      <c r="AX196" s="9"/>
      <c r="AY196" s="22">
        <v>0.83663900000000002</v>
      </c>
      <c r="AZ196" s="22">
        <v>174.59299999999999</v>
      </c>
      <c r="BA196" s="22">
        <v>-1.4987199999999999E-2</v>
      </c>
      <c r="BB196" s="22">
        <v>186</v>
      </c>
      <c r="BC196" s="22">
        <v>0.83587599999999995</v>
      </c>
      <c r="BD196">
        <f t="shared" si="42"/>
        <v>14.9872</v>
      </c>
      <c r="BE196">
        <f t="shared" si="43"/>
        <v>12.5388760208</v>
      </c>
      <c r="BH196" s="9"/>
      <c r="BI196" s="22">
        <v>0.79345699999999997</v>
      </c>
      <c r="BJ196" s="22">
        <v>223.94399999999999</v>
      </c>
      <c r="BK196" s="22">
        <v>-1.5155E-2</v>
      </c>
      <c r="BL196" s="22">
        <v>186</v>
      </c>
      <c r="BM196" s="22">
        <v>0.79254199999999997</v>
      </c>
      <c r="BN196">
        <f t="shared" si="44"/>
        <v>15.154999999999999</v>
      </c>
      <c r="BO196">
        <f t="shared" si="45"/>
        <v>12.024840834999999</v>
      </c>
      <c r="BP196" s="9"/>
      <c r="BQ196" s="22">
        <v>0.83663900000000002</v>
      </c>
      <c r="BR196" s="22">
        <v>273.149</v>
      </c>
      <c r="BS196" s="22">
        <v>-1.50055E-2</v>
      </c>
      <c r="BT196" s="22">
        <v>186</v>
      </c>
      <c r="BU196" s="22">
        <v>0.83587599999999995</v>
      </c>
      <c r="BV196">
        <f t="shared" si="46"/>
        <v>15.0055</v>
      </c>
      <c r="BW196">
        <f t="shared" si="47"/>
        <v>12.5541865145</v>
      </c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0.78842199999999996</v>
      </c>
      <c r="H197" s="22">
        <v>48.8474</v>
      </c>
      <c r="I197" s="22">
        <v>-1.5655499999999999E-2</v>
      </c>
      <c r="J197" s="22">
        <v>187</v>
      </c>
      <c r="K197" s="22">
        <v>0.78704799999999997</v>
      </c>
      <c r="L197">
        <f t="shared" si="32"/>
        <v>15.6555</v>
      </c>
      <c r="M197">
        <f t="shared" si="33"/>
        <v>12.343140621</v>
      </c>
      <c r="N197" s="9"/>
      <c r="O197" s="22">
        <v>0.84167499999999995</v>
      </c>
      <c r="P197" s="22">
        <v>98.229799999999997</v>
      </c>
      <c r="Q197" s="22">
        <v>-1.5512099999999999E-2</v>
      </c>
      <c r="R197" s="22">
        <v>187</v>
      </c>
      <c r="S197" s="22">
        <v>0.84075900000000003</v>
      </c>
      <c r="T197">
        <f t="shared" si="34"/>
        <v>15.512099999999998</v>
      </c>
      <c r="U197">
        <f t="shared" si="35"/>
        <v>13.056146767499998</v>
      </c>
      <c r="X197" s="9"/>
      <c r="Y197" s="22">
        <v>0.78842199999999996</v>
      </c>
      <c r="Z197" s="22">
        <v>50.931399999999996</v>
      </c>
      <c r="AA197" s="22">
        <v>-1.53778E-2</v>
      </c>
      <c r="AB197" s="22">
        <v>187</v>
      </c>
      <c r="AC197" s="22">
        <v>0.788269</v>
      </c>
      <c r="AD197">
        <f t="shared" si="36"/>
        <v>15.377800000000001</v>
      </c>
      <c r="AE197">
        <f t="shared" si="37"/>
        <v>12.1241958316</v>
      </c>
      <c r="AF197" s="9"/>
      <c r="AG197" s="22">
        <v>0.84167499999999995</v>
      </c>
      <c r="AH197" s="22">
        <v>75.916399999999996</v>
      </c>
      <c r="AI197" s="22">
        <v>-1.5155E-2</v>
      </c>
      <c r="AJ197" s="22">
        <v>187</v>
      </c>
      <c r="AK197" s="22">
        <v>0.84075900000000003</v>
      </c>
      <c r="AL197">
        <f t="shared" si="38"/>
        <v>15.154999999999999</v>
      </c>
      <c r="AM197">
        <f t="shared" si="39"/>
        <v>12.755584624999999</v>
      </c>
      <c r="AP197" s="9"/>
      <c r="AQ197" s="22">
        <v>0.78842199999999996</v>
      </c>
      <c r="AR197" s="22">
        <v>125.31699999999999</v>
      </c>
      <c r="AS197" s="22">
        <v>-1.5286299999999999E-2</v>
      </c>
      <c r="AT197" s="22">
        <v>187</v>
      </c>
      <c r="AU197" s="22">
        <v>0.78704799999999997</v>
      </c>
      <c r="AV197">
        <f t="shared" si="40"/>
        <v>15.286299999999999</v>
      </c>
      <c r="AW197">
        <f t="shared" si="41"/>
        <v>12.052055218599998</v>
      </c>
      <c r="AX197" s="9"/>
      <c r="AY197" s="22">
        <v>0.84167499999999995</v>
      </c>
      <c r="AZ197" s="22">
        <v>174.60300000000001</v>
      </c>
      <c r="BA197" s="22">
        <v>-1.4978E-2</v>
      </c>
      <c r="BB197" s="22">
        <v>187</v>
      </c>
      <c r="BC197" s="22">
        <v>0.84045400000000003</v>
      </c>
      <c r="BD197">
        <f t="shared" si="42"/>
        <v>14.978</v>
      </c>
      <c r="BE197">
        <f t="shared" si="43"/>
        <v>12.60660815</v>
      </c>
      <c r="BH197" s="9"/>
      <c r="BI197" s="22">
        <v>0.78842199999999996</v>
      </c>
      <c r="BJ197" s="22">
        <v>223.95400000000001</v>
      </c>
      <c r="BK197" s="22">
        <v>-1.5164199999999999E-2</v>
      </c>
      <c r="BL197" s="22">
        <v>187</v>
      </c>
      <c r="BM197" s="22">
        <v>0.787354</v>
      </c>
      <c r="BN197">
        <f t="shared" si="44"/>
        <v>15.164199999999999</v>
      </c>
      <c r="BO197">
        <f t="shared" si="45"/>
        <v>11.955788892399999</v>
      </c>
      <c r="BP197" s="9"/>
      <c r="BQ197" s="22">
        <v>0.84167499999999995</v>
      </c>
      <c r="BR197" s="22">
        <v>273.15899999999999</v>
      </c>
      <c r="BS197" s="22">
        <v>-1.4993299999999999E-2</v>
      </c>
      <c r="BT197" s="22">
        <v>187</v>
      </c>
      <c r="BU197" s="22">
        <v>0.84106400000000003</v>
      </c>
      <c r="BV197">
        <f t="shared" si="46"/>
        <v>14.9933</v>
      </c>
      <c r="BW197">
        <f t="shared" si="47"/>
        <v>12.6194857775</v>
      </c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0.78338600000000003</v>
      </c>
      <c r="H198" s="22">
        <v>48.857399999999998</v>
      </c>
      <c r="I198" s="22">
        <v>-1.5670799999999999E-2</v>
      </c>
      <c r="J198" s="22">
        <v>188</v>
      </c>
      <c r="K198" s="22">
        <v>0.78277600000000003</v>
      </c>
      <c r="L198">
        <f t="shared" si="32"/>
        <v>15.670799999999998</v>
      </c>
      <c r="M198">
        <f t="shared" si="33"/>
        <v>12.276285328799998</v>
      </c>
      <c r="N198" s="9"/>
      <c r="O198" s="22">
        <v>0.84670999999999996</v>
      </c>
      <c r="P198" s="22">
        <v>98.239900000000006</v>
      </c>
      <c r="Q198" s="22">
        <v>-1.55151E-2</v>
      </c>
      <c r="R198" s="22">
        <v>188</v>
      </c>
      <c r="S198" s="22">
        <v>0.845642</v>
      </c>
      <c r="T198">
        <f t="shared" si="34"/>
        <v>15.5151</v>
      </c>
      <c r="U198">
        <f t="shared" si="35"/>
        <v>13.136790320999999</v>
      </c>
      <c r="X198" s="9"/>
      <c r="Y198" s="22">
        <v>0.78338600000000003</v>
      </c>
      <c r="Z198" s="22">
        <v>50.941499999999998</v>
      </c>
      <c r="AA198" s="22">
        <v>-1.5387E-2</v>
      </c>
      <c r="AB198" s="22">
        <v>188</v>
      </c>
      <c r="AC198" s="22">
        <v>0.78216600000000003</v>
      </c>
      <c r="AD198">
        <f t="shared" si="36"/>
        <v>15.387</v>
      </c>
      <c r="AE198">
        <f t="shared" si="37"/>
        <v>12.053960382000001</v>
      </c>
      <c r="AF198" s="9"/>
      <c r="AG198" s="22">
        <v>0.84670999999999996</v>
      </c>
      <c r="AH198" s="22">
        <v>75.926500000000004</v>
      </c>
      <c r="AI198" s="22">
        <v>-1.51337E-2</v>
      </c>
      <c r="AJ198" s="22">
        <v>188</v>
      </c>
      <c r="AK198" s="22">
        <v>0.84533700000000001</v>
      </c>
      <c r="AL198">
        <f t="shared" si="38"/>
        <v>15.133699999999999</v>
      </c>
      <c r="AM198">
        <f t="shared" si="39"/>
        <v>12.813855126999998</v>
      </c>
      <c r="AP198" s="9"/>
      <c r="AQ198" s="22">
        <v>0.78338600000000003</v>
      </c>
      <c r="AR198" s="22">
        <v>125.327</v>
      </c>
      <c r="AS198" s="22">
        <v>-1.52771E-2</v>
      </c>
      <c r="AT198" s="22">
        <v>188</v>
      </c>
      <c r="AU198" s="22">
        <v>0.78247100000000003</v>
      </c>
      <c r="AV198">
        <f t="shared" si="40"/>
        <v>15.277100000000001</v>
      </c>
      <c r="AW198">
        <f t="shared" si="41"/>
        <v>11.967866260600001</v>
      </c>
      <c r="AX198" s="9"/>
      <c r="AY198" s="22">
        <v>0.84670999999999996</v>
      </c>
      <c r="AZ198" s="22">
        <v>174.613</v>
      </c>
      <c r="BA198" s="22">
        <v>-1.49719E-2</v>
      </c>
      <c r="BB198" s="22">
        <v>188</v>
      </c>
      <c r="BC198" s="22">
        <v>0.84533700000000001</v>
      </c>
      <c r="BD198">
        <f t="shared" si="42"/>
        <v>14.9719</v>
      </c>
      <c r="BE198">
        <f t="shared" si="43"/>
        <v>12.676857449</v>
      </c>
      <c r="BH198" s="9"/>
      <c r="BI198" s="22">
        <v>0.78338600000000003</v>
      </c>
      <c r="BJ198" s="22">
        <v>223.964</v>
      </c>
      <c r="BK198" s="22">
        <v>-1.5158100000000001E-2</v>
      </c>
      <c r="BL198" s="22">
        <v>188</v>
      </c>
      <c r="BM198" s="22">
        <v>0.78216600000000003</v>
      </c>
      <c r="BN198">
        <f t="shared" si="44"/>
        <v>15.158100000000001</v>
      </c>
      <c r="BO198">
        <f t="shared" si="45"/>
        <v>11.874643326600001</v>
      </c>
      <c r="BP198" s="9"/>
      <c r="BQ198" s="22">
        <v>0.84670999999999996</v>
      </c>
      <c r="BR198" s="22">
        <v>273.16899999999998</v>
      </c>
      <c r="BS198" s="22">
        <v>-1.4981100000000001E-2</v>
      </c>
      <c r="BT198" s="22">
        <v>188</v>
      </c>
      <c r="BU198" s="22">
        <v>0.845642</v>
      </c>
      <c r="BV198">
        <f t="shared" si="46"/>
        <v>14.981100000000001</v>
      </c>
      <c r="BW198">
        <f t="shared" si="47"/>
        <v>12.684647181000001</v>
      </c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0.77835100000000002</v>
      </c>
      <c r="H199" s="22">
        <v>48.8675</v>
      </c>
      <c r="I199" s="22">
        <v>-1.5685999999999999E-2</v>
      </c>
      <c r="J199" s="22">
        <v>189</v>
      </c>
      <c r="K199" s="22">
        <v>0.77728299999999995</v>
      </c>
      <c r="L199">
        <f t="shared" si="32"/>
        <v>15.685999999999998</v>
      </c>
      <c r="M199">
        <f t="shared" si="33"/>
        <v>12.209213785999999</v>
      </c>
      <c r="N199" s="9"/>
      <c r="O199" s="22">
        <v>0.851746</v>
      </c>
      <c r="P199" s="22">
        <v>98.249899999999997</v>
      </c>
      <c r="Q199" s="22">
        <v>-1.5521200000000001E-2</v>
      </c>
      <c r="R199" s="22">
        <v>189</v>
      </c>
      <c r="S199" s="22">
        <v>0.85082999999999998</v>
      </c>
      <c r="T199">
        <f t="shared" si="34"/>
        <v>15.5212</v>
      </c>
      <c r="U199">
        <f t="shared" si="35"/>
        <v>13.220120015200001</v>
      </c>
      <c r="X199" s="9"/>
      <c r="Y199" s="22">
        <v>0.77835100000000002</v>
      </c>
      <c r="Z199" s="22">
        <v>50.951599999999999</v>
      </c>
      <c r="AA199" s="22">
        <v>-1.5396099999999999E-2</v>
      </c>
      <c r="AB199" s="22">
        <v>189</v>
      </c>
      <c r="AC199" s="22">
        <v>0.77758799999999995</v>
      </c>
      <c r="AD199">
        <f t="shared" si="36"/>
        <v>15.396099999999999</v>
      </c>
      <c r="AE199">
        <f t="shared" si="37"/>
        <v>11.983569831099999</v>
      </c>
      <c r="AF199" s="9"/>
      <c r="AG199" s="22">
        <v>0.851746</v>
      </c>
      <c r="AH199" s="22">
        <v>75.936499999999995</v>
      </c>
      <c r="AI199" s="22">
        <v>-1.5109300000000001E-2</v>
      </c>
      <c r="AJ199" s="22">
        <v>189</v>
      </c>
      <c r="AK199" s="22">
        <v>0.85082999999999998</v>
      </c>
      <c r="AL199">
        <f t="shared" si="38"/>
        <v>15.109300000000001</v>
      </c>
      <c r="AM199">
        <f t="shared" si="39"/>
        <v>12.869285837800001</v>
      </c>
      <c r="AP199" s="9"/>
      <c r="AQ199" s="22">
        <v>0.77835100000000002</v>
      </c>
      <c r="AR199" s="22">
        <v>125.337</v>
      </c>
      <c r="AS199" s="22">
        <v>-1.5273999999999999E-2</v>
      </c>
      <c r="AT199" s="22">
        <v>189</v>
      </c>
      <c r="AU199" s="22">
        <v>0.77728299999999995</v>
      </c>
      <c r="AV199">
        <f t="shared" si="40"/>
        <v>15.273999999999999</v>
      </c>
      <c r="AW199">
        <f t="shared" si="41"/>
        <v>11.888533173999999</v>
      </c>
      <c r="AX199" s="9"/>
      <c r="AY199" s="22">
        <v>0.851746</v>
      </c>
      <c r="AZ199" s="22">
        <v>174.62299999999999</v>
      </c>
      <c r="BA199" s="22">
        <v>-1.49689E-2</v>
      </c>
      <c r="BB199" s="22">
        <v>189</v>
      </c>
      <c r="BC199" s="22">
        <v>0.85052499999999998</v>
      </c>
      <c r="BD199">
        <f t="shared" si="42"/>
        <v>14.9689</v>
      </c>
      <c r="BE199">
        <f t="shared" si="43"/>
        <v>12.7497006994</v>
      </c>
      <c r="BH199" s="9"/>
      <c r="BI199" s="22">
        <v>0.77835100000000002</v>
      </c>
      <c r="BJ199" s="22">
        <v>223.97399999999999</v>
      </c>
      <c r="BK199" s="22">
        <v>-1.5164199999999999E-2</v>
      </c>
      <c r="BL199" s="22">
        <v>189</v>
      </c>
      <c r="BM199" s="22">
        <v>0.77728299999999995</v>
      </c>
      <c r="BN199">
        <f t="shared" si="44"/>
        <v>15.164199999999999</v>
      </c>
      <c r="BO199">
        <f t="shared" si="45"/>
        <v>11.8030702342</v>
      </c>
      <c r="BP199" s="9"/>
      <c r="BQ199" s="22">
        <v>0.851746</v>
      </c>
      <c r="BR199" s="22">
        <v>273.17899999999997</v>
      </c>
      <c r="BS199" s="22">
        <v>-1.49719E-2</v>
      </c>
      <c r="BT199" s="22">
        <v>189</v>
      </c>
      <c r="BU199" s="22">
        <v>0.85082999999999998</v>
      </c>
      <c r="BV199">
        <f t="shared" si="46"/>
        <v>14.9719</v>
      </c>
      <c r="BW199">
        <f t="shared" si="47"/>
        <v>12.752255937399999</v>
      </c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0.77331499999999997</v>
      </c>
      <c r="H200" s="22">
        <v>48.877600000000001</v>
      </c>
      <c r="I200" s="22">
        <v>-1.5689100000000001E-2</v>
      </c>
      <c r="J200" s="22">
        <v>190</v>
      </c>
      <c r="K200" s="22">
        <v>0.77270499999999998</v>
      </c>
      <c r="L200">
        <f t="shared" si="32"/>
        <v>15.689100000000002</v>
      </c>
      <c r="M200">
        <f t="shared" si="33"/>
        <v>12.132616366500001</v>
      </c>
      <c r="N200" s="9"/>
      <c r="O200" s="22">
        <v>0.85678100000000001</v>
      </c>
      <c r="P200" s="22">
        <v>98.26</v>
      </c>
      <c r="Q200" s="22">
        <v>-1.5506000000000001E-2</v>
      </c>
      <c r="R200" s="22">
        <v>190</v>
      </c>
      <c r="S200" s="22">
        <v>0.85571299999999995</v>
      </c>
      <c r="T200">
        <f t="shared" si="34"/>
        <v>15.506</v>
      </c>
      <c r="U200">
        <f t="shared" si="35"/>
        <v>13.285246186</v>
      </c>
      <c r="X200" s="9"/>
      <c r="Y200" s="22">
        <v>0.77331499999999997</v>
      </c>
      <c r="Z200" s="22">
        <v>50.961599999999997</v>
      </c>
      <c r="AA200" s="22">
        <v>-1.54022E-2</v>
      </c>
      <c r="AB200" s="22">
        <v>190</v>
      </c>
      <c r="AC200" s="22">
        <v>0.77209499999999998</v>
      </c>
      <c r="AD200">
        <f t="shared" si="36"/>
        <v>15.402199999999999</v>
      </c>
      <c r="AE200">
        <f t="shared" si="37"/>
        <v>11.910752292999998</v>
      </c>
      <c r="AF200" s="9"/>
      <c r="AG200" s="22">
        <v>0.85678100000000001</v>
      </c>
      <c r="AH200" s="22">
        <v>75.946600000000004</v>
      </c>
      <c r="AI200" s="22">
        <v>-1.5096999999999999E-2</v>
      </c>
      <c r="AJ200" s="22">
        <v>190</v>
      </c>
      <c r="AK200" s="22">
        <v>0.85632299999999995</v>
      </c>
      <c r="AL200">
        <f t="shared" si="38"/>
        <v>15.097</v>
      </c>
      <c r="AM200">
        <f t="shared" si="39"/>
        <v>12.934822756999999</v>
      </c>
      <c r="AP200" s="9"/>
      <c r="AQ200" s="22">
        <v>0.77331499999999997</v>
      </c>
      <c r="AR200" s="22">
        <v>125.34699999999999</v>
      </c>
      <c r="AS200" s="22">
        <v>-1.5267899999999999E-2</v>
      </c>
      <c r="AT200" s="22">
        <v>190</v>
      </c>
      <c r="AU200" s="22">
        <v>0.77178999999999998</v>
      </c>
      <c r="AV200">
        <f t="shared" si="40"/>
        <v>15.267899999999999</v>
      </c>
      <c r="AW200">
        <f t="shared" si="41"/>
        <v>11.806896088499998</v>
      </c>
      <c r="AX200" s="9"/>
      <c r="AY200" s="22">
        <v>0.85678100000000001</v>
      </c>
      <c r="AZ200" s="22">
        <v>174.63300000000001</v>
      </c>
      <c r="BA200" s="22">
        <v>-1.4975E-2</v>
      </c>
      <c r="BB200" s="22">
        <v>190</v>
      </c>
      <c r="BC200" s="22">
        <v>0.85601799999999995</v>
      </c>
      <c r="BD200">
        <f t="shared" si="42"/>
        <v>14.975</v>
      </c>
      <c r="BE200">
        <f t="shared" si="43"/>
        <v>12.830295475</v>
      </c>
      <c r="BH200" s="9"/>
      <c r="BI200" s="22">
        <v>0.77331499999999997</v>
      </c>
      <c r="BJ200" s="22">
        <v>223.98400000000001</v>
      </c>
      <c r="BK200" s="22">
        <v>-1.51764E-2</v>
      </c>
      <c r="BL200" s="22">
        <v>190</v>
      </c>
      <c r="BM200" s="22">
        <v>0.77239999999999998</v>
      </c>
      <c r="BN200">
        <f t="shared" si="44"/>
        <v>15.176399999999999</v>
      </c>
      <c r="BO200">
        <f t="shared" si="45"/>
        <v>11.736137765999999</v>
      </c>
      <c r="BP200" s="9"/>
      <c r="BQ200" s="22">
        <v>0.85678100000000001</v>
      </c>
      <c r="BR200" s="22">
        <v>273.18900000000002</v>
      </c>
      <c r="BS200" s="22">
        <v>-1.49628E-2</v>
      </c>
      <c r="BT200" s="22">
        <v>190</v>
      </c>
      <c r="BU200" s="22">
        <v>0.85571299999999995</v>
      </c>
      <c r="BV200">
        <f t="shared" si="46"/>
        <v>14.9628</v>
      </c>
      <c r="BW200">
        <f t="shared" si="47"/>
        <v>12.819842746799999</v>
      </c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0.76827999999999996</v>
      </c>
      <c r="H201" s="22">
        <v>48.887700000000002</v>
      </c>
      <c r="I201" s="22">
        <v>-1.5695199999999999E-2</v>
      </c>
      <c r="J201" s="22">
        <v>191</v>
      </c>
      <c r="K201" s="22">
        <v>0.76721200000000001</v>
      </c>
      <c r="L201">
        <f t="shared" si="32"/>
        <v>15.6952</v>
      </c>
      <c r="M201">
        <f t="shared" si="33"/>
        <v>12.058308256</v>
      </c>
      <c r="N201" s="9"/>
      <c r="O201" s="22">
        <v>0.86181600000000003</v>
      </c>
      <c r="P201" s="22">
        <v>98.270099999999999</v>
      </c>
      <c r="Q201" s="22">
        <v>-1.54999E-2</v>
      </c>
      <c r="R201" s="22">
        <v>191</v>
      </c>
      <c r="S201" s="22">
        <v>0.86059600000000003</v>
      </c>
      <c r="T201">
        <f t="shared" si="34"/>
        <v>15.4999</v>
      </c>
      <c r="U201">
        <f t="shared" si="35"/>
        <v>13.358061818400001</v>
      </c>
      <c r="X201" s="9"/>
      <c r="Y201" s="22">
        <v>0.76827999999999996</v>
      </c>
      <c r="Z201" s="22">
        <v>50.971699999999998</v>
      </c>
      <c r="AA201" s="22">
        <v>-1.54083E-2</v>
      </c>
      <c r="AB201" s="22">
        <v>191</v>
      </c>
      <c r="AC201" s="22">
        <v>0.767517</v>
      </c>
      <c r="AD201">
        <f t="shared" si="36"/>
        <v>15.408300000000001</v>
      </c>
      <c r="AE201">
        <f t="shared" si="37"/>
        <v>11.837888723999999</v>
      </c>
      <c r="AF201" s="9"/>
      <c r="AG201" s="22">
        <v>0.86181600000000003</v>
      </c>
      <c r="AH201" s="22">
        <v>75.956699999999998</v>
      </c>
      <c r="AI201" s="22">
        <v>-1.5090900000000001E-2</v>
      </c>
      <c r="AJ201" s="22">
        <v>191</v>
      </c>
      <c r="AK201" s="22">
        <v>0.86059600000000003</v>
      </c>
      <c r="AL201">
        <f t="shared" si="38"/>
        <v>15.090900000000001</v>
      </c>
      <c r="AM201">
        <f t="shared" si="39"/>
        <v>13.005579074400002</v>
      </c>
      <c r="AP201" s="9"/>
      <c r="AQ201" s="22">
        <v>0.76827999999999996</v>
      </c>
      <c r="AR201" s="22">
        <v>125.357</v>
      </c>
      <c r="AS201" s="22">
        <v>-1.52771E-2</v>
      </c>
      <c r="AT201" s="22">
        <v>191</v>
      </c>
      <c r="AU201" s="22">
        <v>0.76721200000000001</v>
      </c>
      <c r="AV201">
        <f t="shared" si="40"/>
        <v>15.277100000000001</v>
      </c>
      <c r="AW201">
        <f t="shared" si="41"/>
        <v>11.737090388</v>
      </c>
      <c r="AX201" s="9"/>
      <c r="AY201" s="22">
        <v>0.86181600000000003</v>
      </c>
      <c r="AZ201" s="22">
        <v>174.64400000000001</v>
      </c>
      <c r="BA201" s="22">
        <v>-1.4975E-2</v>
      </c>
      <c r="BB201" s="22">
        <v>191</v>
      </c>
      <c r="BC201" s="22">
        <v>0.86029100000000003</v>
      </c>
      <c r="BD201">
        <f t="shared" si="42"/>
        <v>14.975</v>
      </c>
      <c r="BE201">
        <f t="shared" si="43"/>
        <v>12.9056946</v>
      </c>
      <c r="BH201" s="9"/>
      <c r="BI201" s="22">
        <v>0.76827999999999996</v>
      </c>
      <c r="BJ201" s="22">
        <v>223.994</v>
      </c>
      <c r="BK201" s="22">
        <v>-1.51825E-2</v>
      </c>
      <c r="BL201" s="22">
        <v>191</v>
      </c>
      <c r="BM201" s="22">
        <v>0.76690700000000001</v>
      </c>
      <c r="BN201">
        <f t="shared" si="44"/>
        <v>15.182499999999999</v>
      </c>
      <c r="BO201">
        <f t="shared" si="45"/>
        <v>11.664411099999999</v>
      </c>
      <c r="BP201" s="9"/>
      <c r="BQ201" s="22">
        <v>0.86181600000000003</v>
      </c>
      <c r="BR201" s="22">
        <v>273.19900000000001</v>
      </c>
      <c r="BS201" s="22">
        <v>-1.4941400000000001E-2</v>
      </c>
      <c r="BT201" s="22">
        <v>191</v>
      </c>
      <c r="BU201" s="22">
        <v>0.86090100000000003</v>
      </c>
      <c r="BV201">
        <f t="shared" si="46"/>
        <v>14.9414</v>
      </c>
      <c r="BW201">
        <f t="shared" si="47"/>
        <v>12.876737582400001</v>
      </c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0.76324499999999995</v>
      </c>
      <c r="H202" s="22">
        <v>48.8977</v>
      </c>
      <c r="I202" s="22">
        <v>-1.5695199999999999E-2</v>
      </c>
      <c r="J202" s="22">
        <v>192</v>
      </c>
      <c r="K202" s="22">
        <v>0.76263400000000003</v>
      </c>
      <c r="L202">
        <f t="shared" si="32"/>
        <v>15.6952</v>
      </c>
      <c r="M202">
        <f t="shared" si="33"/>
        <v>11.979282924</v>
      </c>
      <c r="N202" s="9"/>
      <c r="O202" s="22">
        <v>0.86685199999999996</v>
      </c>
      <c r="P202" s="22">
        <v>98.280199999999994</v>
      </c>
      <c r="Q202" s="22">
        <v>-1.54968E-2</v>
      </c>
      <c r="R202" s="22">
        <v>192</v>
      </c>
      <c r="S202" s="22">
        <v>0.865784</v>
      </c>
      <c r="T202">
        <f t="shared" si="34"/>
        <v>15.4968</v>
      </c>
      <c r="U202">
        <f t="shared" si="35"/>
        <v>13.433432073599999</v>
      </c>
      <c r="X202" s="9"/>
      <c r="Y202" s="22">
        <v>0.76324499999999995</v>
      </c>
      <c r="Z202" s="22">
        <v>50.9818</v>
      </c>
      <c r="AA202" s="22">
        <v>-1.54083E-2</v>
      </c>
      <c r="AB202" s="22">
        <v>192</v>
      </c>
      <c r="AC202" s="22">
        <v>0.76263400000000003</v>
      </c>
      <c r="AD202">
        <f t="shared" si="36"/>
        <v>15.408300000000001</v>
      </c>
      <c r="AE202">
        <f t="shared" si="37"/>
        <v>11.7603079335</v>
      </c>
      <c r="AF202" s="9"/>
      <c r="AG202" s="22">
        <v>0.86685199999999996</v>
      </c>
      <c r="AH202" s="22">
        <v>75.966700000000003</v>
      </c>
      <c r="AI202" s="22">
        <v>-1.5081799999999999E-2</v>
      </c>
      <c r="AJ202" s="22">
        <v>192</v>
      </c>
      <c r="AK202" s="22">
        <v>0.865479</v>
      </c>
      <c r="AL202">
        <f t="shared" si="38"/>
        <v>15.081799999999999</v>
      </c>
      <c r="AM202">
        <f t="shared" si="39"/>
        <v>13.073688493599999</v>
      </c>
      <c r="AP202" s="9"/>
      <c r="AQ202" s="22">
        <v>0.76324499999999995</v>
      </c>
      <c r="AR202" s="22">
        <v>125.367</v>
      </c>
      <c r="AS202" s="22">
        <v>-1.5286299999999999E-2</v>
      </c>
      <c r="AT202" s="22">
        <v>192</v>
      </c>
      <c r="AU202" s="22">
        <v>0.76202400000000003</v>
      </c>
      <c r="AV202">
        <f t="shared" si="40"/>
        <v>15.286299999999999</v>
      </c>
      <c r="AW202">
        <f t="shared" si="41"/>
        <v>11.667192043499998</v>
      </c>
      <c r="AX202" s="9"/>
      <c r="AY202" s="22">
        <v>0.86685199999999996</v>
      </c>
      <c r="AZ202" s="22">
        <v>174.654</v>
      </c>
      <c r="BA202" s="22">
        <v>-1.49719E-2</v>
      </c>
      <c r="BB202" s="22">
        <v>192</v>
      </c>
      <c r="BC202" s="22">
        <v>0.865479</v>
      </c>
      <c r="BD202">
        <f t="shared" si="42"/>
        <v>14.9719</v>
      </c>
      <c r="BE202">
        <f t="shared" si="43"/>
        <v>12.9784214588</v>
      </c>
      <c r="BH202" s="9"/>
      <c r="BI202" s="22">
        <v>0.76324499999999995</v>
      </c>
      <c r="BJ202" s="22">
        <v>224.00399999999999</v>
      </c>
      <c r="BK202" s="22">
        <v>-1.5197799999999999E-2</v>
      </c>
      <c r="BL202" s="22">
        <v>192</v>
      </c>
      <c r="BM202" s="22">
        <v>0.76232900000000003</v>
      </c>
      <c r="BN202">
        <f t="shared" si="44"/>
        <v>15.197799999999999</v>
      </c>
      <c r="BO202">
        <f t="shared" si="45"/>
        <v>11.599644860999998</v>
      </c>
      <c r="BP202" s="9"/>
      <c r="BQ202" s="22">
        <v>0.86685199999999996</v>
      </c>
      <c r="BR202" s="22">
        <v>273.209</v>
      </c>
      <c r="BS202" s="22">
        <v>-1.49353E-2</v>
      </c>
      <c r="BT202" s="22">
        <v>192</v>
      </c>
      <c r="BU202" s="22">
        <v>0.866089</v>
      </c>
      <c r="BV202">
        <f t="shared" si="46"/>
        <v>14.9353</v>
      </c>
      <c r="BW202">
        <f t="shared" si="47"/>
        <v>12.9466946756</v>
      </c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0.75820900000000002</v>
      </c>
      <c r="H203" s="22">
        <v>48.907800000000002</v>
      </c>
      <c r="I203" s="22">
        <v>-1.5698199999999999E-2</v>
      </c>
      <c r="J203" s="22">
        <v>193</v>
      </c>
      <c r="K203" s="22">
        <v>0.75714099999999995</v>
      </c>
      <c r="L203">
        <f t="shared" si="32"/>
        <v>15.698199999999998</v>
      </c>
      <c r="M203">
        <f t="shared" si="33"/>
        <v>11.902516523799999</v>
      </c>
      <c r="N203" s="9"/>
      <c r="O203" s="22">
        <v>0.87188699999999997</v>
      </c>
      <c r="P203" s="22">
        <v>98.290199999999999</v>
      </c>
      <c r="Q203" s="22">
        <v>-1.54877E-2</v>
      </c>
      <c r="R203" s="22">
        <v>193</v>
      </c>
      <c r="S203" s="22">
        <v>0.87097199999999997</v>
      </c>
      <c r="T203">
        <f t="shared" si="34"/>
        <v>15.4877</v>
      </c>
      <c r="U203">
        <f t="shared" si="35"/>
        <v>13.5035242899</v>
      </c>
      <c r="X203" s="9"/>
      <c r="Y203" s="22">
        <v>0.75820900000000002</v>
      </c>
      <c r="Z203" s="22">
        <v>50.991799999999998</v>
      </c>
      <c r="AA203" s="22">
        <v>-1.53992E-2</v>
      </c>
      <c r="AB203" s="22">
        <v>193</v>
      </c>
      <c r="AC203" s="22">
        <v>0.75744599999999995</v>
      </c>
      <c r="AD203">
        <f t="shared" si="36"/>
        <v>15.3992</v>
      </c>
      <c r="AE203">
        <f t="shared" si="37"/>
        <v>11.675812032800001</v>
      </c>
      <c r="AF203" s="9"/>
      <c r="AG203" s="22">
        <v>0.87188699999999997</v>
      </c>
      <c r="AH203" s="22">
        <v>75.976799999999997</v>
      </c>
      <c r="AI203" s="22">
        <v>-1.5069600000000001E-2</v>
      </c>
      <c r="AJ203" s="22">
        <v>193</v>
      </c>
      <c r="AK203" s="22">
        <v>0.87066699999999997</v>
      </c>
      <c r="AL203">
        <f t="shared" si="38"/>
        <v>15.069600000000001</v>
      </c>
      <c r="AM203">
        <f t="shared" si="39"/>
        <v>13.138988335200001</v>
      </c>
      <c r="AP203" s="9"/>
      <c r="AQ203" s="22">
        <v>0.75820900000000002</v>
      </c>
      <c r="AR203" s="22">
        <v>125.377</v>
      </c>
      <c r="AS203" s="22">
        <v>-1.5301500000000001E-2</v>
      </c>
      <c r="AT203" s="22">
        <v>193</v>
      </c>
      <c r="AU203" s="22">
        <v>0.75683599999999995</v>
      </c>
      <c r="AV203">
        <f t="shared" si="40"/>
        <v>15.301500000000001</v>
      </c>
      <c r="AW203">
        <f t="shared" si="41"/>
        <v>11.601735013500001</v>
      </c>
      <c r="AX203" s="9"/>
      <c r="AY203" s="22">
        <v>0.87188699999999997</v>
      </c>
      <c r="AZ203" s="22">
        <v>174.66399999999999</v>
      </c>
      <c r="BA203" s="22">
        <v>-1.49658E-2</v>
      </c>
      <c r="BB203" s="22">
        <v>193</v>
      </c>
      <c r="BC203" s="22">
        <v>0.87127699999999997</v>
      </c>
      <c r="BD203">
        <f t="shared" si="42"/>
        <v>14.9658</v>
      </c>
      <c r="BE203">
        <f t="shared" si="43"/>
        <v>13.0484864646</v>
      </c>
      <c r="BH203" s="9"/>
      <c r="BI203" s="22">
        <v>0.75820900000000002</v>
      </c>
      <c r="BJ203" s="22">
        <v>224.01400000000001</v>
      </c>
      <c r="BK203" s="22">
        <v>-1.52008E-2</v>
      </c>
      <c r="BL203" s="22">
        <v>193</v>
      </c>
      <c r="BM203" s="22">
        <v>0.75714099999999995</v>
      </c>
      <c r="BN203">
        <f t="shared" si="44"/>
        <v>15.200800000000001</v>
      </c>
      <c r="BO203">
        <f t="shared" si="45"/>
        <v>11.525383367200002</v>
      </c>
      <c r="BP203" s="9"/>
      <c r="BQ203" s="22">
        <v>0.87188699999999997</v>
      </c>
      <c r="BR203" s="22">
        <v>273.22000000000003</v>
      </c>
      <c r="BS203" s="22">
        <v>-1.4926099999999999E-2</v>
      </c>
      <c r="BT203" s="22">
        <v>193</v>
      </c>
      <c r="BU203" s="22">
        <v>0.87097199999999997</v>
      </c>
      <c r="BV203">
        <f t="shared" si="46"/>
        <v>14.9261</v>
      </c>
      <c r="BW203">
        <f t="shared" si="47"/>
        <v>13.013872550699999</v>
      </c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0.75317400000000001</v>
      </c>
      <c r="H204" s="22">
        <v>48.917900000000003</v>
      </c>
      <c r="I204" s="22">
        <v>-1.5704300000000001E-2</v>
      </c>
      <c r="J204" s="22">
        <v>194</v>
      </c>
      <c r="K204" s="22">
        <v>0.75195299999999998</v>
      </c>
      <c r="L204">
        <f t="shared" ref="L204:L267" si="48">-I204/$F$2*1000</f>
        <v>15.704300000000002</v>
      </c>
      <c r="M204">
        <f t="shared" ref="M204:M267" si="49">L204*G204</f>
        <v>11.828070448200002</v>
      </c>
      <c r="N204" s="9"/>
      <c r="O204" s="22">
        <v>0.87692300000000001</v>
      </c>
      <c r="P204" s="22">
        <v>98.300299999999993</v>
      </c>
      <c r="Q204" s="22">
        <v>-1.54755E-2</v>
      </c>
      <c r="R204" s="22">
        <v>194</v>
      </c>
      <c r="S204" s="22">
        <v>0.87585400000000002</v>
      </c>
      <c r="T204">
        <f t="shared" ref="T204:T267" si="50">-Q204/$F$2*1000</f>
        <v>15.4755</v>
      </c>
      <c r="U204">
        <f t="shared" ref="U204:U267" si="51">T204*O204</f>
        <v>13.570821886500001</v>
      </c>
      <c r="X204" s="9"/>
      <c r="Y204" s="22">
        <v>0.75317400000000001</v>
      </c>
      <c r="Z204" s="22">
        <v>51.001899999999999</v>
      </c>
      <c r="AA204" s="22">
        <v>-1.5389999999999999E-2</v>
      </c>
      <c r="AB204" s="22">
        <v>194</v>
      </c>
      <c r="AC204" s="22">
        <v>0.75225799999999998</v>
      </c>
      <c r="AD204">
        <f t="shared" ref="AD204:AD267" si="52">-AA204/$F$2*1000</f>
        <v>15.389999999999999</v>
      </c>
      <c r="AE204">
        <f t="shared" ref="AE204:AE267" si="53">AD204*Y204</f>
        <v>11.591347859999999</v>
      </c>
      <c r="AF204" s="9"/>
      <c r="AG204" s="22">
        <v>0.87692300000000001</v>
      </c>
      <c r="AH204" s="22">
        <v>75.986900000000006</v>
      </c>
      <c r="AI204" s="22">
        <v>-1.50604E-2</v>
      </c>
      <c r="AJ204" s="22">
        <v>194</v>
      </c>
      <c r="AK204" s="22">
        <v>0.87585400000000002</v>
      </c>
      <c r="AL204">
        <f t="shared" ref="AL204:AL267" si="54">-AI204/$F$2*1000</f>
        <v>15.0604</v>
      </c>
      <c r="AM204">
        <f t="shared" ref="AM204:AM267" si="55">AL204*AG204</f>
        <v>13.2068111492</v>
      </c>
      <c r="AP204" s="9"/>
      <c r="AQ204" s="22">
        <v>0.75317400000000001</v>
      </c>
      <c r="AR204" s="22">
        <v>125.387</v>
      </c>
      <c r="AS204" s="22">
        <v>-1.53137E-2</v>
      </c>
      <c r="AT204" s="22">
        <v>194</v>
      </c>
      <c r="AU204" s="22">
        <v>0.75195299999999998</v>
      </c>
      <c r="AV204">
        <f t="shared" ref="AV204:AV267" si="56">-AS204/$F$2*1000</f>
        <v>15.313699999999999</v>
      </c>
      <c r="AW204">
        <f t="shared" ref="AW204:AW267" si="57">AV204*AQ204</f>
        <v>11.5338806838</v>
      </c>
      <c r="AX204" s="9"/>
      <c r="AY204" s="22">
        <v>0.87692300000000001</v>
      </c>
      <c r="AZ204" s="22">
        <v>174.67400000000001</v>
      </c>
      <c r="BA204" s="22">
        <v>-1.4953599999999999E-2</v>
      </c>
      <c r="BB204" s="22">
        <v>194</v>
      </c>
      <c r="BC204" s="22">
        <v>0.87585400000000002</v>
      </c>
      <c r="BD204">
        <f t="shared" ref="BD204:BD267" si="58">-BA204/$F$2*1000</f>
        <v>14.9536</v>
      </c>
      <c r="BE204">
        <f t="shared" ref="BE204:BE267" si="59">BD204*AY204</f>
        <v>13.113155772800001</v>
      </c>
      <c r="BH204" s="9"/>
      <c r="BI204" s="22">
        <v>0.75317400000000001</v>
      </c>
      <c r="BJ204" s="22">
        <v>224.024</v>
      </c>
      <c r="BK204" s="22">
        <v>-1.5213000000000001E-2</v>
      </c>
      <c r="BL204" s="22">
        <v>194</v>
      </c>
      <c r="BM204" s="22">
        <v>0.75195299999999998</v>
      </c>
      <c r="BN204">
        <f t="shared" ref="BN204:BN267" si="60">-BK204/$F$2*1000</f>
        <v>15.213000000000001</v>
      </c>
      <c r="BO204">
        <f t="shared" ref="BO204:BO267" si="61">BN204*BI204</f>
        <v>11.458036062000001</v>
      </c>
      <c r="BP204" s="9"/>
      <c r="BQ204" s="22">
        <v>0.87692300000000001</v>
      </c>
      <c r="BR204" s="22">
        <v>273.23</v>
      </c>
      <c r="BS204" s="22">
        <v>-1.49231E-2</v>
      </c>
      <c r="BT204" s="22">
        <v>194</v>
      </c>
      <c r="BU204" s="22">
        <v>0.87554900000000002</v>
      </c>
      <c r="BV204">
        <f t="shared" ref="BV204:BV267" si="62">-BS204/$F$2*1000</f>
        <v>14.9231</v>
      </c>
      <c r="BW204">
        <f t="shared" ref="BW204:BW267" si="63">BV204*BQ204</f>
        <v>13.0864096213</v>
      </c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0.74813799999999997</v>
      </c>
      <c r="H205" s="22">
        <v>48.927900000000001</v>
      </c>
      <c r="I205" s="22">
        <v>-1.5704300000000001E-2</v>
      </c>
      <c r="J205" s="22">
        <v>195</v>
      </c>
      <c r="K205" s="22">
        <v>0.74722299999999997</v>
      </c>
      <c r="L205">
        <f t="shared" si="48"/>
        <v>15.704300000000002</v>
      </c>
      <c r="M205">
        <f t="shared" si="49"/>
        <v>11.7489835934</v>
      </c>
      <c r="N205" s="9"/>
      <c r="O205" s="22">
        <v>0.88195800000000002</v>
      </c>
      <c r="P205" s="22">
        <v>98.310400000000001</v>
      </c>
      <c r="Q205" s="22">
        <v>-1.54602E-2</v>
      </c>
      <c r="R205" s="22">
        <v>195</v>
      </c>
      <c r="S205" s="22">
        <v>0.88134800000000002</v>
      </c>
      <c r="T205">
        <f t="shared" si="50"/>
        <v>15.4602</v>
      </c>
      <c r="U205">
        <f t="shared" si="51"/>
        <v>13.6352470716</v>
      </c>
      <c r="X205" s="9"/>
      <c r="Y205" s="22">
        <v>0.74813799999999997</v>
      </c>
      <c r="Z205" s="22">
        <v>51.012</v>
      </c>
      <c r="AA205" s="22">
        <v>-1.53931E-2</v>
      </c>
      <c r="AB205" s="22">
        <v>195</v>
      </c>
      <c r="AC205" s="22">
        <v>0.74737500000000001</v>
      </c>
      <c r="AD205">
        <f t="shared" si="52"/>
        <v>15.3931</v>
      </c>
      <c r="AE205">
        <f t="shared" si="53"/>
        <v>11.516163047799999</v>
      </c>
      <c r="AF205" s="9"/>
      <c r="AG205" s="22">
        <v>0.88195800000000002</v>
      </c>
      <c r="AH205" s="22">
        <v>75.997</v>
      </c>
      <c r="AI205" s="22">
        <v>-1.50452E-2</v>
      </c>
      <c r="AJ205" s="22">
        <v>195</v>
      </c>
      <c r="AK205" s="22">
        <v>0.88043199999999999</v>
      </c>
      <c r="AL205">
        <f t="shared" si="54"/>
        <v>15.045199999999999</v>
      </c>
      <c r="AM205">
        <f t="shared" si="55"/>
        <v>13.2692345016</v>
      </c>
      <c r="AP205" s="9"/>
      <c r="AQ205" s="22">
        <v>0.74813799999999997</v>
      </c>
      <c r="AR205" s="22">
        <v>125.39700000000001</v>
      </c>
      <c r="AS205" s="22">
        <v>-1.5335100000000001E-2</v>
      </c>
      <c r="AT205" s="22">
        <v>195</v>
      </c>
      <c r="AU205" s="22">
        <v>0.74725299999999995</v>
      </c>
      <c r="AV205">
        <f t="shared" si="56"/>
        <v>15.335100000000001</v>
      </c>
      <c r="AW205">
        <f t="shared" si="57"/>
        <v>11.4727710438</v>
      </c>
      <c r="AX205" s="9"/>
      <c r="AY205" s="22">
        <v>0.88195800000000002</v>
      </c>
      <c r="AZ205" s="22">
        <v>174.684</v>
      </c>
      <c r="BA205" s="22">
        <v>-1.4941400000000001E-2</v>
      </c>
      <c r="BB205" s="22">
        <v>195</v>
      </c>
      <c r="BC205" s="22">
        <v>0.88134800000000002</v>
      </c>
      <c r="BD205">
        <f t="shared" si="58"/>
        <v>14.9414</v>
      </c>
      <c r="BE205">
        <f t="shared" si="59"/>
        <v>13.177687261200001</v>
      </c>
      <c r="BH205" s="9"/>
      <c r="BI205" s="22">
        <v>0.74813799999999997</v>
      </c>
      <c r="BJ205" s="22">
        <v>224.03399999999999</v>
      </c>
      <c r="BK205" s="22">
        <v>-1.5213000000000001E-2</v>
      </c>
      <c r="BL205" s="22">
        <v>195</v>
      </c>
      <c r="BM205" s="22">
        <v>0.74728399999999995</v>
      </c>
      <c r="BN205">
        <f t="shared" si="60"/>
        <v>15.213000000000001</v>
      </c>
      <c r="BO205">
        <f t="shared" si="61"/>
        <v>11.381423394</v>
      </c>
      <c r="BP205" s="9"/>
      <c r="BQ205" s="22">
        <v>0.88195800000000002</v>
      </c>
      <c r="BR205" s="22">
        <v>273.24</v>
      </c>
      <c r="BS205" s="22">
        <v>-1.49109E-2</v>
      </c>
      <c r="BT205" s="22">
        <v>195</v>
      </c>
      <c r="BU205" s="22">
        <v>0.88073699999999999</v>
      </c>
      <c r="BV205">
        <f t="shared" si="62"/>
        <v>14.9109</v>
      </c>
      <c r="BW205">
        <f t="shared" si="63"/>
        <v>13.1507875422</v>
      </c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0.74310299999999996</v>
      </c>
      <c r="H206" s="22">
        <v>48.938000000000002</v>
      </c>
      <c r="I206" s="22">
        <v>-1.57074E-2</v>
      </c>
      <c r="J206" s="22">
        <v>196</v>
      </c>
      <c r="K206" s="22">
        <v>0.74224900000000005</v>
      </c>
      <c r="L206">
        <f t="shared" si="48"/>
        <v>15.7074</v>
      </c>
      <c r="M206">
        <f t="shared" si="49"/>
        <v>11.672216062199999</v>
      </c>
      <c r="N206" s="9"/>
      <c r="O206" s="22">
        <v>0.88699300000000003</v>
      </c>
      <c r="P206" s="22">
        <v>98.320400000000006</v>
      </c>
      <c r="Q206" s="22">
        <v>-1.5450999999999999E-2</v>
      </c>
      <c r="R206" s="22">
        <v>196</v>
      </c>
      <c r="S206" s="22">
        <v>0.88592499999999996</v>
      </c>
      <c r="T206">
        <f t="shared" si="50"/>
        <v>15.450999999999999</v>
      </c>
      <c r="U206">
        <f t="shared" si="51"/>
        <v>13.704928842999999</v>
      </c>
      <c r="X206" s="9"/>
      <c r="Y206" s="22">
        <v>0.74310299999999996</v>
      </c>
      <c r="Z206" s="22">
        <v>51.022100000000002</v>
      </c>
      <c r="AA206" s="22">
        <v>-1.54083E-2</v>
      </c>
      <c r="AB206" s="22">
        <v>196</v>
      </c>
      <c r="AC206" s="22">
        <v>0.74234</v>
      </c>
      <c r="AD206">
        <f t="shared" si="52"/>
        <v>15.408300000000001</v>
      </c>
      <c r="AE206">
        <f t="shared" si="53"/>
        <v>11.4499539549</v>
      </c>
      <c r="AF206" s="9"/>
      <c r="AG206" s="22">
        <v>0.88699300000000003</v>
      </c>
      <c r="AH206" s="22">
        <v>76.007000000000005</v>
      </c>
      <c r="AI206" s="22">
        <v>-1.5042099999999999E-2</v>
      </c>
      <c r="AJ206" s="22">
        <v>196</v>
      </c>
      <c r="AK206" s="22">
        <v>0.88653599999999999</v>
      </c>
      <c r="AL206">
        <f t="shared" si="54"/>
        <v>15.0421</v>
      </c>
      <c r="AM206">
        <f t="shared" si="55"/>
        <v>13.342237405300001</v>
      </c>
      <c r="AP206" s="9"/>
      <c r="AQ206" s="22">
        <v>0.74310299999999996</v>
      </c>
      <c r="AR206" s="22">
        <v>125.407</v>
      </c>
      <c r="AS206" s="22">
        <v>-1.5356399999999999E-2</v>
      </c>
      <c r="AT206" s="22">
        <v>196</v>
      </c>
      <c r="AU206" s="22">
        <v>0.74227900000000002</v>
      </c>
      <c r="AV206">
        <f t="shared" si="56"/>
        <v>15.356399999999999</v>
      </c>
      <c r="AW206">
        <f t="shared" si="57"/>
        <v>11.411386909199999</v>
      </c>
      <c r="AX206" s="9"/>
      <c r="AY206" s="22">
        <v>0.88699300000000003</v>
      </c>
      <c r="AZ206" s="22">
        <v>174.69399999999999</v>
      </c>
      <c r="BA206" s="22">
        <v>-1.4919999999999999E-2</v>
      </c>
      <c r="BB206" s="22">
        <v>196</v>
      </c>
      <c r="BC206" s="22">
        <v>0.88561999999999996</v>
      </c>
      <c r="BD206">
        <f t="shared" si="58"/>
        <v>14.92</v>
      </c>
      <c r="BE206">
        <f t="shared" si="59"/>
        <v>13.233935560000001</v>
      </c>
      <c r="BH206" s="9"/>
      <c r="BI206" s="22">
        <v>0.74310299999999996</v>
      </c>
      <c r="BJ206" s="22">
        <v>224.04400000000001</v>
      </c>
      <c r="BK206" s="22">
        <v>-1.5213000000000001E-2</v>
      </c>
      <c r="BL206" s="22">
        <v>196</v>
      </c>
      <c r="BM206" s="22">
        <v>0.74234</v>
      </c>
      <c r="BN206">
        <f t="shared" si="60"/>
        <v>15.213000000000001</v>
      </c>
      <c r="BO206">
        <f t="shared" si="61"/>
        <v>11.304825939000001</v>
      </c>
      <c r="BP206" s="9"/>
      <c r="BQ206" s="22">
        <v>0.88699300000000003</v>
      </c>
      <c r="BR206" s="22">
        <v>273.25</v>
      </c>
      <c r="BS206" s="22">
        <v>-1.49017E-2</v>
      </c>
      <c r="BT206" s="22">
        <v>196</v>
      </c>
      <c r="BU206" s="22">
        <v>0.88592499999999996</v>
      </c>
      <c r="BV206">
        <f t="shared" si="62"/>
        <v>14.9017</v>
      </c>
      <c r="BW206">
        <f t="shared" si="63"/>
        <v>13.217703588100001</v>
      </c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0.73806799999999995</v>
      </c>
      <c r="H207" s="22">
        <v>48.948099999999997</v>
      </c>
      <c r="I207" s="22">
        <v>-1.5713499999999998E-2</v>
      </c>
      <c r="J207" s="22">
        <v>197</v>
      </c>
      <c r="K207" s="22">
        <v>0.73721300000000001</v>
      </c>
      <c r="L207">
        <f t="shared" si="48"/>
        <v>15.713499999999998</v>
      </c>
      <c r="M207">
        <f t="shared" si="49"/>
        <v>11.597631517999998</v>
      </c>
      <c r="N207" s="9"/>
      <c r="O207" s="22">
        <v>0.89202899999999996</v>
      </c>
      <c r="P207" s="22">
        <v>98.330500000000001</v>
      </c>
      <c r="Q207" s="22">
        <v>-1.5432700000000001E-2</v>
      </c>
      <c r="R207" s="22">
        <v>197</v>
      </c>
      <c r="S207" s="22">
        <v>0.89141800000000004</v>
      </c>
      <c r="T207">
        <f t="shared" si="50"/>
        <v>15.432700000000001</v>
      </c>
      <c r="U207">
        <f t="shared" si="51"/>
        <v>13.766415948300001</v>
      </c>
      <c r="X207" s="9"/>
      <c r="Y207" s="22">
        <v>0.73806799999999995</v>
      </c>
      <c r="Z207" s="22">
        <v>51.0321</v>
      </c>
      <c r="AA207" s="22">
        <v>-1.54205E-2</v>
      </c>
      <c r="AB207" s="22">
        <v>197</v>
      </c>
      <c r="AC207" s="22">
        <v>0.73724400000000001</v>
      </c>
      <c r="AD207">
        <f t="shared" si="52"/>
        <v>15.420500000000001</v>
      </c>
      <c r="AE207">
        <f t="shared" si="53"/>
        <v>11.381377594</v>
      </c>
      <c r="AF207" s="9"/>
      <c r="AG207" s="22">
        <v>0.89202899999999996</v>
      </c>
      <c r="AH207" s="22">
        <v>76.017099999999999</v>
      </c>
      <c r="AI207" s="22">
        <v>-1.50391E-2</v>
      </c>
      <c r="AJ207" s="22">
        <v>197</v>
      </c>
      <c r="AK207" s="22">
        <v>0.89080800000000004</v>
      </c>
      <c r="AL207">
        <f t="shared" si="54"/>
        <v>15.039099999999999</v>
      </c>
      <c r="AM207">
        <f t="shared" si="55"/>
        <v>13.415313333899999</v>
      </c>
      <c r="AP207" s="9"/>
      <c r="AQ207" s="22">
        <v>0.73806799999999995</v>
      </c>
      <c r="AR207" s="22">
        <v>125.41800000000001</v>
      </c>
      <c r="AS207" s="22">
        <v>-1.53595E-2</v>
      </c>
      <c r="AT207" s="22">
        <v>197</v>
      </c>
      <c r="AU207" s="22">
        <v>0.73727399999999998</v>
      </c>
      <c r="AV207">
        <f t="shared" si="56"/>
        <v>15.359500000000001</v>
      </c>
      <c r="AW207">
        <f t="shared" si="57"/>
        <v>11.336355445999999</v>
      </c>
      <c r="AX207" s="9"/>
      <c r="AY207" s="22">
        <v>0.89202899999999996</v>
      </c>
      <c r="AZ207" s="22">
        <v>174.70400000000001</v>
      </c>
      <c r="BA207" s="22">
        <v>-1.4904799999999999E-2</v>
      </c>
      <c r="BB207" s="22">
        <v>197</v>
      </c>
      <c r="BC207" s="22">
        <v>0.89141800000000004</v>
      </c>
      <c r="BD207">
        <f t="shared" si="58"/>
        <v>14.9048</v>
      </c>
      <c r="BE207">
        <f t="shared" si="59"/>
        <v>13.2955138392</v>
      </c>
      <c r="BH207" s="9"/>
      <c r="BI207" s="22">
        <v>0.73806799999999995</v>
      </c>
      <c r="BJ207" s="22">
        <v>224.054</v>
      </c>
      <c r="BK207" s="22">
        <v>-1.52283E-2</v>
      </c>
      <c r="BL207" s="22">
        <v>197</v>
      </c>
      <c r="BM207" s="22">
        <v>0.73724400000000001</v>
      </c>
      <c r="BN207">
        <f t="shared" si="60"/>
        <v>15.228300000000001</v>
      </c>
      <c r="BO207">
        <f t="shared" si="61"/>
        <v>11.239520924399999</v>
      </c>
      <c r="BP207" s="9"/>
      <c r="BQ207" s="22">
        <v>0.89202899999999996</v>
      </c>
      <c r="BR207" s="22">
        <v>273.26</v>
      </c>
      <c r="BS207" s="22">
        <v>-1.48956E-2</v>
      </c>
      <c r="BT207" s="22">
        <v>197</v>
      </c>
      <c r="BU207" s="22">
        <v>0.89141800000000004</v>
      </c>
      <c r="BV207">
        <f t="shared" si="62"/>
        <v>14.8956</v>
      </c>
      <c r="BW207">
        <f t="shared" si="63"/>
        <v>13.2873071724</v>
      </c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0.73303200000000002</v>
      </c>
      <c r="H208" s="22">
        <v>48.958199999999998</v>
      </c>
      <c r="I208" s="22">
        <v>-1.5713499999999998E-2</v>
      </c>
      <c r="J208" s="22">
        <v>198</v>
      </c>
      <c r="K208" s="22">
        <v>0.73226899999999995</v>
      </c>
      <c r="L208">
        <f t="shared" si="48"/>
        <v>15.713499999999998</v>
      </c>
      <c r="M208">
        <f t="shared" si="49"/>
        <v>11.518498331999998</v>
      </c>
      <c r="N208" s="9"/>
      <c r="O208" s="22">
        <v>0.89706399999999997</v>
      </c>
      <c r="P208" s="22">
        <v>98.340599999999995</v>
      </c>
      <c r="Q208" s="22">
        <v>-1.54114E-2</v>
      </c>
      <c r="R208" s="22">
        <v>198</v>
      </c>
      <c r="S208" s="22">
        <v>0.89630100000000001</v>
      </c>
      <c r="T208">
        <f t="shared" si="50"/>
        <v>15.4114</v>
      </c>
      <c r="U208">
        <f t="shared" si="51"/>
        <v>13.825012129599999</v>
      </c>
      <c r="X208" s="9"/>
      <c r="Y208" s="22">
        <v>0.73303200000000002</v>
      </c>
      <c r="Z208" s="22">
        <v>51.042200000000001</v>
      </c>
      <c r="AA208" s="22">
        <v>-1.54358E-2</v>
      </c>
      <c r="AB208" s="22">
        <v>198</v>
      </c>
      <c r="AC208" s="22">
        <v>0.73214699999999999</v>
      </c>
      <c r="AD208">
        <f t="shared" si="52"/>
        <v>15.4358</v>
      </c>
      <c r="AE208">
        <f t="shared" si="53"/>
        <v>11.3149353456</v>
      </c>
      <c r="AF208" s="9"/>
      <c r="AG208" s="22">
        <v>0.89706399999999997</v>
      </c>
      <c r="AH208" s="22">
        <v>76.027199999999993</v>
      </c>
      <c r="AI208" s="22">
        <v>-1.5048199999999999E-2</v>
      </c>
      <c r="AJ208" s="22">
        <v>198</v>
      </c>
      <c r="AK208" s="22">
        <v>0.89569100000000001</v>
      </c>
      <c r="AL208">
        <f t="shared" si="54"/>
        <v>15.0482</v>
      </c>
      <c r="AM208">
        <f t="shared" si="55"/>
        <v>13.499198484799999</v>
      </c>
      <c r="AP208" s="9"/>
      <c r="AQ208" s="22">
        <v>0.73303200000000002</v>
      </c>
      <c r="AR208" s="22">
        <v>125.428</v>
      </c>
      <c r="AS208" s="22">
        <v>-1.53656E-2</v>
      </c>
      <c r="AT208" s="22">
        <v>198</v>
      </c>
      <c r="AU208" s="22">
        <v>0.73229999999999995</v>
      </c>
      <c r="AV208">
        <f t="shared" si="56"/>
        <v>15.365600000000001</v>
      </c>
      <c r="AW208">
        <f t="shared" si="57"/>
        <v>11.263476499200001</v>
      </c>
      <c r="AX208" s="9"/>
      <c r="AY208" s="22">
        <v>0.89706399999999997</v>
      </c>
      <c r="AZ208" s="22">
        <v>174.714</v>
      </c>
      <c r="BA208" s="22">
        <v>-1.4892600000000001E-2</v>
      </c>
      <c r="BB208" s="22">
        <v>198</v>
      </c>
      <c r="BC208" s="22">
        <v>0.89630100000000001</v>
      </c>
      <c r="BD208">
        <f t="shared" si="58"/>
        <v>14.8926</v>
      </c>
      <c r="BE208">
        <f t="shared" si="59"/>
        <v>13.3596153264</v>
      </c>
      <c r="BH208" s="9"/>
      <c r="BI208" s="22">
        <v>0.73303200000000002</v>
      </c>
      <c r="BJ208" s="22">
        <v>224.06399999999999</v>
      </c>
      <c r="BK208" s="22">
        <v>-1.52374E-2</v>
      </c>
      <c r="BL208" s="22">
        <v>198</v>
      </c>
      <c r="BM208" s="22">
        <v>0.73233000000000004</v>
      </c>
      <c r="BN208">
        <f t="shared" si="60"/>
        <v>15.237399999999999</v>
      </c>
      <c r="BO208">
        <f t="shared" si="61"/>
        <v>11.169501796799999</v>
      </c>
      <c r="BP208" s="9"/>
      <c r="BQ208" s="22">
        <v>0.89706399999999997</v>
      </c>
      <c r="BR208" s="22">
        <v>273.27</v>
      </c>
      <c r="BS208" s="22">
        <v>-1.48865E-2</v>
      </c>
      <c r="BT208" s="22">
        <v>198</v>
      </c>
      <c r="BU208" s="22">
        <v>0.89660600000000001</v>
      </c>
      <c r="BV208">
        <f t="shared" si="62"/>
        <v>14.8865</v>
      </c>
      <c r="BW208">
        <f t="shared" si="63"/>
        <v>13.354143235999999</v>
      </c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0.72799700000000001</v>
      </c>
      <c r="H209" s="22">
        <v>48.968200000000003</v>
      </c>
      <c r="I209" s="22">
        <v>-1.5725699999999999E-2</v>
      </c>
      <c r="J209" s="22">
        <v>199</v>
      </c>
      <c r="K209" s="22">
        <v>0.72711199999999998</v>
      </c>
      <c r="L209">
        <f t="shared" si="48"/>
        <v>15.725699999999998</v>
      </c>
      <c r="M209">
        <f t="shared" si="49"/>
        <v>11.448262422899999</v>
      </c>
      <c r="N209" s="9"/>
      <c r="O209" s="22">
        <v>0.90210000000000001</v>
      </c>
      <c r="P209" s="22">
        <v>98.350700000000003</v>
      </c>
      <c r="Q209" s="22">
        <v>-1.5387E-2</v>
      </c>
      <c r="R209" s="22">
        <v>199</v>
      </c>
      <c r="S209" s="22">
        <v>0.90057399999999999</v>
      </c>
      <c r="T209">
        <f t="shared" si="50"/>
        <v>15.387</v>
      </c>
      <c r="U209">
        <f t="shared" si="51"/>
        <v>13.8806127</v>
      </c>
      <c r="X209" s="9"/>
      <c r="Y209" s="22">
        <v>0.72799700000000001</v>
      </c>
      <c r="Z209" s="22">
        <v>51.052300000000002</v>
      </c>
      <c r="AA209" s="22">
        <v>-1.5448E-2</v>
      </c>
      <c r="AB209" s="22">
        <v>199</v>
      </c>
      <c r="AC209" s="22">
        <v>0.72711199999999998</v>
      </c>
      <c r="AD209">
        <f t="shared" si="52"/>
        <v>15.448</v>
      </c>
      <c r="AE209">
        <f t="shared" si="53"/>
        <v>11.246097656</v>
      </c>
      <c r="AF209" s="9"/>
      <c r="AG209" s="22">
        <v>0.90210000000000001</v>
      </c>
      <c r="AH209" s="22">
        <v>76.037199999999999</v>
      </c>
      <c r="AI209" s="22">
        <v>-1.5048199999999999E-2</v>
      </c>
      <c r="AJ209" s="22">
        <v>199</v>
      </c>
      <c r="AK209" s="22">
        <v>0.90118399999999999</v>
      </c>
      <c r="AL209">
        <f t="shared" si="54"/>
        <v>15.0482</v>
      </c>
      <c r="AM209">
        <f t="shared" si="55"/>
        <v>13.57498122</v>
      </c>
      <c r="AP209" s="9"/>
      <c r="AQ209" s="22">
        <v>0.72799700000000001</v>
      </c>
      <c r="AR209" s="22">
        <v>125.438</v>
      </c>
      <c r="AS209" s="22">
        <v>-1.53778E-2</v>
      </c>
      <c r="AT209" s="22">
        <v>199</v>
      </c>
      <c r="AU209" s="22">
        <v>0.72720300000000004</v>
      </c>
      <c r="AV209">
        <f t="shared" si="56"/>
        <v>15.377800000000001</v>
      </c>
      <c r="AW209">
        <f t="shared" si="57"/>
        <v>11.1949922666</v>
      </c>
      <c r="AX209" s="9"/>
      <c r="AY209" s="22">
        <v>0.90210000000000001</v>
      </c>
      <c r="AZ209" s="22">
        <v>174.72399999999999</v>
      </c>
      <c r="BA209" s="22">
        <v>-1.48834E-2</v>
      </c>
      <c r="BB209" s="22">
        <v>199</v>
      </c>
      <c r="BC209" s="22">
        <v>0.90057399999999999</v>
      </c>
      <c r="BD209">
        <f t="shared" si="58"/>
        <v>14.8834</v>
      </c>
      <c r="BE209">
        <f t="shared" si="59"/>
        <v>13.42631514</v>
      </c>
      <c r="BH209" s="9"/>
      <c r="BI209" s="22">
        <v>0.72799700000000001</v>
      </c>
      <c r="BJ209" s="22">
        <v>224.07499999999999</v>
      </c>
      <c r="BK209" s="22">
        <v>-1.5252699999999999E-2</v>
      </c>
      <c r="BL209" s="22">
        <v>199</v>
      </c>
      <c r="BM209" s="22">
        <v>0.72717299999999996</v>
      </c>
      <c r="BN209">
        <f t="shared" si="60"/>
        <v>15.252699999999999</v>
      </c>
      <c r="BO209">
        <f t="shared" si="61"/>
        <v>11.1039198419</v>
      </c>
      <c r="BP209" s="9"/>
      <c r="BQ209" s="22">
        <v>0.90210000000000001</v>
      </c>
      <c r="BR209" s="22">
        <v>273.27999999999997</v>
      </c>
      <c r="BS209" s="22">
        <v>-1.48804E-2</v>
      </c>
      <c r="BT209" s="22">
        <v>199</v>
      </c>
      <c r="BU209" s="22">
        <v>0.90148899999999998</v>
      </c>
      <c r="BV209">
        <f t="shared" si="62"/>
        <v>14.8804</v>
      </c>
      <c r="BW209">
        <f t="shared" si="63"/>
        <v>13.42360884</v>
      </c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0.72296099999999996</v>
      </c>
      <c r="H210" s="22">
        <v>48.978299999999997</v>
      </c>
      <c r="I210" s="22">
        <v>-1.5725699999999999E-2</v>
      </c>
      <c r="J210" s="22">
        <v>200</v>
      </c>
      <c r="K210" s="22">
        <v>0.72210700000000005</v>
      </c>
      <c r="L210">
        <f t="shared" si="48"/>
        <v>15.725699999999998</v>
      </c>
      <c r="M210">
        <f t="shared" si="49"/>
        <v>11.369067797699998</v>
      </c>
      <c r="N210" s="9"/>
      <c r="O210" s="22">
        <v>0.90713500000000002</v>
      </c>
      <c r="P210" s="22">
        <v>98.360699999999994</v>
      </c>
      <c r="Q210" s="22">
        <v>-1.5374799999999999E-2</v>
      </c>
      <c r="R210" s="22">
        <v>200</v>
      </c>
      <c r="S210" s="22">
        <v>0.90667699999999996</v>
      </c>
      <c r="T210">
        <f t="shared" si="50"/>
        <v>15.374799999999999</v>
      </c>
      <c r="U210">
        <f t="shared" si="51"/>
        <v>13.947019198</v>
      </c>
      <c r="X210" s="9"/>
      <c r="Y210" s="22">
        <v>0.72296099999999996</v>
      </c>
      <c r="Z210" s="22">
        <v>51.0623</v>
      </c>
      <c r="AA210" s="22">
        <v>-1.5444899999999999E-2</v>
      </c>
      <c r="AB210" s="22">
        <v>200</v>
      </c>
      <c r="AC210" s="22">
        <v>0.72213700000000003</v>
      </c>
      <c r="AD210">
        <f t="shared" si="52"/>
        <v>15.444899999999999</v>
      </c>
      <c r="AE210">
        <f t="shared" si="53"/>
        <v>11.166060348899999</v>
      </c>
      <c r="AF210" s="9"/>
      <c r="AG210" s="22">
        <v>0.90713500000000002</v>
      </c>
      <c r="AH210" s="22">
        <v>76.047300000000007</v>
      </c>
      <c r="AI210" s="22">
        <v>-1.5042099999999999E-2</v>
      </c>
      <c r="AJ210" s="22">
        <v>200</v>
      </c>
      <c r="AK210" s="22">
        <v>0.90606699999999996</v>
      </c>
      <c r="AL210">
        <f t="shared" si="54"/>
        <v>15.0421</v>
      </c>
      <c r="AM210">
        <f t="shared" si="55"/>
        <v>13.6452153835</v>
      </c>
      <c r="AP210" s="9"/>
      <c r="AQ210" s="22">
        <v>0.72296099999999996</v>
      </c>
      <c r="AR210" s="22">
        <v>125.44799999999999</v>
      </c>
      <c r="AS210" s="22">
        <v>-1.5380899999999999E-2</v>
      </c>
      <c r="AT210" s="22">
        <v>200</v>
      </c>
      <c r="AU210" s="22">
        <v>0.72201499999999996</v>
      </c>
      <c r="AV210">
        <f t="shared" si="56"/>
        <v>15.380899999999999</v>
      </c>
      <c r="AW210">
        <f t="shared" si="57"/>
        <v>11.119790844899999</v>
      </c>
      <c r="AX210" s="9"/>
      <c r="AY210" s="22">
        <v>0.90713500000000002</v>
      </c>
      <c r="AZ210" s="22">
        <v>174.73400000000001</v>
      </c>
      <c r="BA210" s="22">
        <v>-1.48804E-2</v>
      </c>
      <c r="BB210" s="22">
        <v>200</v>
      </c>
      <c r="BC210" s="22">
        <v>0.90637199999999996</v>
      </c>
      <c r="BD210">
        <f t="shared" si="58"/>
        <v>14.8804</v>
      </c>
      <c r="BE210">
        <f t="shared" si="59"/>
        <v>13.498531654000001</v>
      </c>
      <c r="BH210" s="9"/>
      <c r="BI210" s="22">
        <v>0.72296099999999996</v>
      </c>
      <c r="BJ210" s="22">
        <v>224.08500000000001</v>
      </c>
      <c r="BK210" s="22">
        <v>-1.5261800000000001E-2</v>
      </c>
      <c r="BL210" s="22">
        <v>200</v>
      </c>
      <c r="BM210" s="22">
        <v>0.72216800000000003</v>
      </c>
      <c r="BN210">
        <f t="shared" si="60"/>
        <v>15.261800000000001</v>
      </c>
      <c r="BO210">
        <f t="shared" si="61"/>
        <v>11.033686189800001</v>
      </c>
      <c r="BP210" s="9"/>
      <c r="BQ210" s="22">
        <v>0.90713500000000002</v>
      </c>
      <c r="BR210" s="22">
        <v>273.29000000000002</v>
      </c>
      <c r="BS210" s="22">
        <v>-1.48743E-2</v>
      </c>
      <c r="BT210" s="22">
        <v>200</v>
      </c>
      <c r="BU210" s="22">
        <v>0.90576199999999996</v>
      </c>
      <c r="BV210">
        <f t="shared" si="62"/>
        <v>14.8743</v>
      </c>
      <c r="BW210">
        <f t="shared" si="63"/>
        <v>13.4929981305</v>
      </c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0.71792599999999995</v>
      </c>
      <c r="H211" s="22">
        <v>48.988399999999999</v>
      </c>
      <c r="I211" s="22">
        <v>-1.5728800000000001E-2</v>
      </c>
      <c r="J211" s="22">
        <v>201</v>
      </c>
      <c r="K211" s="22">
        <v>0.71707200000000004</v>
      </c>
      <c r="L211">
        <f t="shared" si="48"/>
        <v>15.728800000000001</v>
      </c>
      <c r="M211">
        <f t="shared" si="49"/>
        <v>11.292114468799999</v>
      </c>
      <c r="N211" s="9"/>
      <c r="O211" s="22">
        <v>0.91217000000000004</v>
      </c>
      <c r="P211" s="22">
        <v>98.370800000000003</v>
      </c>
      <c r="Q211" s="22">
        <v>-1.53656E-2</v>
      </c>
      <c r="R211" s="22">
        <v>201</v>
      </c>
      <c r="S211" s="22">
        <v>0.91125500000000004</v>
      </c>
      <c r="T211">
        <f t="shared" si="50"/>
        <v>15.365600000000001</v>
      </c>
      <c r="U211">
        <f t="shared" si="51"/>
        <v>14.016039352000002</v>
      </c>
      <c r="X211" s="9"/>
      <c r="Y211" s="22">
        <v>0.71792599999999995</v>
      </c>
      <c r="Z211" s="22">
        <v>51.072400000000002</v>
      </c>
      <c r="AA211" s="22">
        <v>-1.54541E-2</v>
      </c>
      <c r="AB211" s="22">
        <v>201</v>
      </c>
      <c r="AC211" s="22">
        <v>0.71707200000000004</v>
      </c>
      <c r="AD211">
        <f t="shared" si="52"/>
        <v>15.4541</v>
      </c>
      <c r="AE211">
        <f t="shared" si="53"/>
        <v>11.094900196599999</v>
      </c>
      <c r="AF211" s="9"/>
      <c r="AG211" s="22">
        <v>0.91217000000000004</v>
      </c>
      <c r="AH211" s="22">
        <v>76.057400000000001</v>
      </c>
      <c r="AI211" s="22">
        <v>-1.5026899999999999E-2</v>
      </c>
      <c r="AJ211" s="22">
        <v>201</v>
      </c>
      <c r="AK211" s="22">
        <v>0.91125500000000004</v>
      </c>
      <c r="AL211">
        <f t="shared" si="54"/>
        <v>15.026899999999999</v>
      </c>
      <c r="AM211">
        <f t="shared" si="55"/>
        <v>13.707087373</v>
      </c>
      <c r="AP211" s="9"/>
      <c r="AQ211" s="22">
        <v>0.71792599999999995</v>
      </c>
      <c r="AR211" s="22">
        <v>125.458</v>
      </c>
      <c r="AS211" s="22">
        <v>-1.5396099999999999E-2</v>
      </c>
      <c r="AT211" s="22">
        <v>201</v>
      </c>
      <c r="AU211" s="22">
        <v>0.71707200000000004</v>
      </c>
      <c r="AV211">
        <f t="shared" si="56"/>
        <v>15.396099999999999</v>
      </c>
      <c r="AW211">
        <f t="shared" si="57"/>
        <v>11.053260488599998</v>
      </c>
      <c r="AX211" s="9"/>
      <c r="AY211" s="22">
        <v>0.91217000000000004</v>
      </c>
      <c r="AZ211" s="22">
        <v>174.744</v>
      </c>
      <c r="BA211" s="22">
        <v>-1.4871199999999999E-2</v>
      </c>
      <c r="BB211" s="22">
        <v>201</v>
      </c>
      <c r="BC211" s="22">
        <v>0.91125500000000004</v>
      </c>
      <c r="BD211">
        <f t="shared" si="58"/>
        <v>14.8712</v>
      </c>
      <c r="BE211">
        <f t="shared" si="59"/>
        <v>13.565062504</v>
      </c>
      <c r="BH211" s="9"/>
      <c r="BI211" s="22">
        <v>0.71792599999999995</v>
      </c>
      <c r="BJ211" s="22">
        <v>224.095</v>
      </c>
      <c r="BK211" s="22">
        <v>-1.5273999999999999E-2</v>
      </c>
      <c r="BL211" s="22">
        <v>201</v>
      </c>
      <c r="BM211" s="22">
        <v>0.71713300000000002</v>
      </c>
      <c r="BN211">
        <f t="shared" si="60"/>
        <v>15.273999999999999</v>
      </c>
      <c r="BO211">
        <f t="shared" si="61"/>
        <v>10.965601723999999</v>
      </c>
      <c r="BP211" s="9"/>
      <c r="BQ211" s="22">
        <v>0.91217000000000004</v>
      </c>
      <c r="BR211" s="22">
        <v>273.3</v>
      </c>
      <c r="BS211" s="22">
        <v>-1.4865099999999999E-2</v>
      </c>
      <c r="BT211" s="22">
        <v>201</v>
      </c>
      <c r="BU211" s="22">
        <v>0.91156000000000004</v>
      </c>
      <c r="BV211">
        <f t="shared" si="62"/>
        <v>14.8651</v>
      </c>
      <c r="BW211">
        <f t="shared" si="63"/>
        <v>13.559498267</v>
      </c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0.71289100000000005</v>
      </c>
      <c r="H212" s="22">
        <v>48.998399999999997</v>
      </c>
      <c r="I212" s="22">
        <v>-1.57349E-2</v>
      </c>
      <c r="J212" s="22">
        <v>202</v>
      </c>
      <c r="K212" s="22">
        <v>0.71212799999999998</v>
      </c>
      <c r="L212">
        <f t="shared" si="48"/>
        <v>15.7349</v>
      </c>
      <c r="M212">
        <f t="shared" si="49"/>
        <v>11.2172685959</v>
      </c>
      <c r="N212" s="9"/>
      <c r="O212" s="22">
        <v>0.91720599999999997</v>
      </c>
      <c r="P212" s="22">
        <v>98.380899999999997</v>
      </c>
      <c r="Q212" s="22">
        <v>-1.5350300000000001E-2</v>
      </c>
      <c r="R212" s="22">
        <v>202</v>
      </c>
      <c r="S212" s="22">
        <v>0.91674800000000001</v>
      </c>
      <c r="T212">
        <f t="shared" si="50"/>
        <v>15.350300000000001</v>
      </c>
      <c r="U212">
        <f t="shared" si="51"/>
        <v>14.079387261800001</v>
      </c>
      <c r="X212" s="9"/>
      <c r="Y212" s="22">
        <v>0.71289100000000005</v>
      </c>
      <c r="Z212" s="22">
        <v>51.082500000000003</v>
      </c>
      <c r="AA212" s="22">
        <v>-1.5457200000000001E-2</v>
      </c>
      <c r="AB212" s="22">
        <v>202</v>
      </c>
      <c r="AC212" s="22">
        <v>0.712036</v>
      </c>
      <c r="AD212">
        <f t="shared" si="52"/>
        <v>15.4572</v>
      </c>
      <c r="AE212">
        <f t="shared" si="53"/>
        <v>11.0192987652</v>
      </c>
      <c r="AF212" s="9"/>
      <c r="AG212" s="22">
        <v>0.91720599999999997</v>
      </c>
      <c r="AH212" s="22">
        <v>76.067499999999995</v>
      </c>
      <c r="AI212" s="22">
        <v>-1.50177E-2</v>
      </c>
      <c r="AJ212" s="22">
        <v>202</v>
      </c>
      <c r="AK212" s="22">
        <v>0.91613800000000001</v>
      </c>
      <c r="AL212">
        <f t="shared" si="54"/>
        <v>15.0177</v>
      </c>
      <c r="AM212">
        <f t="shared" si="55"/>
        <v>13.774324546199999</v>
      </c>
      <c r="AP212" s="9"/>
      <c r="AQ212" s="22">
        <v>0.71289100000000005</v>
      </c>
      <c r="AR212" s="22">
        <v>125.468</v>
      </c>
      <c r="AS212" s="22">
        <v>-1.53931E-2</v>
      </c>
      <c r="AT212" s="22">
        <v>202</v>
      </c>
      <c r="AU212" s="22">
        <v>0.712036</v>
      </c>
      <c r="AV212">
        <f t="shared" si="56"/>
        <v>15.3931</v>
      </c>
      <c r="AW212">
        <f t="shared" si="57"/>
        <v>10.973602452100002</v>
      </c>
      <c r="AX212" s="9"/>
      <c r="AY212" s="22">
        <v>0.91720599999999997</v>
      </c>
      <c r="AZ212" s="22">
        <v>174.75399999999999</v>
      </c>
      <c r="BA212" s="22">
        <v>-1.4859000000000001E-2</v>
      </c>
      <c r="BB212" s="22">
        <v>202</v>
      </c>
      <c r="BC212" s="22">
        <v>0.91613800000000001</v>
      </c>
      <c r="BD212">
        <f t="shared" si="58"/>
        <v>14.859</v>
      </c>
      <c r="BE212">
        <f t="shared" si="59"/>
        <v>13.628763954</v>
      </c>
      <c r="BH212" s="9"/>
      <c r="BI212" s="22">
        <v>0.71289100000000005</v>
      </c>
      <c r="BJ212" s="22">
        <v>224.10499999999999</v>
      </c>
      <c r="BK212" s="22">
        <v>-1.52771E-2</v>
      </c>
      <c r="BL212" s="22">
        <v>202</v>
      </c>
      <c r="BM212" s="22">
        <v>0.71218899999999996</v>
      </c>
      <c r="BN212">
        <f t="shared" si="60"/>
        <v>15.277100000000001</v>
      </c>
      <c r="BO212">
        <f t="shared" si="61"/>
        <v>10.890907096100001</v>
      </c>
      <c r="BP212" s="9"/>
      <c r="BQ212" s="22">
        <v>0.91720599999999997</v>
      </c>
      <c r="BR212" s="22">
        <v>273.31</v>
      </c>
      <c r="BS212" s="22">
        <v>-1.4871199999999999E-2</v>
      </c>
      <c r="BT212" s="22">
        <v>202</v>
      </c>
      <c r="BU212" s="22">
        <v>0.91613800000000001</v>
      </c>
      <c r="BV212">
        <f t="shared" si="62"/>
        <v>14.8712</v>
      </c>
      <c r="BW212">
        <f t="shared" si="63"/>
        <v>13.639953867199999</v>
      </c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0.70785500000000001</v>
      </c>
      <c r="H213" s="22">
        <v>49.008499999999998</v>
      </c>
      <c r="I213" s="22">
        <v>-1.57349E-2</v>
      </c>
      <c r="J213" s="22">
        <v>203</v>
      </c>
      <c r="K213" s="22">
        <v>0.70696999999999999</v>
      </c>
      <c r="L213">
        <f t="shared" si="48"/>
        <v>15.7349</v>
      </c>
      <c r="M213">
        <f t="shared" si="49"/>
        <v>11.138027639500001</v>
      </c>
      <c r="N213" s="9"/>
      <c r="O213" s="22">
        <v>0.92224099999999998</v>
      </c>
      <c r="P213" s="22">
        <v>98.390900000000002</v>
      </c>
      <c r="Q213" s="22">
        <v>-1.53534E-2</v>
      </c>
      <c r="R213" s="22">
        <v>203</v>
      </c>
      <c r="S213" s="22">
        <v>0.92102099999999998</v>
      </c>
      <c r="T213">
        <f t="shared" si="50"/>
        <v>15.353399999999999</v>
      </c>
      <c r="U213">
        <f t="shared" si="51"/>
        <v>14.159534969399999</v>
      </c>
      <c r="X213" s="9"/>
      <c r="Y213" s="22">
        <v>0.70785500000000001</v>
      </c>
      <c r="Z213" s="22">
        <v>51.092500000000001</v>
      </c>
      <c r="AA213" s="22">
        <v>-1.5450999999999999E-2</v>
      </c>
      <c r="AB213" s="22">
        <v>203</v>
      </c>
      <c r="AC213" s="22">
        <v>0.70700099999999999</v>
      </c>
      <c r="AD213">
        <f t="shared" si="52"/>
        <v>15.450999999999999</v>
      </c>
      <c r="AE213">
        <f t="shared" si="53"/>
        <v>10.937067604999999</v>
      </c>
      <c r="AF213" s="9"/>
      <c r="AG213" s="22">
        <v>0.92224099999999998</v>
      </c>
      <c r="AH213" s="22">
        <v>76.077500000000001</v>
      </c>
      <c r="AI213" s="22">
        <v>-1.50055E-2</v>
      </c>
      <c r="AJ213" s="22">
        <v>203</v>
      </c>
      <c r="AK213" s="22">
        <v>0.92071499999999995</v>
      </c>
      <c r="AL213">
        <f t="shared" si="54"/>
        <v>15.0055</v>
      </c>
      <c r="AM213">
        <f t="shared" si="55"/>
        <v>13.838687325499999</v>
      </c>
      <c r="AP213" s="9"/>
      <c r="AQ213" s="22">
        <v>0.70785500000000001</v>
      </c>
      <c r="AR213" s="22">
        <v>125.47799999999999</v>
      </c>
      <c r="AS213" s="22">
        <v>-1.5387E-2</v>
      </c>
      <c r="AT213" s="22">
        <v>203</v>
      </c>
      <c r="AU213" s="22">
        <v>0.70706199999999997</v>
      </c>
      <c r="AV213">
        <f t="shared" si="56"/>
        <v>15.387</v>
      </c>
      <c r="AW213">
        <f t="shared" si="57"/>
        <v>10.891764885000001</v>
      </c>
      <c r="AX213" s="9"/>
      <c r="AY213" s="22">
        <v>0.92224099999999998</v>
      </c>
      <c r="AZ213" s="22">
        <v>174.76400000000001</v>
      </c>
      <c r="BA213" s="22">
        <v>-1.4837599999999999E-2</v>
      </c>
      <c r="BB213" s="22">
        <v>203</v>
      </c>
      <c r="BC213" s="22">
        <v>0.92132599999999998</v>
      </c>
      <c r="BD213">
        <f t="shared" si="58"/>
        <v>14.8376</v>
      </c>
      <c r="BE213">
        <f t="shared" si="59"/>
        <v>13.683843061599999</v>
      </c>
      <c r="BH213" s="9"/>
      <c r="BI213" s="22">
        <v>0.70785500000000001</v>
      </c>
      <c r="BJ213" s="22">
        <v>224.11500000000001</v>
      </c>
      <c r="BK213" s="22">
        <v>-1.5286299999999999E-2</v>
      </c>
      <c r="BL213" s="22">
        <v>203</v>
      </c>
      <c r="BM213" s="22">
        <v>0.70706199999999997</v>
      </c>
      <c r="BN213">
        <f t="shared" si="60"/>
        <v>15.286299999999999</v>
      </c>
      <c r="BO213">
        <f t="shared" si="61"/>
        <v>10.8204838865</v>
      </c>
      <c r="BP213" s="9"/>
      <c r="BQ213" s="22">
        <v>0.92224099999999998</v>
      </c>
      <c r="BR213" s="22">
        <v>273.32</v>
      </c>
      <c r="BS213" s="22">
        <v>-1.48621E-2</v>
      </c>
      <c r="BT213" s="22">
        <v>203</v>
      </c>
      <c r="BU213" s="22">
        <v>0.92193599999999998</v>
      </c>
      <c r="BV213">
        <f t="shared" si="62"/>
        <v>14.8621</v>
      </c>
      <c r="BW213">
        <f t="shared" si="63"/>
        <v>13.706437966099999</v>
      </c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0.70282</v>
      </c>
      <c r="H214" s="22">
        <v>49.018599999999999</v>
      </c>
      <c r="I214" s="22">
        <v>-1.5741000000000002E-2</v>
      </c>
      <c r="J214" s="22">
        <v>204</v>
      </c>
      <c r="K214" s="22">
        <v>0.70193499999999998</v>
      </c>
      <c r="L214">
        <f t="shared" si="48"/>
        <v>15.741000000000001</v>
      </c>
      <c r="M214">
        <f t="shared" si="49"/>
        <v>11.063089620000001</v>
      </c>
      <c r="N214" s="9"/>
      <c r="O214" s="22">
        <v>0.92727700000000002</v>
      </c>
      <c r="P214" s="22">
        <v>98.400999999999996</v>
      </c>
      <c r="Q214" s="22">
        <v>-1.53534E-2</v>
      </c>
      <c r="R214" s="22">
        <v>204</v>
      </c>
      <c r="S214" s="22">
        <v>0.92590300000000003</v>
      </c>
      <c r="T214">
        <f t="shared" si="50"/>
        <v>15.353399999999999</v>
      </c>
      <c r="U214">
        <f t="shared" si="51"/>
        <v>14.2368546918</v>
      </c>
      <c r="X214" s="9"/>
      <c r="Y214" s="22">
        <v>0.70282</v>
      </c>
      <c r="Z214" s="22">
        <v>51.102600000000002</v>
      </c>
      <c r="AA214" s="22">
        <v>-1.54419E-2</v>
      </c>
      <c r="AB214" s="22">
        <v>204</v>
      </c>
      <c r="AC214" s="22">
        <v>0.70208700000000002</v>
      </c>
      <c r="AD214">
        <f t="shared" si="52"/>
        <v>15.4419</v>
      </c>
      <c r="AE214">
        <f t="shared" si="53"/>
        <v>10.852876158000001</v>
      </c>
      <c r="AF214" s="9"/>
      <c r="AG214" s="22">
        <v>0.92727700000000002</v>
      </c>
      <c r="AH214" s="22">
        <v>76.087599999999995</v>
      </c>
      <c r="AI214" s="22">
        <v>-1.50055E-2</v>
      </c>
      <c r="AJ214" s="22">
        <v>204</v>
      </c>
      <c r="AK214" s="22">
        <v>0.92590300000000003</v>
      </c>
      <c r="AL214">
        <f t="shared" si="54"/>
        <v>15.0055</v>
      </c>
      <c r="AM214">
        <f t="shared" si="55"/>
        <v>13.914255023499999</v>
      </c>
      <c r="AP214" s="9"/>
      <c r="AQ214" s="22">
        <v>0.70282</v>
      </c>
      <c r="AR214" s="22">
        <v>125.488</v>
      </c>
      <c r="AS214" s="22">
        <v>-1.5387E-2</v>
      </c>
      <c r="AT214" s="22">
        <v>204</v>
      </c>
      <c r="AU214" s="22">
        <v>0.70202600000000004</v>
      </c>
      <c r="AV214">
        <f t="shared" si="56"/>
        <v>15.387</v>
      </c>
      <c r="AW214">
        <f t="shared" si="57"/>
        <v>10.81429134</v>
      </c>
      <c r="AX214" s="9"/>
      <c r="AY214" s="22">
        <v>0.92727700000000002</v>
      </c>
      <c r="AZ214" s="22">
        <v>174.774</v>
      </c>
      <c r="BA214" s="22">
        <v>-1.48285E-2</v>
      </c>
      <c r="BB214" s="22">
        <v>204</v>
      </c>
      <c r="BC214" s="22">
        <v>0.92620800000000003</v>
      </c>
      <c r="BD214">
        <f t="shared" si="58"/>
        <v>14.8285</v>
      </c>
      <c r="BE214">
        <f t="shared" si="59"/>
        <v>13.7501269945</v>
      </c>
      <c r="BH214" s="9"/>
      <c r="BI214" s="22">
        <v>0.70282</v>
      </c>
      <c r="BJ214" s="22">
        <v>224.125</v>
      </c>
      <c r="BK214" s="22">
        <v>-1.5280200000000001E-2</v>
      </c>
      <c r="BL214" s="22">
        <v>204</v>
      </c>
      <c r="BM214" s="22">
        <v>0.70199599999999995</v>
      </c>
      <c r="BN214">
        <f t="shared" si="60"/>
        <v>15.280200000000001</v>
      </c>
      <c r="BO214">
        <f t="shared" si="61"/>
        <v>10.739230164</v>
      </c>
      <c r="BP214" s="9"/>
      <c r="BQ214" s="22">
        <v>0.92727700000000002</v>
      </c>
      <c r="BR214" s="22">
        <v>273.33</v>
      </c>
      <c r="BS214" s="22">
        <v>-1.4849899999999999E-2</v>
      </c>
      <c r="BT214" s="22">
        <v>204</v>
      </c>
      <c r="BU214" s="22">
        <v>0.92590300000000003</v>
      </c>
      <c r="BV214">
        <f t="shared" si="62"/>
        <v>14.8499</v>
      </c>
      <c r="BW214">
        <f t="shared" si="63"/>
        <v>13.7699707223</v>
      </c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0.69778399999999996</v>
      </c>
      <c r="H215" s="22">
        <v>49.028599999999997</v>
      </c>
      <c r="I215" s="22">
        <v>-1.5737899999999999E-2</v>
      </c>
      <c r="J215" s="22">
        <v>205</v>
      </c>
      <c r="K215" s="22">
        <v>0.69699100000000003</v>
      </c>
      <c r="L215">
        <f t="shared" si="48"/>
        <v>15.7379</v>
      </c>
      <c r="M215">
        <f t="shared" si="49"/>
        <v>10.981654813599999</v>
      </c>
      <c r="N215" s="9"/>
      <c r="O215" s="22">
        <v>0.93231200000000003</v>
      </c>
      <c r="P215" s="22">
        <v>98.411100000000005</v>
      </c>
      <c r="Q215" s="22">
        <v>-1.5347299999999999E-2</v>
      </c>
      <c r="R215" s="22">
        <v>205</v>
      </c>
      <c r="S215" s="22">
        <v>0.931091</v>
      </c>
      <c r="T215">
        <f t="shared" si="50"/>
        <v>15.347299999999999</v>
      </c>
      <c r="U215">
        <f t="shared" si="51"/>
        <v>14.3084719576</v>
      </c>
      <c r="X215" s="9"/>
      <c r="Y215" s="22">
        <v>0.69778399999999996</v>
      </c>
      <c r="Z215" s="22">
        <v>51.112699999999997</v>
      </c>
      <c r="AA215" s="22">
        <v>-1.54419E-2</v>
      </c>
      <c r="AB215" s="22">
        <v>205</v>
      </c>
      <c r="AC215" s="22">
        <v>0.69693000000000005</v>
      </c>
      <c r="AD215">
        <f t="shared" si="52"/>
        <v>15.4419</v>
      </c>
      <c r="AE215">
        <f t="shared" si="53"/>
        <v>10.7751107496</v>
      </c>
      <c r="AF215" s="9"/>
      <c r="AG215" s="22">
        <v>0.93231200000000003</v>
      </c>
      <c r="AH215" s="22">
        <v>76.097700000000003</v>
      </c>
      <c r="AI215" s="22">
        <v>-1.49902E-2</v>
      </c>
      <c r="AJ215" s="22">
        <v>205</v>
      </c>
      <c r="AK215" s="22">
        <v>0.93170200000000003</v>
      </c>
      <c r="AL215">
        <f t="shared" si="54"/>
        <v>14.9902</v>
      </c>
      <c r="AM215">
        <f t="shared" si="55"/>
        <v>13.9755433424</v>
      </c>
      <c r="AP215" s="9"/>
      <c r="AQ215" s="22">
        <v>0.69778399999999996</v>
      </c>
      <c r="AR215" s="22">
        <v>125.498</v>
      </c>
      <c r="AS215" s="22">
        <v>-1.53992E-2</v>
      </c>
      <c r="AT215" s="22">
        <v>205</v>
      </c>
      <c r="AU215" s="22">
        <v>0.69686899999999996</v>
      </c>
      <c r="AV215">
        <f t="shared" si="56"/>
        <v>15.3992</v>
      </c>
      <c r="AW215">
        <f t="shared" si="57"/>
        <v>10.7453153728</v>
      </c>
      <c r="AX215" s="9"/>
      <c r="AY215" s="22">
        <v>0.93231200000000003</v>
      </c>
      <c r="AZ215" s="22">
        <v>174.785</v>
      </c>
      <c r="BA215" s="22">
        <v>-1.4819300000000001E-2</v>
      </c>
      <c r="BB215" s="22">
        <v>205</v>
      </c>
      <c r="BC215" s="22">
        <v>0.931396</v>
      </c>
      <c r="BD215">
        <f t="shared" si="58"/>
        <v>14.8193</v>
      </c>
      <c r="BE215">
        <f t="shared" si="59"/>
        <v>13.8162112216</v>
      </c>
      <c r="BH215" s="9"/>
      <c r="BI215" s="22">
        <v>0.69778399999999996</v>
      </c>
      <c r="BJ215" s="22">
        <v>224.13499999999999</v>
      </c>
      <c r="BK215" s="22">
        <v>-1.5286299999999999E-2</v>
      </c>
      <c r="BL215" s="22">
        <v>205</v>
      </c>
      <c r="BM215" s="22">
        <v>0.69693000000000005</v>
      </c>
      <c r="BN215">
        <f t="shared" si="60"/>
        <v>15.286299999999999</v>
      </c>
      <c r="BO215">
        <f t="shared" si="61"/>
        <v>10.666535559199998</v>
      </c>
      <c r="BP215" s="9"/>
      <c r="BQ215" s="22">
        <v>0.93231200000000003</v>
      </c>
      <c r="BR215" s="22">
        <v>273.33999999999997</v>
      </c>
      <c r="BS215" s="22">
        <v>-1.48346E-2</v>
      </c>
      <c r="BT215" s="22">
        <v>205</v>
      </c>
      <c r="BU215" s="22">
        <v>0.93170200000000003</v>
      </c>
      <c r="BV215">
        <f t="shared" si="62"/>
        <v>14.8346</v>
      </c>
      <c r="BW215">
        <f t="shared" si="63"/>
        <v>13.830475595200001</v>
      </c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0.69274899999999995</v>
      </c>
      <c r="H216" s="22">
        <v>49.038699999999999</v>
      </c>
      <c r="I216" s="22">
        <v>-1.5741000000000002E-2</v>
      </c>
      <c r="J216" s="22">
        <v>206</v>
      </c>
      <c r="K216" s="22">
        <v>0.69192500000000001</v>
      </c>
      <c r="L216">
        <f t="shared" si="48"/>
        <v>15.741000000000001</v>
      </c>
      <c r="M216">
        <f t="shared" si="49"/>
        <v>10.904562009000001</v>
      </c>
      <c r="N216" s="9"/>
      <c r="O216" s="22">
        <v>0.93734700000000004</v>
      </c>
      <c r="P216" s="22">
        <v>98.421099999999996</v>
      </c>
      <c r="Q216" s="22">
        <v>-1.5341199999999999E-2</v>
      </c>
      <c r="R216" s="22">
        <v>206</v>
      </c>
      <c r="S216" s="22">
        <v>0.93689</v>
      </c>
      <c r="T216">
        <f t="shared" si="50"/>
        <v>15.341199999999999</v>
      </c>
      <c r="U216">
        <f t="shared" si="51"/>
        <v>14.3800277964</v>
      </c>
      <c r="X216" s="9"/>
      <c r="Y216" s="22">
        <v>0.69274899999999995</v>
      </c>
      <c r="Z216" s="22">
        <v>51.122799999999998</v>
      </c>
      <c r="AA216" s="22">
        <v>-1.5444899999999999E-2</v>
      </c>
      <c r="AB216" s="22">
        <v>206</v>
      </c>
      <c r="AC216" s="22">
        <v>0.69198599999999999</v>
      </c>
      <c r="AD216">
        <f t="shared" si="52"/>
        <v>15.444899999999999</v>
      </c>
      <c r="AE216">
        <f t="shared" si="53"/>
        <v>10.699439030099999</v>
      </c>
      <c r="AF216" s="9"/>
      <c r="AG216" s="22">
        <v>0.93734700000000004</v>
      </c>
      <c r="AH216" s="22">
        <v>76.107699999999994</v>
      </c>
      <c r="AI216" s="22">
        <v>-1.49841E-2</v>
      </c>
      <c r="AJ216" s="22">
        <v>206</v>
      </c>
      <c r="AK216" s="22">
        <v>0.93627899999999997</v>
      </c>
      <c r="AL216">
        <f t="shared" si="54"/>
        <v>14.9841</v>
      </c>
      <c r="AM216">
        <f t="shared" si="55"/>
        <v>14.045301182700001</v>
      </c>
      <c r="AP216" s="9"/>
      <c r="AQ216" s="22">
        <v>0.69274899999999995</v>
      </c>
      <c r="AR216" s="22">
        <v>125.508</v>
      </c>
      <c r="AS216" s="22">
        <v>-1.54083E-2</v>
      </c>
      <c r="AT216" s="22">
        <v>206</v>
      </c>
      <c r="AU216" s="22">
        <v>0.69192500000000001</v>
      </c>
      <c r="AV216">
        <f t="shared" si="56"/>
        <v>15.408300000000001</v>
      </c>
      <c r="AW216">
        <f t="shared" si="57"/>
        <v>10.6740844167</v>
      </c>
      <c r="AX216" s="9"/>
      <c r="AY216" s="22">
        <v>0.93734700000000004</v>
      </c>
      <c r="AZ216" s="22">
        <v>174.79499999999999</v>
      </c>
      <c r="BA216" s="22">
        <v>-1.4816299999999999E-2</v>
      </c>
      <c r="BB216" s="22">
        <v>206</v>
      </c>
      <c r="BC216" s="22">
        <v>0.93627899999999997</v>
      </c>
      <c r="BD216">
        <f t="shared" si="58"/>
        <v>14.8163</v>
      </c>
      <c r="BE216">
        <f t="shared" si="59"/>
        <v>13.888014356100001</v>
      </c>
      <c r="BH216" s="9"/>
      <c r="BI216" s="22">
        <v>0.69274899999999995</v>
      </c>
      <c r="BJ216" s="22">
        <v>224.14500000000001</v>
      </c>
      <c r="BK216" s="22">
        <v>-1.52893E-2</v>
      </c>
      <c r="BL216" s="22">
        <v>206</v>
      </c>
      <c r="BM216" s="22">
        <v>0.69192500000000001</v>
      </c>
      <c r="BN216">
        <f t="shared" si="60"/>
        <v>15.289300000000001</v>
      </c>
      <c r="BO216">
        <f t="shared" si="61"/>
        <v>10.591647285700001</v>
      </c>
      <c r="BP216" s="9"/>
      <c r="BQ216" s="22">
        <v>0.93734700000000004</v>
      </c>
      <c r="BR216" s="22">
        <v>273.35000000000002</v>
      </c>
      <c r="BS216" s="22">
        <v>-1.4825400000000001E-2</v>
      </c>
      <c r="BT216" s="22">
        <v>206</v>
      </c>
      <c r="BU216" s="22">
        <v>0.93658399999999997</v>
      </c>
      <c r="BV216">
        <f t="shared" si="62"/>
        <v>14.8254</v>
      </c>
      <c r="BW216">
        <f t="shared" si="63"/>
        <v>13.8965442138</v>
      </c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0.68771400000000005</v>
      </c>
      <c r="H217" s="22">
        <v>49.0488</v>
      </c>
      <c r="I217" s="22">
        <v>-1.57471E-2</v>
      </c>
      <c r="J217" s="22">
        <v>207</v>
      </c>
      <c r="K217" s="22">
        <v>0.68682900000000002</v>
      </c>
      <c r="L217">
        <f t="shared" si="48"/>
        <v>15.7471</v>
      </c>
      <c r="M217">
        <f t="shared" si="49"/>
        <v>10.829501129400001</v>
      </c>
      <c r="N217" s="9"/>
      <c r="O217" s="22">
        <v>0.94238299999999997</v>
      </c>
      <c r="P217" s="22">
        <v>98.431200000000004</v>
      </c>
      <c r="Q217" s="22">
        <v>-1.5341199999999999E-2</v>
      </c>
      <c r="R217" s="22">
        <v>207</v>
      </c>
      <c r="S217" s="22">
        <v>0.94146700000000005</v>
      </c>
      <c r="T217">
        <f t="shared" si="50"/>
        <v>15.341199999999999</v>
      </c>
      <c r="U217">
        <f t="shared" si="51"/>
        <v>14.457286079599999</v>
      </c>
      <c r="X217" s="9"/>
      <c r="Y217" s="22">
        <v>0.68771400000000005</v>
      </c>
      <c r="Z217" s="22">
        <v>51.132800000000003</v>
      </c>
      <c r="AA217" s="22">
        <v>-1.5450999999999999E-2</v>
      </c>
      <c r="AB217" s="22">
        <v>207</v>
      </c>
      <c r="AC217" s="22">
        <v>0.68679800000000002</v>
      </c>
      <c r="AD217">
        <f t="shared" si="52"/>
        <v>15.450999999999999</v>
      </c>
      <c r="AE217">
        <f t="shared" si="53"/>
        <v>10.625869013999999</v>
      </c>
      <c r="AF217" s="9"/>
      <c r="AG217" s="22">
        <v>0.94238299999999997</v>
      </c>
      <c r="AH217" s="22">
        <v>76.117800000000003</v>
      </c>
      <c r="AI217" s="22">
        <v>-1.4975E-2</v>
      </c>
      <c r="AJ217" s="22">
        <v>207</v>
      </c>
      <c r="AK217" s="22">
        <v>0.94055200000000005</v>
      </c>
      <c r="AL217">
        <f t="shared" si="54"/>
        <v>14.975</v>
      </c>
      <c r="AM217">
        <f t="shared" si="55"/>
        <v>14.112185425</v>
      </c>
      <c r="AP217" s="9"/>
      <c r="AQ217" s="22">
        <v>0.68771400000000005</v>
      </c>
      <c r="AR217" s="22">
        <v>125.518</v>
      </c>
      <c r="AS217" s="22">
        <v>-1.54053E-2</v>
      </c>
      <c r="AT217" s="22">
        <v>207</v>
      </c>
      <c r="AU217" s="22">
        <v>0.68682900000000002</v>
      </c>
      <c r="AV217">
        <f t="shared" si="56"/>
        <v>15.4053</v>
      </c>
      <c r="AW217">
        <f t="shared" si="57"/>
        <v>10.594440484200002</v>
      </c>
      <c r="AX217" s="9"/>
      <c r="AY217" s="22">
        <v>0.94238299999999997</v>
      </c>
      <c r="AZ217" s="22">
        <v>174.80500000000001</v>
      </c>
      <c r="BA217" s="22">
        <v>-1.48132E-2</v>
      </c>
      <c r="BB217" s="22">
        <v>207</v>
      </c>
      <c r="BC217" s="22">
        <v>0.94177200000000005</v>
      </c>
      <c r="BD217">
        <f t="shared" si="58"/>
        <v>14.8132</v>
      </c>
      <c r="BE217">
        <f t="shared" si="59"/>
        <v>13.9597078556</v>
      </c>
      <c r="BH217" s="9"/>
      <c r="BI217" s="22">
        <v>0.68771400000000005</v>
      </c>
      <c r="BJ217" s="22">
        <v>224.155</v>
      </c>
      <c r="BK217" s="22">
        <v>-1.53046E-2</v>
      </c>
      <c r="BL217" s="22">
        <v>207</v>
      </c>
      <c r="BM217" s="22">
        <v>0.686859</v>
      </c>
      <c r="BN217">
        <f t="shared" si="60"/>
        <v>15.304600000000001</v>
      </c>
      <c r="BO217">
        <f t="shared" si="61"/>
        <v>10.525187684400001</v>
      </c>
      <c r="BP217" s="9"/>
      <c r="BQ217" s="22">
        <v>0.94238299999999997</v>
      </c>
      <c r="BR217" s="22">
        <v>273.36099999999999</v>
      </c>
      <c r="BS217" s="22">
        <v>-1.4819300000000001E-2</v>
      </c>
      <c r="BT217" s="22">
        <v>207</v>
      </c>
      <c r="BU217" s="22">
        <v>0.94085700000000005</v>
      </c>
      <c r="BV217">
        <f t="shared" si="62"/>
        <v>14.8193</v>
      </c>
      <c r="BW217">
        <f t="shared" si="63"/>
        <v>13.9654563919</v>
      </c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0.68267800000000001</v>
      </c>
      <c r="H218" s="22">
        <v>49.058900000000001</v>
      </c>
      <c r="I218" s="22">
        <v>-1.57471E-2</v>
      </c>
      <c r="J218" s="22">
        <v>208</v>
      </c>
      <c r="K218" s="22">
        <v>0.68179299999999998</v>
      </c>
      <c r="L218">
        <f t="shared" si="48"/>
        <v>15.7471</v>
      </c>
      <c r="M218">
        <f t="shared" si="49"/>
        <v>10.7501987338</v>
      </c>
      <c r="N218" s="9"/>
      <c r="O218" s="22">
        <v>0.94741799999999998</v>
      </c>
      <c r="P218" s="22">
        <v>98.441299999999998</v>
      </c>
      <c r="Q218" s="22">
        <v>-1.5344200000000001E-2</v>
      </c>
      <c r="R218" s="22">
        <v>208</v>
      </c>
      <c r="S218" s="22">
        <v>0.94665500000000002</v>
      </c>
      <c r="T218">
        <f t="shared" si="50"/>
        <v>15.344200000000001</v>
      </c>
      <c r="U218">
        <f t="shared" si="51"/>
        <v>14.5373712756</v>
      </c>
      <c r="X218" s="9"/>
      <c r="Y218" s="22">
        <v>0.68267800000000001</v>
      </c>
      <c r="Z218" s="22">
        <v>51.142899999999997</v>
      </c>
      <c r="AA218" s="22">
        <v>-1.5466300000000001E-2</v>
      </c>
      <c r="AB218" s="22">
        <v>208</v>
      </c>
      <c r="AC218" s="22">
        <v>0.68185399999999996</v>
      </c>
      <c r="AD218">
        <f t="shared" si="52"/>
        <v>15.4663</v>
      </c>
      <c r="AE218">
        <f t="shared" si="53"/>
        <v>10.558502751400001</v>
      </c>
      <c r="AF218" s="9"/>
      <c r="AG218" s="22">
        <v>0.94741799999999998</v>
      </c>
      <c r="AH218" s="22">
        <v>76.127899999999997</v>
      </c>
      <c r="AI218" s="22">
        <v>-1.49719E-2</v>
      </c>
      <c r="AJ218" s="22">
        <v>208</v>
      </c>
      <c r="AK218" s="22">
        <v>0.94574000000000003</v>
      </c>
      <c r="AL218">
        <f t="shared" si="54"/>
        <v>14.9719</v>
      </c>
      <c r="AM218">
        <f t="shared" si="55"/>
        <v>14.1846475542</v>
      </c>
      <c r="AP218" s="9"/>
      <c r="AQ218" s="22">
        <v>0.68267800000000001</v>
      </c>
      <c r="AR218" s="22">
        <v>125.52800000000001</v>
      </c>
      <c r="AS218" s="22">
        <v>-1.54083E-2</v>
      </c>
      <c r="AT218" s="22">
        <v>208</v>
      </c>
      <c r="AU218" s="22">
        <v>0.68176300000000001</v>
      </c>
      <c r="AV218">
        <f t="shared" si="56"/>
        <v>15.408300000000001</v>
      </c>
      <c r="AW218">
        <f t="shared" si="57"/>
        <v>10.5189074274</v>
      </c>
      <c r="AX218" s="9"/>
      <c r="AY218" s="22">
        <v>0.94741799999999998</v>
      </c>
      <c r="AZ218" s="22">
        <v>174.815</v>
      </c>
      <c r="BA218" s="22">
        <v>-1.4804100000000001E-2</v>
      </c>
      <c r="BB218" s="22">
        <v>208</v>
      </c>
      <c r="BC218" s="22">
        <v>0.94665500000000002</v>
      </c>
      <c r="BD218">
        <f t="shared" si="58"/>
        <v>14.8041</v>
      </c>
      <c r="BE218">
        <f t="shared" si="59"/>
        <v>14.0256708138</v>
      </c>
      <c r="BH218" s="9"/>
      <c r="BI218" s="22">
        <v>0.68267800000000001</v>
      </c>
      <c r="BJ218" s="22">
        <v>224.16499999999999</v>
      </c>
      <c r="BK218" s="22">
        <v>-1.5307599999999999E-2</v>
      </c>
      <c r="BL218" s="22">
        <v>208</v>
      </c>
      <c r="BM218" s="22">
        <v>0.68185399999999996</v>
      </c>
      <c r="BN218">
        <f t="shared" si="60"/>
        <v>15.307599999999999</v>
      </c>
      <c r="BO218">
        <f t="shared" si="61"/>
        <v>10.4501617528</v>
      </c>
      <c r="BP218" s="9"/>
      <c r="BQ218" s="22">
        <v>0.94741799999999998</v>
      </c>
      <c r="BR218" s="22">
        <v>273.37099999999998</v>
      </c>
      <c r="BS218" s="22">
        <v>-1.4801E-2</v>
      </c>
      <c r="BT218" s="22">
        <v>208</v>
      </c>
      <c r="BU218" s="22">
        <v>0.94635000000000002</v>
      </c>
      <c r="BV218">
        <f t="shared" si="62"/>
        <v>14.801</v>
      </c>
      <c r="BW218">
        <f t="shared" si="63"/>
        <v>14.022733818000001</v>
      </c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0.677643</v>
      </c>
      <c r="H219" s="22">
        <v>49.068899999999999</v>
      </c>
      <c r="I219" s="22">
        <v>-1.5753199999999998E-2</v>
      </c>
      <c r="J219" s="22">
        <v>209</v>
      </c>
      <c r="K219" s="22">
        <v>0.67681899999999995</v>
      </c>
      <c r="L219">
        <f t="shared" si="48"/>
        <v>15.753199999999998</v>
      </c>
      <c r="M219">
        <f t="shared" si="49"/>
        <v>10.675045707599999</v>
      </c>
      <c r="N219" s="9"/>
      <c r="O219" s="22">
        <v>0.95245400000000002</v>
      </c>
      <c r="P219" s="22">
        <v>98.451400000000007</v>
      </c>
      <c r="Q219" s="22">
        <v>-1.53229E-2</v>
      </c>
      <c r="R219" s="22">
        <v>209</v>
      </c>
      <c r="S219" s="22">
        <v>0.950928</v>
      </c>
      <c r="T219">
        <f t="shared" si="50"/>
        <v>15.322900000000001</v>
      </c>
      <c r="U219">
        <f t="shared" si="51"/>
        <v>14.594357396600001</v>
      </c>
      <c r="X219" s="9"/>
      <c r="Y219" s="22">
        <v>0.677643</v>
      </c>
      <c r="Z219" s="22">
        <v>51.152999999999999</v>
      </c>
      <c r="AA219" s="22">
        <v>-1.54816E-2</v>
      </c>
      <c r="AB219" s="22">
        <v>209</v>
      </c>
      <c r="AC219" s="22">
        <v>0.67684900000000003</v>
      </c>
      <c r="AD219">
        <f t="shared" si="52"/>
        <v>15.4816</v>
      </c>
      <c r="AE219">
        <f t="shared" si="53"/>
        <v>10.490997868800001</v>
      </c>
      <c r="AF219" s="9"/>
      <c r="AG219" s="22">
        <v>0.95245400000000002</v>
      </c>
      <c r="AH219" s="22">
        <v>76.137900000000002</v>
      </c>
      <c r="AI219" s="22">
        <v>-1.49628E-2</v>
      </c>
      <c r="AJ219" s="22">
        <v>209</v>
      </c>
      <c r="AK219" s="22">
        <v>0.951233</v>
      </c>
      <c r="AL219">
        <f t="shared" si="54"/>
        <v>14.9628</v>
      </c>
      <c r="AM219">
        <f t="shared" si="55"/>
        <v>14.251378711199999</v>
      </c>
      <c r="AP219" s="9"/>
      <c r="AQ219" s="22">
        <v>0.677643</v>
      </c>
      <c r="AR219" s="22">
        <v>125.538</v>
      </c>
      <c r="AS219" s="22">
        <v>-1.54053E-2</v>
      </c>
      <c r="AT219" s="22">
        <v>209</v>
      </c>
      <c r="AU219" s="22">
        <v>0.67688000000000004</v>
      </c>
      <c r="AV219">
        <f t="shared" si="56"/>
        <v>15.4053</v>
      </c>
      <c r="AW219">
        <f t="shared" si="57"/>
        <v>10.439293707900001</v>
      </c>
      <c r="AX219" s="9"/>
      <c r="AY219" s="22">
        <v>0.95245400000000002</v>
      </c>
      <c r="AZ219" s="22">
        <v>174.82499999999999</v>
      </c>
      <c r="BA219" s="22">
        <v>-1.47888E-2</v>
      </c>
      <c r="BB219" s="22">
        <v>209</v>
      </c>
      <c r="BC219" s="22">
        <v>0.951233</v>
      </c>
      <c r="BD219">
        <f t="shared" si="58"/>
        <v>14.7888</v>
      </c>
      <c r="BE219">
        <f t="shared" si="59"/>
        <v>14.085651715200001</v>
      </c>
      <c r="BH219" s="9"/>
      <c r="BI219" s="22">
        <v>0.677643</v>
      </c>
      <c r="BJ219" s="22">
        <v>224.17500000000001</v>
      </c>
      <c r="BK219" s="22">
        <v>-1.53137E-2</v>
      </c>
      <c r="BL219" s="22">
        <v>209</v>
      </c>
      <c r="BM219" s="22">
        <v>0.67684900000000003</v>
      </c>
      <c r="BN219">
        <f t="shared" si="60"/>
        <v>15.313699999999999</v>
      </c>
      <c r="BO219">
        <f t="shared" si="61"/>
        <v>10.377221609099999</v>
      </c>
      <c r="BP219" s="9"/>
      <c r="BQ219" s="22">
        <v>0.95245400000000002</v>
      </c>
      <c r="BR219" s="22">
        <v>273.38099999999997</v>
      </c>
      <c r="BS219" s="22">
        <v>-1.4782699999999999E-2</v>
      </c>
      <c r="BT219" s="22">
        <v>209</v>
      </c>
      <c r="BU219" s="22">
        <v>0.951233</v>
      </c>
      <c r="BV219">
        <f t="shared" si="62"/>
        <v>14.7827</v>
      </c>
      <c r="BW219">
        <f t="shared" si="63"/>
        <v>14.079841745800001</v>
      </c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0.67260699999999995</v>
      </c>
      <c r="H220" s="22">
        <v>49.079000000000001</v>
      </c>
      <c r="I220" s="22">
        <v>-1.5753199999999998E-2</v>
      </c>
      <c r="J220" s="22">
        <v>210</v>
      </c>
      <c r="K220" s="22">
        <v>0.67181400000000002</v>
      </c>
      <c r="L220">
        <f t="shared" si="48"/>
        <v>15.753199999999998</v>
      </c>
      <c r="M220">
        <f t="shared" si="49"/>
        <v>10.595712592399998</v>
      </c>
      <c r="N220" s="9"/>
      <c r="O220" s="22">
        <v>0.95748900000000003</v>
      </c>
      <c r="P220" s="22">
        <v>98.461399999999998</v>
      </c>
      <c r="Q220" s="22">
        <v>-1.53046E-2</v>
      </c>
      <c r="R220" s="22">
        <v>210</v>
      </c>
      <c r="S220" s="22">
        <v>0.95642099999999997</v>
      </c>
      <c r="T220">
        <f t="shared" si="50"/>
        <v>15.304600000000001</v>
      </c>
      <c r="U220">
        <f t="shared" si="51"/>
        <v>14.653986149400001</v>
      </c>
      <c r="X220" s="9"/>
      <c r="Y220" s="22">
        <v>0.67260699999999995</v>
      </c>
      <c r="Z220" s="22">
        <v>51.162999999999997</v>
      </c>
      <c r="AA220" s="22">
        <v>-1.54999E-2</v>
      </c>
      <c r="AB220" s="22">
        <v>210</v>
      </c>
      <c r="AC220" s="22">
        <v>0.671844</v>
      </c>
      <c r="AD220">
        <f t="shared" si="52"/>
        <v>15.4999</v>
      </c>
      <c r="AE220">
        <f t="shared" si="53"/>
        <v>10.4253412393</v>
      </c>
      <c r="AF220" s="9"/>
      <c r="AG220" s="22">
        <v>0.95748900000000003</v>
      </c>
      <c r="AH220" s="22">
        <v>76.147999999999996</v>
      </c>
      <c r="AI220" s="22">
        <v>-1.49506E-2</v>
      </c>
      <c r="AJ220" s="22">
        <v>210</v>
      </c>
      <c r="AK220" s="22">
        <v>0.95611599999999997</v>
      </c>
      <c r="AL220">
        <f t="shared" si="54"/>
        <v>14.9506</v>
      </c>
      <c r="AM220">
        <f t="shared" si="55"/>
        <v>14.3150350434</v>
      </c>
      <c r="AP220" s="9"/>
      <c r="AQ220" s="22">
        <v>0.67260699999999995</v>
      </c>
      <c r="AR220" s="22">
        <v>125.548</v>
      </c>
      <c r="AS220" s="22">
        <v>-1.54114E-2</v>
      </c>
      <c r="AT220" s="22">
        <v>210</v>
      </c>
      <c r="AU220" s="22">
        <v>0.67175300000000004</v>
      </c>
      <c r="AV220">
        <f t="shared" si="56"/>
        <v>15.4114</v>
      </c>
      <c r="AW220">
        <f t="shared" si="57"/>
        <v>10.3658155198</v>
      </c>
      <c r="AX220" s="9"/>
      <c r="AY220" s="22">
        <v>0.95748900000000003</v>
      </c>
      <c r="AZ220" s="22">
        <v>174.83500000000001</v>
      </c>
      <c r="BA220" s="22">
        <v>-1.47797E-2</v>
      </c>
      <c r="BB220" s="22">
        <v>210</v>
      </c>
      <c r="BC220" s="22">
        <v>0.95672599999999997</v>
      </c>
      <c r="BD220">
        <f t="shared" si="58"/>
        <v>14.7797</v>
      </c>
      <c r="BE220">
        <f t="shared" si="59"/>
        <v>14.151400173300001</v>
      </c>
      <c r="BH220" s="9"/>
      <c r="BI220" s="22">
        <v>0.67260699999999995</v>
      </c>
      <c r="BJ220" s="22">
        <v>224.185</v>
      </c>
      <c r="BK220" s="22">
        <v>-1.53229E-2</v>
      </c>
      <c r="BL220" s="22">
        <v>210</v>
      </c>
      <c r="BM220" s="22">
        <v>0.67178300000000002</v>
      </c>
      <c r="BN220">
        <f t="shared" si="60"/>
        <v>15.322900000000001</v>
      </c>
      <c r="BO220">
        <f t="shared" si="61"/>
        <v>10.3062898003</v>
      </c>
      <c r="BP220" s="9"/>
      <c r="BQ220" s="22">
        <v>0.95748900000000003</v>
      </c>
      <c r="BR220" s="22">
        <v>273.39100000000002</v>
      </c>
      <c r="BS220" s="22">
        <v>-1.4767499999999999E-2</v>
      </c>
      <c r="BT220" s="22">
        <v>210</v>
      </c>
      <c r="BU220" s="22">
        <v>0.95642099999999997</v>
      </c>
      <c r="BV220">
        <f t="shared" si="62"/>
        <v>14.7675</v>
      </c>
      <c r="BW220">
        <f t="shared" si="63"/>
        <v>14.139718807500001</v>
      </c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0.66757200000000005</v>
      </c>
      <c r="H221" s="22">
        <v>49.089100000000002</v>
      </c>
      <c r="I221" s="22">
        <v>-1.5756200000000001E-2</v>
      </c>
      <c r="J221" s="22">
        <v>211</v>
      </c>
      <c r="K221" s="22">
        <v>0.66677900000000001</v>
      </c>
      <c r="L221">
        <f t="shared" si="48"/>
        <v>15.756200000000002</v>
      </c>
      <c r="M221">
        <f t="shared" si="49"/>
        <v>10.518397946400002</v>
      </c>
      <c r="N221" s="9"/>
      <c r="O221" s="22">
        <v>0.96252400000000005</v>
      </c>
      <c r="P221" s="22">
        <v>98.471500000000006</v>
      </c>
      <c r="Q221" s="22">
        <v>-1.5301500000000001E-2</v>
      </c>
      <c r="R221" s="22">
        <v>211</v>
      </c>
      <c r="S221" s="22">
        <v>0.96130400000000005</v>
      </c>
      <c r="T221">
        <f t="shared" si="50"/>
        <v>15.301500000000001</v>
      </c>
      <c r="U221">
        <f t="shared" si="51"/>
        <v>14.728060986000001</v>
      </c>
      <c r="X221" s="9"/>
      <c r="Y221" s="22">
        <v>0.66757200000000005</v>
      </c>
      <c r="Z221" s="22">
        <v>51.173099999999998</v>
      </c>
      <c r="AA221" s="22">
        <v>-1.55151E-2</v>
      </c>
      <c r="AB221" s="22">
        <v>211</v>
      </c>
      <c r="AC221" s="22">
        <v>0.66683999999999999</v>
      </c>
      <c r="AD221">
        <f t="shared" si="52"/>
        <v>15.5151</v>
      </c>
      <c r="AE221">
        <f t="shared" si="53"/>
        <v>10.357446337200001</v>
      </c>
      <c r="AF221" s="9"/>
      <c r="AG221" s="22">
        <v>0.96252400000000005</v>
      </c>
      <c r="AH221" s="22">
        <v>76.158100000000005</v>
      </c>
      <c r="AI221" s="22">
        <v>-1.49353E-2</v>
      </c>
      <c r="AJ221" s="22">
        <v>211</v>
      </c>
      <c r="AK221" s="22">
        <v>0.96160900000000005</v>
      </c>
      <c r="AL221">
        <f t="shared" si="54"/>
        <v>14.9353</v>
      </c>
      <c r="AM221">
        <f t="shared" si="55"/>
        <v>14.375584697200001</v>
      </c>
      <c r="AP221" s="9"/>
      <c r="AQ221" s="22">
        <v>0.66757200000000005</v>
      </c>
      <c r="AR221" s="22">
        <v>125.559</v>
      </c>
      <c r="AS221" s="22">
        <v>-1.54083E-2</v>
      </c>
      <c r="AT221" s="22">
        <v>211</v>
      </c>
      <c r="AU221" s="22">
        <v>0.66674800000000001</v>
      </c>
      <c r="AV221">
        <f t="shared" si="56"/>
        <v>15.408300000000001</v>
      </c>
      <c r="AW221">
        <f t="shared" si="57"/>
        <v>10.286149647600002</v>
      </c>
      <c r="AX221" s="9"/>
      <c r="AY221" s="22">
        <v>0.96252400000000005</v>
      </c>
      <c r="AZ221" s="22">
        <v>174.845</v>
      </c>
      <c r="BA221" s="22">
        <v>-1.4767499999999999E-2</v>
      </c>
      <c r="BB221" s="22">
        <v>211</v>
      </c>
      <c r="BC221" s="22">
        <v>0.96191400000000005</v>
      </c>
      <c r="BD221">
        <f t="shared" si="58"/>
        <v>14.7675</v>
      </c>
      <c r="BE221">
        <f t="shared" si="59"/>
        <v>14.214073170000001</v>
      </c>
      <c r="BH221" s="9"/>
      <c r="BI221" s="22">
        <v>0.66757200000000005</v>
      </c>
      <c r="BJ221" s="22">
        <v>224.19499999999999</v>
      </c>
      <c r="BK221" s="22">
        <v>-1.53259E-2</v>
      </c>
      <c r="BL221" s="22">
        <v>211</v>
      </c>
      <c r="BM221" s="22">
        <v>0.66680899999999999</v>
      </c>
      <c r="BN221">
        <f t="shared" si="60"/>
        <v>15.325900000000001</v>
      </c>
      <c r="BO221">
        <f t="shared" si="61"/>
        <v>10.231141714800001</v>
      </c>
      <c r="BP221" s="9"/>
      <c r="BQ221" s="22">
        <v>0.96252400000000005</v>
      </c>
      <c r="BR221" s="22">
        <v>273.40100000000001</v>
      </c>
      <c r="BS221" s="22">
        <v>-1.47522E-2</v>
      </c>
      <c r="BT221" s="22">
        <v>211</v>
      </c>
      <c r="BU221" s="22">
        <v>0.96130400000000005</v>
      </c>
      <c r="BV221">
        <f t="shared" si="62"/>
        <v>14.7522</v>
      </c>
      <c r="BW221">
        <f t="shared" si="63"/>
        <v>14.199346552800002</v>
      </c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0.66253700000000004</v>
      </c>
      <c r="H222" s="22">
        <v>49.0991</v>
      </c>
      <c r="I222" s="22">
        <v>-1.5756200000000001E-2</v>
      </c>
      <c r="J222" s="22">
        <v>212</v>
      </c>
      <c r="K222" s="22">
        <v>0.66165200000000002</v>
      </c>
      <c r="L222">
        <f t="shared" si="48"/>
        <v>15.756200000000002</v>
      </c>
      <c r="M222">
        <f t="shared" si="49"/>
        <v>10.439065479400002</v>
      </c>
      <c r="N222" s="9"/>
      <c r="O222" s="22">
        <v>0.96755999999999998</v>
      </c>
      <c r="P222" s="22">
        <v>98.4816</v>
      </c>
      <c r="Q222" s="22">
        <v>-1.52832E-2</v>
      </c>
      <c r="R222" s="22">
        <v>212</v>
      </c>
      <c r="S222" s="22">
        <v>0.96618700000000002</v>
      </c>
      <c r="T222">
        <f t="shared" si="50"/>
        <v>15.283200000000001</v>
      </c>
      <c r="U222">
        <f t="shared" si="51"/>
        <v>14.787412992</v>
      </c>
      <c r="X222" s="9"/>
      <c r="Y222" s="22">
        <v>0.66253700000000004</v>
      </c>
      <c r="Z222" s="22">
        <v>51.183199999999999</v>
      </c>
      <c r="AA222" s="22">
        <v>-1.5518199999999999E-2</v>
      </c>
      <c r="AB222" s="22">
        <v>212</v>
      </c>
      <c r="AC222" s="22">
        <v>0.66180399999999995</v>
      </c>
      <c r="AD222">
        <f t="shared" si="52"/>
        <v>15.5182</v>
      </c>
      <c r="AE222">
        <f t="shared" si="53"/>
        <v>10.2813816734</v>
      </c>
      <c r="AF222" s="9"/>
      <c r="AG222" s="22">
        <v>0.96755999999999998</v>
      </c>
      <c r="AH222" s="22">
        <v>76.168199999999999</v>
      </c>
      <c r="AI222" s="22">
        <v>-1.4938399999999999E-2</v>
      </c>
      <c r="AJ222" s="22">
        <v>212</v>
      </c>
      <c r="AK222" s="22">
        <v>0.96649200000000002</v>
      </c>
      <c r="AL222">
        <f t="shared" si="54"/>
        <v>14.9384</v>
      </c>
      <c r="AM222">
        <f t="shared" si="55"/>
        <v>14.453798303999999</v>
      </c>
      <c r="AP222" s="9"/>
      <c r="AQ222" s="22">
        <v>0.66253700000000004</v>
      </c>
      <c r="AR222" s="22">
        <v>125.569</v>
      </c>
      <c r="AS222" s="22">
        <v>-1.54114E-2</v>
      </c>
      <c r="AT222" s="22">
        <v>212</v>
      </c>
      <c r="AU222" s="22">
        <v>0.66174299999999997</v>
      </c>
      <c r="AV222">
        <f t="shared" si="56"/>
        <v>15.4114</v>
      </c>
      <c r="AW222">
        <f t="shared" si="57"/>
        <v>10.2106227218</v>
      </c>
      <c r="AX222" s="9"/>
      <c r="AY222" s="22">
        <v>0.96755999999999998</v>
      </c>
      <c r="AZ222" s="22">
        <v>174.85499999999999</v>
      </c>
      <c r="BA222" s="22">
        <v>-1.4767499999999999E-2</v>
      </c>
      <c r="BB222" s="22">
        <v>212</v>
      </c>
      <c r="BC222" s="22">
        <v>0.96618700000000002</v>
      </c>
      <c r="BD222">
        <f t="shared" si="58"/>
        <v>14.7675</v>
      </c>
      <c r="BE222">
        <f t="shared" si="59"/>
        <v>14.2884423</v>
      </c>
      <c r="BH222" s="9"/>
      <c r="BI222" s="22">
        <v>0.66253700000000004</v>
      </c>
      <c r="BJ222" s="22">
        <v>224.20500000000001</v>
      </c>
      <c r="BK222" s="22">
        <v>-1.53381E-2</v>
      </c>
      <c r="BL222" s="22">
        <v>212</v>
      </c>
      <c r="BM222" s="22">
        <v>0.661713</v>
      </c>
      <c r="BN222">
        <f t="shared" si="60"/>
        <v>15.338100000000001</v>
      </c>
      <c r="BO222">
        <f t="shared" si="61"/>
        <v>10.162058759700001</v>
      </c>
      <c r="BP222" s="9"/>
      <c r="BQ222" s="22">
        <v>0.96755999999999998</v>
      </c>
      <c r="BR222" s="22">
        <v>273.411</v>
      </c>
      <c r="BS222" s="22">
        <v>-1.4749099999999999E-2</v>
      </c>
      <c r="BT222" s="22">
        <v>212</v>
      </c>
      <c r="BU222" s="22">
        <v>0.96618700000000002</v>
      </c>
      <c r="BV222">
        <f t="shared" si="62"/>
        <v>14.749099999999999</v>
      </c>
      <c r="BW222">
        <f t="shared" si="63"/>
        <v>14.270639195999998</v>
      </c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0.657501</v>
      </c>
      <c r="H223" s="22">
        <v>49.109200000000001</v>
      </c>
      <c r="I223" s="22">
        <v>-1.57593E-2</v>
      </c>
      <c r="J223" s="22">
        <v>213</v>
      </c>
      <c r="K223" s="22">
        <v>0.65664699999999998</v>
      </c>
      <c r="L223">
        <f t="shared" si="48"/>
        <v>15.7593</v>
      </c>
      <c r="M223">
        <f t="shared" si="49"/>
        <v>10.3617555093</v>
      </c>
      <c r="N223" s="9"/>
      <c r="O223" s="22">
        <v>0.97259499999999999</v>
      </c>
      <c r="P223" s="22">
        <v>98.491600000000005</v>
      </c>
      <c r="Q223" s="22">
        <v>-1.5273999999999999E-2</v>
      </c>
      <c r="R223" s="22">
        <v>213</v>
      </c>
      <c r="S223" s="22">
        <v>0.97137499999999999</v>
      </c>
      <c r="T223">
        <f t="shared" si="50"/>
        <v>15.273999999999999</v>
      </c>
      <c r="U223">
        <f t="shared" si="51"/>
        <v>14.855416029999999</v>
      </c>
      <c r="X223" s="9"/>
      <c r="Y223" s="22">
        <v>0.657501</v>
      </c>
      <c r="Z223" s="22">
        <v>51.193300000000001</v>
      </c>
      <c r="AA223" s="22">
        <v>-1.5512099999999999E-2</v>
      </c>
      <c r="AB223" s="22">
        <v>213</v>
      </c>
      <c r="AC223" s="22">
        <v>0.65664699999999998</v>
      </c>
      <c r="AD223">
        <f t="shared" si="52"/>
        <v>15.512099999999998</v>
      </c>
      <c r="AE223">
        <f t="shared" si="53"/>
        <v>10.199221262099998</v>
      </c>
      <c r="AF223" s="9"/>
      <c r="AG223" s="22">
        <v>0.97259499999999999</v>
      </c>
      <c r="AH223" s="22">
        <v>76.178200000000004</v>
      </c>
      <c r="AI223" s="22">
        <v>-1.4944499999999999E-2</v>
      </c>
      <c r="AJ223" s="22">
        <v>213</v>
      </c>
      <c r="AK223" s="22">
        <v>0.97167999999999999</v>
      </c>
      <c r="AL223">
        <f t="shared" si="54"/>
        <v>14.9445</v>
      </c>
      <c r="AM223">
        <f t="shared" si="55"/>
        <v>14.5349459775</v>
      </c>
      <c r="AP223" s="9"/>
      <c r="AQ223" s="22">
        <v>0.657501</v>
      </c>
      <c r="AR223" s="22">
        <v>125.57899999999999</v>
      </c>
      <c r="AS223" s="22">
        <v>-1.54114E-2</v>
      </c>
      <c r="AT223" s="22">
        <v>213</v>
      </c>
      <c r="AU223" s="22">
        <v>0.65664699999999998</v>
      </c>
      <c r="AV223">
        <f t="shared" si="56"/>
        <v>15.4114</v>
      </c>
      <c r="AW223">
        <f t="shared" si="57"/>
        <v>10.1330109114</v>
      </c>
      <c r="AX223" s="9"/>
      <c r="AY223" s="22">
        <v>0.97259499999999999</v>
      </c>
      <c r="AZ223" s="22">
        <v>174.86500000000001</v>
      </c>
      <c r="BA223" s="22">
        <v>-1.47583E-2</v>
      </c>
      <c r="BB223" s="22">
        <v>213</v>
      </c>
      <c r="BC223" s="22">
        <v>0.97198499999999999</v>
      </c>
      <c r="BD223">
        <f t="shared" si="58"/>
        <v>14.7583</v>
      </c>
      <c r="BE223">
        <f t="shared" si="59"/>
        <v>14.353848788500001</v>
      </c>
      <c r="BH223" s="9"/>
      <c r="BI223" s="22">
        <v>0.657501</v>
      </c>
      <c r="BJ223" s="22">
        <v>224.21600000000001</v>
      </c>
      <c r="BK223" s="22">
        <v>-1.53534E-2</v>
      </c>
      <c r="BL223" s="22">
        <v>213</v>
      </c>
      <c r="BM223" s="22">
        <v>0.65664699999999998</v>
      </c>
      <c r="BN223">
        <f t="shared" si="60"/>
        <v>15.353399999999999</v>
      </c>
      <c r="BO223">
        <f t="shared" si="61"/>
        <v>10.0948758534</v>
      </c>
      <c r="BP223" s="9"/>
      <c r="BQ223" s="22">
        <v>0.97259499999999999</v>
      </c>
      <c r="BR223" s="22">
        <v>273.42099999999999</v>
      </c>
      <c r="BS223" s="22">
        <v>-1.47522E-2</v>
      </c>
      <c r="BT223" s="22">
        <v>213</v>
      </c>
      <c r="BU223" s="22">
        <v>0.97137499999999999</v>
      </c>
      <c r="BV223">
        <f t="shared" si="62"/>
        <v>14.7522</v>
      </c>
      <c r="BW223">
        <f t="shared" si="63"/>
        <v>14.347915959</v>
      </c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0.65246599999999999</v>
      </c>
      <c r="H224" s="22">
        <v>49.119300000000003</v>
      </c>
      <c r="I224" s="22">
        <v>-1.57593E-2</v>
      </c>
      <c r="J224" s="22">
        <v>214</v>
      </c>
      <c r="K224" s="22">
        <v>0.65161100000000005</v>
      </c>
      <c r="L224">
        <f t="shared" si="48"/>
        <v>15.7593</v>
      </c>
      <c r="M224">
        <f t="shared" si="49"/>
        <v>10.2824074338</v>
      </c>
      <c r="N224" s="9"/>
      <c r="O224" s="22">
        <v>0.97763100000000003</v>
      </c>
      <c r="P224" s="22">
        <v>98.5017</v>
      </c>
      <c r="Q224" s="22">
        <v>-1.5255700000000001E-2</v>
      </c>
      <c r="R224" s="22">
        <v>214</v>
      </c>
      <c r="S224" s="22">
        <v>0.97686799999999996</v>
      </c>
      <c r="T224">
        <f t="shared" si="50"/>
        <v>15.255700000000001</v>
      </c>
      <c r="U224">
        <f t="shared" si="51"/>
        <v>14.914445246700001</v>
      </c>
      <c r="X224" s="9"/>
      <c r="Y224" s="22">
        <v>0.65246599999999999</v>
      </c>
      <c r="Z224" s="22">
        <v>51.203299999999999</v>
      </c>
      <c r="AA224" s="22">
        <v>-1.5506000000000001E-2</v>
      </c>
      <c r="AB224" s="22">
        <v>214</v>
      </c>
      <c r="AC224" s="22">
        <v>0.65158099999999997</v>
      </c>
      <c r="AD224">
        <f t="shared" si="52"/>
        <v>15.506</v>
      </c>
      <c r="AE224">
        <f t="shared" si="53"/>
        <v>10.117137796</v>
      </c>
      <c r="AF224" s="9"/>
      <c r="AG224" s="22">
        <v>0.97763100000000003</v>
      </c>
      <c r="AH224" s="22">
        <v>76.188299999999998</v>
      </c>
      <c r="AI224" s="22">
        <v>-1.49292E-2</v>
      </c>
      <c r="AJ224" s="22">
        <v>214</v>
      </c>
      <c r="AK224" s="22">
        <v>0.97656299999999996</v>
      </c>
      <c r="AL224">
        <f t="shared" si="54"/>
        <v>14.9292</v>
      </c>
      <c r="AM224">
        <f t="shared" si="55"/>
        <v>14.595248725199999</v>
      </c>
      <c r="AP224" s="9"/>
      <c r="AQ224" s="22">
        <v>0.65246599999999999</v>
      </c>
      <c r="AR224" s="22">
        <v>125.589</v>
      </c>
      <c r="AS224" s="22">
        <v>-1.54083E-2</v>
      </c>
      <c r="AT224" s="22">
        <v>214</v>
      </c>
      <c r="AU224" s="22">
        <v>0.65170300000000003</v>
      </c>
      <c r="AV224">
        <f t="shared" si="56"/>
        <v>15.408300000000001</v>
      </c>
      <c r="AW224">
        <f t="shared" si="57"/>
        <v>10.0533918678</v>
      </c>
      <c r="AX224" s="9"/>
      <c r="AY224" s="22">
        <v>0.97763100000000003</v>
      </c>
      <c r="AZ224" s="22">
        <v>174.875</v>
      </c>
      <c r="BA224" s="22">
        <v>-1.47461E-2</v>
      </c>
      <c r="BB224" s="22">
        <v>214</v>
      </c>
      <c r="BC224" s="22">
        <v>0.97717299999999996</v>
      </c>
      <c r="BD224">
        <f t="shared" si="58"/>
        <v>14.7461</v>
      </c>
      <c r="BE224">
        <f t="shared" si="59"/>
        <v>14.4162444891</v>
      </c>
      <c r="BH224" s="9"/>
      <c r="BI224" s="22">
        <v>0.65246599999999999</v>
      </c>
      <c r="BJ224" s="22">
        <v>224.226</v>
      </c>
      <c r="BK224" s="22">
        <v>-1.53717E-2</v>
      </c>
      <c r="BL224" s="22">
        <v>214</v>
      </c>
      <c r="BM224" s="22">
        <v>0.65164200000000005</v>
      </c>
      <c r="BN224">
        <f t="shared" si="60"/>
        <v>15.371700000000001</v>
      </c>
      <c r="BO224">
        <f t="shared" si="61"/>
        <v>10.0295116122</v>
      </c>
      <c r="BP224" s="9"/>
      <c r="BQ224" s="22">
        <v>0.97763100000000003</v>
      </c>
      <c r="BR224" s="22">
        <v>273.43099999999998</v>
      </c>
      <c r="BS224" s="22">
        <v>-1.4742999999999999E-2</v>
      </c>
      <c r="BT224" s="22">
        <v>214</v>
      </c>
      <c r="BU224" s="22">
        <v>0.97686799999999996</v>
      </c>
      <c r="BV224">
        <f t="shared" si="62"/>
        <v>14.742999999999999</v>
      </c>
      <c r="BW224">
        <f t="shared" si="63"/>
        <v>14.413213832999999</v>
      </c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0.64742999999999995</v>
      </c>
      <c r="H225" s="22">
        <v>49.129399999999997</v>
      </c>
      <c r="I225" s="22">
        <v>-1.5768399999999998E-2</v>
      </c>
      <c r="J225" s="22">
        <v>215</v>
      </c>
      <c r="K225" s="22">
        <v>0.64663700000000002</v>
      </c>
      <c r="L225">
        <f t="shared" si="48"/>
        <v>15.768399999999998</v>
      </c>
      <c r="M225">
        <f t="shared" si="49"/>
        <v>10.208935211999998</v>
      </c>
      <c r="N225" s="9"/>
      <c r="O225" s="22">
        <v>0.98266600000000004</v>
      </c>
      <c r="P225" s="22">
        <v>98.511799999999994</v>
      </c>
      <c r="Q225" s="22">
        <v>-1.52435E-2</v>
      </c>
      <c r="R225" s="22">
        <v>215</v>
      </c>
      <c r="S225" s="22">
        <v>0.98144500000000001</v>
      </c>
      <c r="T225">
        <f t="shared" si="50"/>
        <v>15.243500000000001</v>
      </c>
      <c r="U225">
        <f t="shared" si="51"/>
        <v>14.979269171000002</v>
      </c>
      <c r="X225" s="9"/>
      <c r="Y225" s="22">
        <v>0.64742999999999995</v>
      </c>
      <c r="Z225" s="22">
        <v>51.2134</v>
      </c>
      <c r="AA225" s="22">
        <v>-1.5506000000000001E-2</v>
      </c>
      <c r="AB225" s="22">
        <v>215</v>
      </c>
      <c r="AC225" s="22">
        <v>0.64660600000000001</v>
      </c>
      <c r="AD225">
        <f t="shared" si="52"/>
        <v>15.506</v>
      </c>
      <c r="AE225">
        <f t="shared" si="53"/>
        <v>10.039049579999999</v>
      </c>
      <c r="AF225" s="9"/>
      <c r="AG225" s="22">
        <v>0.98266600000000004</v>
      </c>
      <c r="AH225" s="22">
        <v>76.198400000000007</v>
      </c>
      <c r="AI225" s="22">
        <v>-1.4907800000000001E-2</v>
      </c>
      <c r="AJ225" s="22">
        <v>215</v>
      </c>
      <c r="AK225" s="22">
        <v>0.98144500000000001</v>
      </c>
      <c r="AL225">
        <f t="shared" si="54"/>
        <v>14.9078</v>
      </c>
      <c r="AM225">
        <f t="shared" si="55"/>
        <v>14.6493881948</v>
      </c>
      <c r="AP225" s="9"/>
      <c r="AQ225" s="22">
        <v>0.64742999999999995</v>
      </c>
      <c r="AR225" s="22">
        <v>125.599</v>
      </c>
      <c r="AS225" s="22">
        <v>-1.54144E-2</v>
      </c>
      <c r="AT225" s="22">
        <v>215</v>
      </c>
      <c r="AU225" s="22">
        <v>0.64657600000000004</v>
      </c>
      <c r="AV225">
        <f t="shared" si="56"/>
        <v>15.414400000000001</v>
      </c>
      <c r="AW225">
        <f t="shared" si="57"/>
        <v>9.9797449919999988</v>
      </c>
      <c r="AX225" s="9"/>
      <c r="AY225" s="22">
        <v>0.98266600000000004</v>
      </c>
      <c r="AZ225" s="22">
        <v>174.88499999999999</v>
      </c>
      <c r="BA225" s="22">
        <v>-1.4727799999999999E-2</v>
      </c>
      <c r="BB225" s="22">
        <v>215</v>
      </c>
      <c r="BC225" s="22">
        <v>0.98144500000000001</v>
      </c>
      <c r="BD225">
        <f t="shared" si="58"/>
        <v>14.727799999999998</v>
      </c>
      <c r="BE225">
        <f t="shared" si="59"/>
        <v>14.472508314799999</v>
      </c>
      <c r="BH225" s="9"/>
      <c r="BI225" s="22">
        <v>0.64742999999999995</v>
      </c>
      <c r="BJ225" s="22">
        <v>224.23599999999999</v>
      </c>
      <c r="BK225" s="22">
        <v>-1.5368700000000001E-2</v>
      </c>
      <c r="BL225" s="22">
        <v>215</v>
      </c>
      <c r="BM225" s="22">
        <v>0.64666699999999999</v>
      </c>
      <c r="BN225">
        <f t="shared" si="60"/>
        <v>15.3687</v>
      </c>
      <c r="BO225">
        <f t="shared" si="61"/>
        <v>9.950157441</v>
      </c>
      <c r="BP225" s="9"/>
      <c r="BQ225" s="22">
        <v>0.98266600000000004</v>
      </c>
      <c r="BR225" s="22">
        <v>273.44099999999997</v>
      </c>
      <c r="BS225" s="22">
        <v>-1.47247E-2</v>
      </c>
      <c r="BT225" s="22">
        <v>215</v>
      </c>
      <c r="BU225" s="22">
        <v>0.98175000000000001</v>
      </c>
      <c r="BV225">
        <f t="shared" si="62"/>
        <v>14.7247</v>
      </c>
      <c r="BW225">
        <f t="shared" si="63"/>
        <v>14.469462050200001</v>
      </c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0.64239500000000005</v>
      </c>
      <c r="H226" s="22">
        <v>49.139400000000002</v>
      </c>
      <c r="I226" s="22">
        <v>-1.5780599999999999E-2</v>
      </c>
      <c r="J226" s="22">
        <v>216</v>
      </c>
      <c r="K226" s="22">
        <v>0.64160200000000001</v>
      </c>
      <c r="L226">
        <f t="shared" si="48"/>
        <v>15.780599999999998</v>
      </c>
      <c r="M226">
        <f t="shared" si="49"/>
        <v>10.137378537</v>
      </c>
      <c r="N226" s="9"/>
      <c r="O226" s="22">
        <v>0.98770100000000005</v>
      </c>
      <c r="P226" s="22">
        <v>98.521900000000002</v>
      </c>
      <c r="Q226" s="22">
        <v>-1.52283E-2</v>
      </c>
      <c r="R226" s="22">
        <v>216</v>
      </c>
      <c r="S226" s="22">
        <v>0.98632799999999998</v>
      </c>
      <c r="T226">
        <f t="shared" si="50"/>
        <v>15.228300000000001</v>
      </c>
      <c r="U226">
        <f t="shared" si="51"/>
        <v>15.041007138300001</v>
      </c>
      <c r="X226" s="9"/>
      <c r="Y226" s="22">
        <v>0.64239500000000005</v>
      </c>
      <c r="Z226" s="22">
        <v>51.223500000000001</v>
      </c>
      <c r="AA226" s="22">
        <v>-1.55029E-2</v>
      </c>
      <c r="AB226" s="22">
        <v>216</v>
      </c>
      <c r="AC226" s="22">
        <v>0.64163199999999998</v>
      </c>
      <c r="AD226">
        <f t="shared" si="52"/>
        <v>15.5029</v>
      </c>
      <c r="AE226">
        <f t="shared" si="53"/>
        <v>9.9589854455000015</v>
      </c>
      <c r="AF226" s="9"/>
      <c r="AG226" s="22">
        <v>0.98770100000000005</v>
      </c>
      <c r="AH226" s="22">
        <v>76.208399999999997</v>
      </c>
      <c r="AI226" s="22">
        <v>-1.48834E-2</v>
      </c>
      <c r="AJ226" s="22">
        <v>216</v>
      </c>
      <c r="AK226" s="22">
        <v>0.98693799999999998</v>
      </c>
      <c r="AL226">
        <f t="shared" si="54"/>
        <v>14.8834</v>
      </c>
      <c r="AM226">
        <f t="shared" si="55"/>
        <v>14.700349063400001</v>
      </c>
      <c r="AP226" s="9"/>
      <c r="AQ226" s="22">
        <v>0.64239500000000005</v>
      </c>
      <c r="AR226" s="22">
        <v>125.60899999999999</v>
      </c>
      <c r="AS226" s="22">
        <v>-1.5429699999999999E-2</v>
      </c>
      <c r="AT226" s="22">
        <v>216</v>
      </c>
      <c r="AU226" s="22">
        <v>0.64169299999999996</v>
      </c>
      <c r="AV226">
        <f t="shared" si="56"/>
        <v>15.429699999999999</v>
      </c>
      <c r="AW226">
        <f t="shared" si="57"/>
        <v>9.9119621314999993</v>
      </c>
      <c r="AX226" s="9"/>
      <c r="AY226" s="22">
        <v>0.98770100000000005</v>
      </c>
      <c r="AZ226" s="22">
        <v>174.89500000000001</v>
      </c>
      <c r="BA226" s="22">
        <v>-1.47125E-2</v>
      </c>
      <c r="BB226" s="22">
        <v>216</v>
      </c>
      <c r="BC226" s="22">
        <v>0.98724400000000001</v>
      </c>
      <c r="BD226">
        <f t="shared" si="58"/>
        <v>14.7125</v>
      </c>
      <c r="BE226">
        <f t="shared" si="59"/>
        <v>14.531550962500001</v>
      </c>
      <c r="BH226" s="9"/>
      <c r="BI226" s="22">
        <v>0.64239500000000005</v>
      </c>
      <c r="BJ226" s="22">
        <v>224.24600000000001</v>
      </c>
      <c r="BK226" s="22">
        <v>-1.5374799999999999E-2</v>
      </c>
      <c r="BL226" s="22">
        <v>216</v>
      </c>
      <c r="BM226" s="22">
        <v>0.64172399999999996</v>
      </c>
      <c r="BN226">
        <f t="shared" si="60"/>
        <v>15.374799999999999</v>
      </c>
      <c r="BO226">
        <f t="shared" si="61"/>
        <v>9.8766946460000007</v>
      </c>
      <c r="BP226" s="9"/>
      <c r="BQ226" s="22">
        <v>0.98770100000000005</v>
      </c>
      <c r="BR226" s="22">
        <v>273.45100000000002</v>
      </c>
      <c r="BS226" s="22">
        <v>-1.47125E-2</v>
      </c>
      <c r="BT226" s="22">
        <v>216</v>
      </c>
      <c r="BU226" s="22">
        <v>0.98632799999999998</v>
      </c>
      <c r="BV226">
        <f t="shared" si="62"/>
        <v>14.7125</v>
      </c>
      <c r="BW226">
        <f t="shared" si="63"/>
        <v>14.531550962500001</v>
      </c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0.63736000000000004</v>
      </c>
      <c r="H227" s="22">
        <v>49.149500000000003</v>
      </c>
      <c r="I227" s="22">
        <v>-1.5780599999999999E-2</v>
      </c>
      <c r="J227" s="22">
        <v>217</v>
      </c>
      <c r="K227" s="22">
        <v>0.63659699999999997</v>
      </c>
      <c r="L227">
        <f t="shared" si="48"/>
        <v>15.780599999999998</v>
      </c>
      <c r="M227">
        <f t="shared" si="49"/>
        <v>10.057923215999999</v>
      </c>
      <c r="N227" s="9"/>
      <c r="O227" s="22">
        <v>0.99273699999999998</v>
      </c>
      <c r="P227" s="22">
        <v>98.531899999999993</v>
      </c>
      <c r="Q227" s="22">
        <v>-1.521E-2</v>
      </c>
      <c r="R227" s="22">
        <v>217</v>
      </c>
      <c r="S227" s="22">
        <v>0.99121099999999995</v>
      </c>
      <c r="T227">
        <f t="shared" si="50"/>
        <v>15.209999999999999</v>
      </c>
      <c r="U227">
        <f t="shared" si="51"/>
        <v>15.099529769999998</v>
      </c>
      <c r="X227" s="9"/>
      <c r="Y227" s="22">
        <v>0.63736000000000004</v>
      </c>
      <c r="Z227" s="22">
        <v>51.233499999999999</v>
      </c>
      <c r="AA227" s="22">
        <v>-1.5509E-2</v>
      </c>
      <c r="AB227" s="22">
        <v>217</v>
      </c>
      <c r="AC227" s="22">
        <v>0.63656599999999997</v>
      </c>
      <c r="AD227">
        <f t="shared" si="52"/>
        <v>15.509</v>
      </c>
      <c r="AE227">
        <f t="shared" si="53"/>
        <v>9.884816240000001</v>
      </c>
      <c r="AF227" s="9"/>
      <c r="AG227" s="22">
        <v>0.99273699999999998</v>
      </c>
      <c r="AH227" s="22">
        <v>76.218500000000006</v>
      </c>
      <c r="AI227" s="22">
        <v>-1.48529E-2</v>
      </c>
      <c r="AJ227" s="22">
        <v>217</v>
      </c>
      <c r="AK227" s="22">
        <v>0.99212599999999995</v>
      </c>
      <c r="AL227">
        <f t="shared" si="54"/>
        <v>14.8529</v>
      </c>
      <c r="AM227">
        <f t="shared" si="55"/>
        <v>14.7450233873</v>
      </c>
      <c r="AP227" s="9"/>
      <c r="AQ227" s="22">
        <v>0.63736000000000004</v>
      </c>
      <c r="AR227" s="22">
        <v>125.619</v>
      </c>
      <c r="AS227" s="22">
        <v>-1.5438800000000001E-2</v>
      </c>
      <c r="AT227" s="22">
        <v>217</v>
      </c>
      <c r="AU227" s="22">
        <v>0.63647500000000001</v>
      </c>
      <c r="AV227">
        <f t="shared" si="56"/>
        <v>15.438800000000001</v>
      </c>
      <c r="AW227">
        <f t="shared" si="57"/>
        <v>9.8400735680000011</v>
      </c>
      <c r="AX227" s="9"/>
      <c r="AY227" s="22">
        <v>0.99273699999999998</v>
      </c>
      <c r="AZ227" s="22">
        <v>174.905</v>
      </c>
      <c r="BA227" s="22">
        <v>-1.4700299999999999E-2</v>
      </c>
      <c r="BB227" s="22">
        <v>217</v>
      </c>
      <c r="BC227" s="22">
        <v>0.99182099999999995</v>
      </c>
      <c r="BD227">
        <f t="shared" si="58"/>
        <v>14.700299999999999</v>
      </c>
      <c r="BE227">
        <f t="shared" si="59"/>
        <v>14.593531721099998</v>
      </c>
      <c r="BH227" s="9"/>
      <c r="BI227" s="22">
        <v>0.63736000000000004</v>
      </c>
      <c r="BJ227" s="22">
        <v>224.256</v>
      </c>
      <c r="BK227" s="22">
        <v>-1.5383900000000001E-2</v>
      </c>
      <c r="BL227" s="22">
        <v>217</v>
      </c>
      <c r="BM227" s="22">
        <v>0.63656599999999997</v>
      </c>
      <c r="BN227">
        <f t="shared" si="60"/>
        <v>15.383900000000001</v>
      </c>
      <c r="BO227">
        <f t="shared" si="61"/>
        <v>9.8050825040000014</v>
      </c>
      <c r="BP227" s="9"/>
      <c r="BQ227" s="22">
        <v>0.99273699999999998</v>
      </c>
      <c r="BR227" s="22">
        <v>273.46100000000001</v>
      </c>
      <c r="BS227" s="22">
        <v>-1.47095E-2</v>
      </c>
      <c r="BT227" s="22">
        <v>217</v>
      </c>
      <c r="BU227" s="22">
        <v>0.99182099999999995</v>
      </c>
      <c r="BV227">
        <f t="shared" si="62"/>
        <v>14.7095</v>
      </c>
      <c r="BW227">
        <f t="shared" si="63"/>
        <v>14.602664901500001</v>
      </c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0.632324</v>
      </c>
      <c r="H228" s="22">
        <v>49.159599999999998</v>
      </c>
      <c r="I228" s="22">
        <v>-1.5777599999999999E-2</v>
      </c>
      <c r="J228" s="22">
        <v>218</v>
      </c>
      <c r="K228" s="22">
        <v>0.63146999999999998</v>
      </c>
      <c r="L228">
        <f t="shared" si="48"/>
        <v>15.7776</v>
      </c>
      <c r="M228">
        <f t="shared" si="49"/>
        <v>9.9765551424000005</v>
      </c>
      <c r="N228" s="9"/>
      <c r="O228" s="22">
        <v>0.99777199999999999</v>
      </c>
      <c r="P228" s="22">
        <v>98.542000000000002</v>
      </c>
      <c r="Q228" s="22">
        <v>-1.51886E-2</v>
      </c>
      <c r="R228" s="22">
        <v>218</v>
      </c>
      <c r="S228" s="22">
        <v>0.99700900000000003</v>
      </c>
      <c r="T228">
        <f t="shared" si="50"/>
        <v>15.188599999999999</v>
      </c>
      <c r="U228">
        <f t="shared" si="51"/>
        <v>15.154759799199999</v>
      </c>
      <c r="X228" s="9"/>
      <c r="Y228" s="22">
        <v>0.632324</v>
      </c>
      <c r="Z228" s="22">
        <v>51.243600000000001</v>
      </c>
      <c r="AA228" s="22">
        <v>-1.55243E-2</v>
      </c>
      <c r="AB228" s="22">
        <v>218</v>
      </c>
      <c r="AC228" s="22">
        <v>0.63156100000000004</v>
      </c>
      <c r="AD228">
        <f t="shared" si="52"/>
        <v>15.5243</v>
      </c>
      <c r="AE228">
        <f t="shared" si="53"/>
        <v>9.8163874732000007</v>
      </c>
      <c r="AF228" s="9"/>
      <c r="AG228" s="22">
        <v>0.99777199999999999</v>
      </c>
      <c r="AH228" s="22">
        <v>76.2286</v>
      </c>
      <c r="AI228" s="22">
        <v>-1.48407E-2</v>
      </c>
      <c r="AJ228" s="22">
        <v>218</v>
      </c>
      <c r="AK228" s="22">
        <v>0.99670400000000003</v>
      </c>
      <c r="AL228">
        <f t="shared" si="54"/>
        <v>14.8407</v>
      </c>
      <c r="AM228">
        <f t="shared" si="55"/>
        <v>14.8076349204</v>
      </c>
      <c r="AP228" s="9"/>
      <c r="AQ228" s="22">
        <v>0.632324</v>
      </c>
      <c r="AR228" s="22">
        <v>125.629</v>
      </c>
      <c r="AS228" s="22">
        <v>-1.5448E-2</v>
      </c>
      <c r="AT228" s="22">
        <v>218</v>
      </c>
      <c r="AU228" s="22">
        <v>0.63156100000000004</v>
      </c>
      <c r="AV228">
        <f t="shared" si="56"/>
        <v>15.448</v>
      </c>
      <c r="AW228">
        <f t="shared" si="57"/>
        <v>9.7681411520000001</v>
      </c>
      <c r="AX228" s="9"/>
      <c r="AY228" s="22">
        <v>0.99777199999999999</v>
      </c>
      <c r="AZ228" s="22">
        <v>174.91499999999999</v>
      </c>
      <c r="BA228" s="22">
        <v>-1.46912E-2</v>
      </c>
      <c r="BB228" s="22">
        <v>218</v>
      </c>
      <c r="BC228" s="22">
        <v>0.99700900000000003</v>
      </c>
      <c r="BD228">
        <f t="shared" si="58"/>
        <v>14.6912</v>
      </c>
      <c r="BE228">
        <f t="shared" si="59"/>
        <v>14.6584680064</v>
      </c>
      <c r="BH228" s="9"/>
      <c r="BI228" s="22">
        <v>0.632324</v>
      </c>
      <c r="BJ228" s="22">
        <v>224.26599999999999</v>
      </c>
      <c r="BK228" s="22">
        <v>-1.5387E-2</v>
      </c>
      <c r="BL228" s="22">
        <v>218</v>
      </c>
      <c r="BM228" s="22">
        <v>0.63149999999999995</v>
      </c>
      <c r="BN228">
        <f t="shared" si="60"/>
        <v>15.387</v>
      </c>
      <c r="BO228">
        <f t="shared" si="61"/>
        <v>9.7295693879999998</v>
      </c>
      <c r="BP228" s="9"/>
      <c r="BQ228" s="22">
        <v>0.99777199999999999</v>
      </c>
      <c r="BR228" s="22">
        <v>273.471</v>
      </c>
      <c r="BS228" s="22">
        <v>-1.4700299999999999E-2</v>
      </c>
      <c r="BT228" s="22">
        <v>218</v>
      </c>
      <c r="BU228" s="22">
        <v>0.99609400000000003</v>
      </c>
      <c r="BV228">
        <f t="shared" si="62"/>
        <v>14.700299999999999</v>
      </c>
      <c r="BW228">
        <f t="shared" si="63"/>
        <v>14.667547731599999</v>
      </c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0.62728899999999999</v>
      </c>
      <c r="H229" s="22">
        <v>49.169600000000003</v>
      </c>
      <c r="I229" s="22">
        <v>-1.57745E-2</v>
      </c>
      <c r="J229" s="22">
        <v>219</v>
      </c>
      <c r="K229" s="22">
        <v>0.62652600000000003</v>
      </c>
      <c r="L229">
        <f t="shared" si="48"/>
        <v>15.7745</v>
      </c>
      <c r="M229">
        <f t="shared" si="49"/>
        <v>9.8951703304999992</v>
      </c>
      <c r="N229" s="9"/>
      <c r="O229" s="22">
        <v>1.00281</v>
      </c>
      <c r="P229" s="22">
        <v>98.552099999999996</v>
      </c>
      <c r="Q229" s="22">
        <v>-1.5170299999999999E-2</v>
      </c>
      <c r="R229" s="22">
        <v>219</v>
      </c>
      <c r="S229" s="22">
        <v>1.0012799999999999</v>
      </c>
      <c r="T229">
        <f t="shared" si="50"/>
        <v>15.170299999999999</v>
      </c>
      <c r="U229">
        <f t="shared" si="51"/>
        <v>15.212928542999999</v>
      </c>
      <c r="X229" s="9"/>
      <c r="Y229" s="22">
        <v>0.62728899999999999</v>
      </c>
      <c r="Z229" s="22">
        <v>51.253700000000002</v>
      </c>
      <c r="AA229" s="22">
        <v>-1.55365E-2</v>
      </c>
      <c r="AB229" s="22">
        <v>219</v>
      </c>
      <c r="AC229" s="22">
        <v>0.62652600000000003</v>
      </c>
      <c r="AD229">
        <f t="shared" si="52"/>
        <v>15.5365</v>
      </c>
      <c r="AE229">
        <f t="shared" si="53"/>
        <v>9.745875548499999</v>
      </c>
      <c r="AF229" s="9"/>
      <c r="AG229" s="22">
        <v>1.00281</v>
      </c>
      <c r="AH229" s="22">
        <v>76.238699999999994</v>
      </c>
      <c r="AI229" s="22">
        <v>-1.4822399999999999E-2</v>
      </c>
      <c r="AJ229" s="22">
        <v>219</v>
      </c>
      <c r="AK229" s="22">
        <v>1.00159</v>
      </c>
      <c r="AL229">
        <f t="shared" si="54"/>
        <v>14.8224</v>
      </c>
      <c r="AM229">
        <f t="shared" si="55"/>
        <v>14.864050944000001</v>
      </c>
      <c r="AP229" s="9"/>
      <c r="AQ229" s="22">
        <v>0.62728899999999999</v>
      </c>
      <c r="AR229" s="22">
        <v>125.639</v>
      </c>
      <c r="AS229" s="22">
        <v>-1.5450999999999999E-2</v>
      </c>
      <c r="AT229" s="22">
        <v>219</v>
      </c>
      <c r="AU229" s="22">
        <v>0.62652600000000003</v>
      </c>
      <c r="AV229">
        <f t="shared" si="56"/>
        <v>15.450999999999999</v>
      </c>
      <c r="AW229">
        <f t="shared" si="57"/>
        <v>9.6922423389999981</v>
      </c>
      <c r="AX229" s="9"/>
      <c r="AY229" s="22">
        <v>1.00281</v>
      </c>
      <c r="AZ229" s="22">
        <v>174.92599999999999</v>
      </c>
      <c r="BA229" s="22">
        <v>-1.46851E-2</v>
      </c>
      <c r="BB229" s="22">
        <v>219</v>
      </c>
      <c r="BC229" s="22">
        <v>1.00159</v>
      </c>
      <c r="BD229">
        <f t="shared" si="58"/>
        <v>14.6851</v>
      </c>
      <c r="BE229">
        <f t="shared" si="59"/>
        <v>14.726365131</v>
      </c>
      <c r="BH229" s="9"/>
      <c r="BI229" s="22">
        <v>0.62728899999999999</v>
      </c>
      <c r="BJ229" s="22">
        <v>224.27600000000001</v>
      </c>
      <c r="BK229" s="22">
        <v>-1.53992E-2</v>
      </c>
      <c r="BL229" s="22">
        <v>219</v>
      </c>
      <c r="BM229" s="22">
        <v>0.62649500000000002</v>
      </c>
      <c r="BN229">
        <f t="shared" si="60"/>
        <v>15.3992</v>
      </c>
      <c r="BO229">
        <f t="shared" si="61"/>
        <v>9.6597487688000001</v>
      </c>
      <c r="BP229" s="9"/>
      <c r="BQ229" s="22">
        <v>1.00281</v>
      </c>
      <c r="BR229" s="22">
        <v>273.48099999999999</v>
      </c>
      <c r="BS229" s="22">
        <v>-1.46851E-2</v>
      </c>
      <c r="BT229" s="22">
        <v>219</v>
      </c>
      <c r="BU229" s="22">
        <v>1.0018899999999999</v>
      </c>
      <c r="BV229">
        <f t="shared" si="62"/>
        <v>14.6851</v>
      </c>
      <c r="BW229">
        <f t="shared" si="63"/>
        <v>14.726365131</v>
      </c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0.62225299999999995</v>
      </c>
      <c r="H230" s="22">
        <v>49.179699999999997</v>
      </c>
      <c r="I230" s="22">
        <v>-1.57745E-2</v>
      </c>
      <c r="J230" s="22">
        <v>220</v>
      </c>
      <c r="K230" s="22">
        <v>0.62142900000000001</v>
      </c>
      <c r="L230">
        <f t="shared" si="48"/>
        <v>15.7745</v>
      </c>
      <c r="M230">
        <f t="shared" si="49"/>
        <v>9.8157299484999996</v>
      </c>
      <c r="N230" s="9"/>
      <c r="O230" s="22">
        <v>1.0078400000000001</v>
      </c>
      <c r="P230" s="22">
        <v>98.562100000000001</v>
      </c>
      <c r="Q230" s="22">
        <v>-1.5152000000000001E-2</v>
      </c>
      <c r="R230" s="22">
        <v>220</v>
      </c>
      <c r="S230" s="22">
        <v>1.00708</v>
      </c>
      <c r="T230">
        <f t="shared" si="50"/>
        <v>15.152000000000001</v>
      </c>
      <c r="U230">
        <f t="shared" si="51"/>
        <v>15.270791680000002</v>
      </c>
      <c r="X230" s="9"/>
      <c r="Y230" s="22">
        <v>0.62225299999999995</v>
      </c>
      <c r="Z230" s="22">
        <v>51.263800000000003</v>
      </c>
      <c r="AA230" s="22">
        <v>-1.55487E-2</v>
      </c>
      <c r="AB230" s="22">
        <v>220</v>
      </c>
      <c r="AC230" s="22">
        <v>0.62142900000000001</v>
      </c>
      <c r="AD230">
        <f t="shared" si="52"/>
        <v>15.5487</v>
      </c>
      <c r="AE230">
        <f t="shared" si="53"/>
        <v>9.6752252210999998</v>
      </c>
      <c r="AF230" s="9"/>
      <c r="AG230" s="22">
        <v>1.0078400000000001</v>
      </c>
      <c r="AH230" s="22">
        <v>76.248699999999999</v>
      </c>
      <c r="AI230" s="22">
        <v>-1.4804100000000001E-2</v>
      </c>
      <c r="AJ230" s="22">
        <v>220</v>
      </c>
      <c r="AK230" s="22">
        <v>1.0067699999999999</v>
      </c>
      <c r="AL230">
        <f t="shared" si="54"/>
        <v>14.8041</v>
      </c>
      <c r="AM230">
        <f t="shared" si="55"/>
        <v>14.920164144000001</v>
      </c>
      <c r="AP230" s="9"/>
      <c r="AQ230" s="22">
        <v>0.62225299999999995</v>
      </c>
      <c r="AR230" s="22">
        <v>125.649</v>
      </c>
      <c r="AS230" s="22">
        <v>-1.54602E-2</v>
      </c>
      <c r="AT230" s="22">
        <v>220</v>
      </c>
      <c r="AU230" s="22">
        <v>0.62142900000000001</v>
      </c>
      <c r="AV230">
        <f t="shared" si="56"/>
        <v>15.4602</v>
      </c>
      <c r="AW230">
        <f t="shared" si="57"/>
        <v>9.6201558305999999</v>
      </c>
      <c r="AX230" s="9"/>
      <c r="AY230" s="22">
        <v>1.0078400000000001</v>
      </c>
      <c r="AZ230" s="22">
        <v>174.93600000000001</v>
      </c>
      <c r="BA230" s="22">
        <v>-1.46698E-2</v>
      </c>
      <c r="BB230" s="22">
        <v>220</v>
      </c>
      <c r="BC230" s="22">
        <v>1.00739</v>
      </c>
      <c r="BD230">
        <f t="shared" si="58"/>
        <v>14.6698</v>
      </c>
      <c r="BE230">
        <f t="shared" si="59"/>
        <v>14.784811232000001</v>
      </c>
      <c r="BH230" s="9"/>
      <c r="BI230" s="22">
        <v>0.62225299999999995</v>
      </c>
      <c r="BJ230" s="22">
        <v>224.286</v>
      </c>
      <c r="BK230" s="22">
        <v>-1.54022E-2</v>
      </c>
      <c r="BL230" s="22">
        <v>220</v>
      </c>
      <c r="BM230" s="22">
        <v>0.62148999999999999</v>
      </c>
      <c r="BN230">
        <f t="shared" si="60"/>
        <v>15.402199999999999</v>
      </c>
      <c r="BO230">
        <f t="shared" si="61"/>
        <v>9.5840651565999977</v>
      </c>
      <c r="BP230" s="9"/>
      <c r="BQ230" s="22">
        <v>1.0078400000000001</v>
      </c>
      <c r="BR230" s="22">
        <v>273.49099999999999</v>
      </c>
      <c r="BS230" s="22">
        <v>-1.46698E-2</v>
      </c>
      <c r="BT230" s="22">
        <v>220</v>
      </c>
      <c r="BU230" s="22">
        <v>1.0067699999999999</v>
      </c>
      <c r="BV230">
        <f t="shared" si="62"/>
        <v>14.6698</v>
      </c>
      <c r="BW230">
        <f t="shared" si="63"/>
        <v>14.784811232000001</v>
      </c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0.61721800000000004</v>
      </c>
      <c r="H231" s="22">
        <v>49.189799999999998</v>
      </c>
      <c r="I231" s="22">
        <v>-1.57745E-2</v>
      </c>
      <c r="J231" s="22">
        <v>221</v>
      </c>
      <c r="K231" s="22">
        <v>0.616394</v>
      </c>
      <c r="L231">
        <f t="shared" si="48"/>
        <v>15.7745</v>
      </c>
      <c r="M231">
        <f t="shared" si="49"/>
        <v>9.7363053410000013</v>
      </c>
      <c r="N231" s="9"/>
      <c r="O231" s="22">
        <v>1.01288</v>
      </c>
      <c r="P231" s="22">
        <v>98.572199999999995</v>
      </c>
      <c r="Q231" s="22">
        <v>-1.51337E-2</v>
      </c>
      <c r="R231" s="22">
        <v>221</v>
      </c>
      <c r="S231" s="22">
        <v>1.01166</v>
      </c>
      <c r="T231">
        <f t="shared" si="50"/>
        <v>15.133699999999999</v>
      </c>
      <c r="U231">
        <f t="shared" si="51"/>
        <v>15.328622055999999</v>
      </c>
      <c r="X231" s="9"/>
      <c r="Y231" s="22">
        <v>0.61721800000000004</v>
      </c>
      <c r="Z231" s="22">
        <v>51.273800000000001</v>
      </c>
      <c r="AA231" s="22">
        <v>-1.55579E-2</v>
      </c>
      <c r="AB231" s="22">
        <v>221</v>
      </c>
      <c r="AC231" s="22">
        <v>0.61645499999999998</v>
      </c>
      <c r="AD231">
        <f t="shared" si="52"/>
        <v>15.5579</v>
      </c>
      <c r="AE231">
        <f t="shared" si="53"/>
        <v>9.6026159222</v>
      </c>
      <c r="AF231" s="9"/>
      <c r="AG231" s="22">
        <v>1.01288</v>
      </c>
      <c r="AH231" s="22">
        <v>76.258799999999994</v>
      </c>
      <c r="AI231" s="22">
        <v>-1.47858E-2</v>
      </c>
      <c r="AJ231" s="22">
        <v>221</v>
      </c>
      <c r="AK231" s="22">
        <v>1.01196</v>
      </c>
      <c r="AL231">
        <f t="shared" si="54"/>
        <v>14.7858</v>
      </c>
      <c r="AM231">
        <f t="shared" si="55"/>
        <v>14.976241104</v>
      </c>
      <c r="AP231" s="9"/>
      <c r="AQ231" s="22">
        <v>0.61721800000000004</v>
      </c>
      <c r="AR231" s="22">
        <v>125.65900000000001</v>
      </c>
      <c r="AS231" s="22">
        <v>-1.54541E-2</v>
      </c>
      <c r="AT231" s="22">
        <v>221</v>
      </c>
      <c r="AU231" s="22">
        <v>0.61636400000000002</v>
      </c>
      <c r="AV231">
        <f t="shared" si="56"/>
        <v>15.4541</v>
      </c>
      <c r="AW231">
        <f t="shared" si="57"/>
        <v>9.538548693800001</v>
      </c>
      <c r="AX231" s="9"/>
      <c r="AY231" s="22">
        <v>1.01288</v>
      </c>
      <c r="AZ231" s="22">
        <v>174.946</v>
      </c>
      <c r="BA231" s="22">
        <v>-1.46637E-2</v>
      </c>
      <c r="BB231" s="22">
        <v>221</v>
      </c>
      <c r="BC231" s="22">
        <v>1.01196</v>
      </c>
      <c r="BD231">
        <f t="shared" si="58"/>
        <v>14.6637</v>
      </c>
      <c r="BE231">
        <f t="shared" si="59"/>
        <v>14.852568456</v>
      </c>
      <c r="BH231" s="9"/>
      <c r="BI231" s="22">
        <v>0.61721800000000004</v>
      </c>
      <c r="BJ231" s="22">
        <v>224.29599999999999</v>
      </c>
      <c r="BK231" s="22">
        <v>-1.53992E-2</v>
      </c>
      <c r="BL231" s="22">
        <v>221</v>
      </c>
      <c r="BM231" s="22">
        <v>0.616394</v>
      </c>
      <c r="BN231">
        <f t="shared" si="60"/>
        <v>15.3992</v>
      </c>
      <c r="BO231">
        <f t="shared" si="61"/>
        <v>9.5046634256000004</v>
      </c>
      <c r="BP231" s="9"/>
      <c r="BQ231" s="22">
        <v>1.01288</v>
      </c>
      <c r="BR231" s="22">
        <v>273.50200000000001</v>
      </c>
      <c r="BS231" s="22">
        <v>-1.46667E-2</v>
      </c>
      <c r="BT231" s="22">
        <v>221</v>
      </c>
      <c r="BU231" s="22">
        <v>1.01166</v>
      </c>
      <c r="BV231">
        <f t="shared" si="62"/>
        <v>14.666699999999999</v>
      </c>
      <c r="BW231">
        <f t="shared" si="63"/>
        <v>14.855607095999998</v>
      </c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0.61218300000000003</v>
      </c>
      <c r="H232" s="22">
        <v>49.1999</v>
      </c>
      <c r="I232" s="22">
        <v>-1.57745E-2</v>
      </c>
      <c r="J232" s="22">
        <v>222</v>
      </c>
      <c r="K232" s="22">
        <v>0.61135899999999999</v>
      </c>
      <c r="L232">
        <f t="shared" si="48"/>
        <v>15.7745</v>
      </c>
      <c r="M232">
        <f t="shared" si="49"/>
        <v>9.6568807334999995</v>
      </c>
      <c r="N232" s="9"/>
      <c r="O232" s="22">
        <v>1.0179100000000001</v>
      </c>
      <c r="P232" s="22">
        <v>98.582300000000004</v>
      </c>
      <c r="Q232" s="22">
        <v>-1.51123E-2</v>
      </c>
      <c r="R232" s="22">
        <v>222</v>
      </c>
      <c r="S232" s="22">
        <v>1.01654</v>
      </c>
      <c r="T232">
        <f t="shared" si="50"/>
        <v>15.112300000000001</v>
      </c>
      <c r="U232">
        <f t="shared" si="51"/>
        <v>15.382961293000003</v>
      </c>
      <c r="X232" s="9"/>
      <c r="Y232" s="22">
        <v>0.61218300000000003</v>
      </c>
      <c r="Z232" s="22">
        <v>51.283900000000003</v>
      </c>
      <c r="AA232" s="22">
        <v>-1.5564E-2</v>
      </c>
      <c r="AB232" s="22">
        <v>222</v>
      </c>
      <c r="AC232" s="22">
        <v>0.61145000000000005</v>
      </c>
      <c r="AD232">
        <f t="shared" si="52"/>
        <v>15.564</v>
      </c>
      <c r="AE232">
        <f t="shared" si="53"/>
        <v>9.5280162120000007</v>
      </c>
      <c r="AF232" s="9"/>
      <c r="AG232" s="22">
        <v>1.0179100000000001</v>
      </c>
      <c r="AH232" s="22">
        <v>76.268900000000002</v>
      </c>
      <c r="AI232" s="22">
        <v>-1.4770500000000001E-2</v>
      </c>
      <c r="AJ232" s="22">
        <v>222</v>
      </c>
      <c r="AK232" s="22">
        <v>1.01654</v>
      </c>
      <c r="AL232">
        <f t="shared" si="54"/>
        <v>14.7705</v>
      </c>
      <c r="AM232">
        <f t="shared" si="55"/>
        <v>15.035039655000002</v>
      </c>
      <c r="AP232" s="9"/>
      <c r="AQ232" s="22">
        <v>0.61218300000000003</v>
      </c>
      <c r="AR232" s="22">
        <v>125.669</v>
      </c>
      <c r="AS232" s="22">
        <v>-1.54541E-2</v>
      </c>
      <c r="AT232" s="22">
        <v>222</v>
      </c>
      <c r="AU232" s="22">
        <v>0.61132799999999998</v>
      </c>
      <c r="AV232">
        <f t="shared" si="56"/>
        <v>15.4541</v>
      </c>
      <c r="AW232">
        <f t="shared" si="57"/>
        <v>9.4607373002999999</v>
      </c>
      <c r="AX232" s="9"/>
      <c r="AY232" s="22">
        <v>1.0179100000000001</v>
      </c>
      <c r="AZ232" s="22">
        <v>174.95599999999999</v>
      </c>
      <c r="BA232" s="22">
        <v>-1.46515E-2</v>
      </c>
      <c r="BB232" s="22">
        <v>222</v>
      </c>
      <c r="BC232" s="22">
        <v>1.01715</v>
      </c>
      <c r="BD232">
        <f t="shared" si="58"/>
        <v>14.6515</v>
      </c>
      <c r="BE232">
        <f t="shared" si="59"/>
        <v>14.913908365000001</v>
      </c>
      <c r="BH232" s="9"/>
      <c r="BI232" s="22">
        <v>0.61218300000000003</v>
      </c>
      <c r="BJ232" s="22">
        <v>224.30600000000001</v>
      </c>
      <c r="BK232" s="22">
        <v>-1.54022E-2</v>
      </c>
      <c r="BL232" s="22">
        <v>222</v>
      </c>
      <c r="BM232" s="22">
        <v>0.61141999999999996</v>
      </c>
      <c r="BN232">
        <f t="shared" si="60"/>
        <v>15.402199999999999</v>
      </c>
      <c r="BO232">
        <f t="shared" si="61"/>
        <v>9.4289650026</v>
      </c>
      <c r="BP232" s="9"/>
      <c r="BQ232" s="22">
        <v>1.0179100000000001</v>
      </c>
      <c r="BR232" s="22">
        <v>273.512</v>
      </c>
      <c r="BS232" s="22">
        <v>-1.46576E-2</v>
      </c>
      <c r="BT232" s="22">
        <v>222</v>
      </c>
      <c r="BU232" s="22">
        <v>1.01685</v>
      </c>
      <c r="BV232">
        <f t="shared" si="62"/>
        <v>14.6576</v>
      </c>
      <c r="BW232">
        <f t="shared" si="63"/>
        <v>14.920117616000002</v>
      </c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0.60714699999999999</v>
      </c>
      <c r="H233" s="22">
        <v>49.209899999999998</v>
      </c>
      <c r="I233" s="22">
        <v>-1.5780599999999999E-2</v>
      </c>
      <c r="J233" s="22">
        <v>223</v>
      </c>
      <c r="K233" s="22">
        <v>0.60635399999999995</v>
      </c>
      <c r="L233">
        <f t="shared" si="48"/>
        <v>15.780599999999998</v>
      </c>
      <c r="M233">
        <f t="shared" si="49"/>
        <v>9.5811439481999994</v>
      </c>
      <c r="N233" s="9"/>
      <c r="O233" s="22">
        <v>1.02295</v>
      </c>
      <c r="P233" s="22">
        <v>98.592399999999998</v>
      </c>
      <c r="Q233" s="22">
        <v>-1.51031E-2</v>
      </c>
      <c r="R233" s="22">
        <v>223</v>
      </c>
      <c r="S233" s="22">
        <v>1.02203</v>
      </c>
      <c r="T233">
        <f t="shared" si="50"/>
        <v>15.1031</v>
      </c>
      <c r="U233">
        <f t="shared" si="51"/>
        <v>15.449716145</v>
      </c>
      <c r="X233" s="9"/>
      <c r="Y233" s="22">
        <v>0.60714699999999999</v>
      </c>
      <c r="Z233" s="22">
        <v>51.293999999999997</v>
      </c>
      <c r="AA233" s="22">
        <v>-1.5564E-2</v>
      </c>
      <c r="AB233" s="22">
        <v>223</v>
      </c>
      <c r="AC233" s="22">
        <v>0.60638400000000003</v>
      </c>
      <c r="AD233">
        <f t="shared" si="52"/>
        <v>15.564</v>
      </c>
      <c r="AE233">
        <f t="shared" si="53"/>
        <v>9.4496359079999994</v>
      </c>
      <c r="AF233" s="9"/>
      <c r="AG233" s="22">
        <v>1.02295</v>
      </c>
      <c r="AH233" s="22">
        <v>76.278899999999993</v>
      </c>
      <c r="AI233" s="22">
        <v>-1.4761399999999999E-2</v>
      </c>
      <c r="AJ233" s="22">
        <v>223</v>
      </c>
      <c r="AK233" s="22">
        <v>1.02203</v>
      </c>
      <c r="AL233">
        <f t="shared" si="54"/>
        <v>14.761399999999998</v>
      </c>
      <c r="AM233">
        <f t="shared" si="55"/>
        <v>15.100174129999999</v>
      </c>
      <c r="AP233" s="9"/>
      <c r="AQ233" s="22">
        <v>0.60714699999999999</v>
      </c>
      <c r="AR233" s="22">
        <v>125.679</v>
      </c>
      <c r="AS233" s="22">
        <v>-1.54602E-2</v>
      </c>
      <c r="AT233" s="22">
        <v>223</v>
      </c>
      <c r="AU233" s="22">
        <v>0.60623199999999999</v>
      </c>
      <c r="AV233">
        <f t="shared" si="56"/>
        <v>15.4602</v>
      </c>
      <c r="AW233">
        <f t="shared" si="57"/>
        <v>9.3866140494000003</v>
      </c>
      <c r="AX233" s="9"/>
      <c r="AY233" s="22">
        <v>1.02295</v>
      </c>
      <c r="AZ233" s="22">
        <v>174.96600000000001</v>
      </c>
      <c r="BA233" s="22">
        <v>-1.4633200000000001E-2</v>
      </c>
      <c r="BB233" s="22">
        <v>223</v>
      </c>
      <c r="BC233" s="22">
        <v>1.02203</v>
      </c>
      <c r="BD233">
        <f t="shared" si="58"/>
        <v>14.6332</v>
      </c>
      <c r="BE233">
        <f t="shared" si="59"/>
        <v>14.969031940000001</v>
      </c>
      <c r="BH233" s="9"/>
      <c r="BI233" s="22">
        <v>0.60714699999999999</v>
      </c>
      <c r="BJ233" s="22">
        <v>224.316</v>
      </c>
      <c r="BK233" s="22">
        <v>-1.54022E-2</v>
      </c>
      <c r="BL233" s="22">
        <v>223</v>
      </c>
      <c r="BM233" s="22">
        <v>0.60623199999999999</v>
      </c>
      <c r="BN233">
        <f t="shared" si="60"/>
        <v>15.402199999999999</v>
      </c>
      <c r="BO233">
        <f t="shared" si="61"/>
        <v>9.3513995233999996</v>
      </c>
      <c r="BP233" s="9"/>
      <c r="BQ233" s="22">
        <v>1.02295</v>
      </c>
      <c r="BR233" s="22">
        <v>273.52199999999999</v>
      </c>
      <c r="BS233" s="22">
        <v>-1.46515E-2</v>
      </c>
      <c r="BT233" s="22">
        <v>223</v>
      </c>
      <c r="BU233" s="22">
        <v>1.02173</v>
      </c>
      <c r="BV233">
        <f t="shared" si="62"/>
        <v>14.6515</v>
      </c>
      <c r="BW233">
        <f t="shared" si="63"/>
        <v>14.987751925000001</v>
      </c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0.60211199999999998</v>
      </c>
      <c r="H234" s="22">
        <v>49.22</v>
      </c>
      <c r="I234" s="22">
        <v>-1.5780599999999999E-2</v>
      </c>
      <c r="J234" s="22">
        <v>224</v>
      </c>
      <c r="K234" s="22">
        <v>0.60131800000000002</v>
      </c>
      <c r="L234">
        <f t="shared" si="48"/>
        <v>15.780599999999998</v>
      </c>
      <c r="M234">
        <f t="shared" si="49"/>
        <v>9.5016886271999983</v>
      </c>
      <c r="N234" s="9"/>
      <c r="O234" s="22">
        <v>1.0279799999999999</v>
      </c>
      <c r="P234" s="22">
        <v>98.602400000000003</v>
      </c>
      <c r="Q234" s="22">
        <v>-1.51062E-2</v>
      </c>
      <c r="R234" s="22">
        <v>224</v>
      </c>
      <c r="S234" s="22">
        <v>1.02722</v>
      </c>
      <c r="T234">
        <f t="shared" si="50"/>
        <v>15.106199999999999</v>
      </c>
      <c r="U234">
        <f t="shared" si="51"/>
        <v>15.528871475999997</v>
      </c>
      <c r="X234" s="9"/>
      <c r="Y234" s="22">
        <v>0.60211199999999998</v>
      </c>
      <c r="Z234" s="22">
        <v>51.304000000000002</v>
      </c>
      <c r="AA234" s="22">
        <v>-1.55579E-2</v>
      </c>
      <c r="AB234" s="22">
        <v>224</v>
      </c>
      <c r="AC234" s="22">
        <v>0.60131800000000002</v>
      </c>
      <c r="AD234">
        <f t="shared" si="52"/>
        <v>15.5579</v>
      </c>
      <c r="AE234">
        <f t="shared" si="53"/>
        <v>9.3675982847999997</v>
      </c>
      <c r="AF234" s="9"/>
      <c r="AG234" s="22">
        <v>1.0279799999999999</v>
      </c>
      <c r="AH234" s="22">
        <v>76.289000000000001</v>
      </c>
      <c r="AI234" s="22">
        <v>-1.4761399999999999E-2</v>
      </c>
      <c r="AJ234" s="22">
        <v>224</v>
      </c>
      <c r="AK234" s="22">
        <v>1.0269200000000001</v>
      </c>
      <c r="AL234">
        <f t="shared" si="54"/>
        <v>14.761399999999998</v>
      </c>
      <c r="AM234">
        <f t="shared" si="55"/>
        <v>15.174423971999996</v>
      </c>
      <c r="AP234" s="9"/>
      <c r="AQ234" s="22">
        <v>0.60211199999999998</v>
      </c>
      <c r="AR234" s="22">
        <v>125.68899999999999</v>
      </c>
      <c r="AS234" s="22">
        <v>-1.54602E-2</v>
      </c>
      <c r="AT234" s="22">
        <v>224</v>
      </c>
      <c r="AU234" s="22">
        <v>0.60134900000000002</v>
      </c>
      <c r="AV234">
        <f t="shared" si="56"/>
        <v>15.4602</v>
      </c>
      <c r="AW234">
        <f t="shared" si="57"/>
        <v>9.3087719423999999</v>
      </c>
      <c r="AX234" s="9"/>
      <c r="AY234" s="22">
        <v>1.0279799999999999</v>
      </c>
      <c r="AZ234" s="22">
        <v>174.976</v>
      </c>
      <c r="BA234" s="22">
        <v>-1.4633200000000001E-2</v>
      </c>
      <c r="BB234" s="22">
        <v>224</v>
      </c>
      <c r="BC234" s="22">
        <v>1.0263100000000001</v>
      </c>
      <c r="BD234">
        <f t="shared" si="58"/>
        <v>14.6332</v>
      </c>
      <c r="BE234">
        <f t="shared" si="59"/>
        <v>15.042636935999999</v>
      </c>
      <c r="BH234" s="9"/>
      <c r="BI234" s="22">
        <v>0.60211199999999998</v>
      </c>
      <c r="BJ234" s="22">
        <v>224.32599999999999</v>
      </c>
      <c r="BK234" s="22">
        <v>-1.5417500000000001E-2</v>
      </c>
      <c r="BL234" s="22">
        <v>224</v>
      </c>
      <c r="BM234" s="22">
        <v>0.60128800000000004</v>
      </c>
      <c r="BN234">
        <f t="shared" si="60"/>
        <v>15.4175</v>
      </c>
      <c r="BO234">
        <f t="shared" si="61"/>
        <v>9.2830617600000007</v>
      </c>
      <c r="BP234" s="9"/>
      <c r="BQ234" s="22">
        <v>1.0279799999999999</v>
      </c>
      <c r="BR234" s="22">
        <v>273.53199999999998</v>
      </c>
      <c r="BS234" s="22">
        <v>-1.4639299999999999E-2</v>
      </c>
      <c r="BT234" s="22">
        <v>224</v>
      </c>
      <c r="BU234" s="22">
        <v>1.02722</v>
      </c>
      <c r="BV234">
        <f t="shared" si="62"/>
        <v>14.639299999999999</v>
      </c>
      <c r="BW234">
        <f t="shared" si="63"/>
        <v>15.048907613999997</v>
      </c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0.59707600000000005</v>
      </c>
      <c r="H235" s="22">
        <v>49.2301</v>
      </c>
      <c r="I235" s="22">
        <v>-1.5780599999999999E-2</v>
      </c>
      <c r="J235" s="22">
        <v>225</v>
      </c>
      <c r="K235" s="22">
        <v>0.596252</v>
      </c>
      <c r="L235">
        <f t="shared" si="48"/>
        <v>15.780599999999998</v>
      </c>
      <c r="M235">
        <f t="shared" si="49"/>
        <v>9.4222175255999989</v>
      </c>
      <c r="N235" s="9"/>
      <c r="O235" s="22">
        <v>1.03302</v>
      </c>
      <c r="P235" s="22">
        <v>98.612499999999997</v>
      </c>
      <c r="Q235" s="22">
        <v>-1.5094E-2</v>
      </c>
      <c r="R235" s="22">
        <v>225</v>
      </c>
      <c r="S235" s="22">
        <v>1.0318000000000001</v>
      </c>
      <c r="T235">
        <f t="shared" si="50"/>
        <v>15.093999999999999</v>
      </c>
      <c r="U235">
        <f t="shared" si="51"/>
        <v>15.592403880000001</v>
      </c>
      <c r="X235" s="9"/>
      <c r="Y235" s="22">
        <v>0.59707600000000005</v>
      </c>
      <c r="Z235" s="22">
        <v>51.314100000000003</v>
      </c>
      <c r="AA235" s="22">
        <v>-1.5564E-2</v>
      </c>
      <c r="AB235" s="22">
        <v>225</v>
      </c>
      <c r="AC235" s="22">
        <v>0.59619100000000003</v>
      </c>
      <c r="AD235">
        <f t="shared" si="52"/>
        <v>15.564</v>
      </c>
      <c r="AE235">
        <f t="shared" si="53"/>
        <v>9.2928908640000003</v>
      </c>
      <c r="AF235" s="9"/>
      <c r="AG235" s="22">
        <v>1.03302</v>
      </c>
      <c r="AH235" s="22">
        <v>76.299099999999996</v>
      </c>
      <c r="AI235" s="22">
        <v>-1.47552E-2</v>
      </c>
      <c r="AJ235" s="22">
        <v>225</v>
      </c>
      <c r="AK235" s="22">
        <v>1.0318000000000001</v>
      </c>
      <c r="AL235">
        <f t="shared" si="54"/>
        <v>14.7552</v>
      </c>
      <c r="AM235">
        <f t="shared" si="55"/>
        <v>15.242416704000002</v>
      </c>
      <c r="AP235" s="9"/>
      <c r="AQ235" s="22">
        <v>0.59707600000000005</v>
      </c>
      <c r="AR235" s="22">
        <v>125.699</v>
      </c>
      <c r="AS235" s="22">
        <v>-1.54602E-2</v>
      </c>
      <c r="AT235" s="22">
        <v>225</v>
      </c>
      <c r="AU235" s="22">
        <v>0.59619100000000003</v>
      </c>
      <c r="AV235">
        <f t="shared" si="56"/>
        <v>15.4602</v>
      </c>
      <c r="AW235">
        <f t="shared" si="57"/>
        <v>9.2309143752000011</v>
      </c>
      <c r="AX235" s="9"/>
      <c r="AY235" s="22">
        <v>1.03302</v>
      </c>
      <c r="AZ235" s="22">
        <v>174.98599999999999</v>
      </c>
      <c r="BA235" s="22">
        <v>-1.4624E-2</v>
      </c>
      <c r="BB235" s="22">
        <v>225</v>
      </c>
      <c r="BC235" s="22">
        <v>1.0318000000000001</v>
      </c>
      <c r="BD235">
        <f t="shared" si="58"/>
        <v>14.624000000000001</v>
      </c>
      <c r="BE235">
        <f t="shared" si="59"/>
        <v>15.106884480000002</v>
      </c>
      <c r="BH235" s="9"/>
      <c r="BI235" s="22">
        <v>0.59707600000000005</v>
      </c>
      <c r="BJ235" s="22">
        <v>224.33600000000001</v>
      </c>
      <c r="BK235" s="22">
        <v>-1.5423600000000001E-2</v>
      </c>
      <c r="BL235" s="22">
        <v>225</v>
      </c>
      <c r="BM235" s="22">
        <v>0.596252</v>
      </c>
      <c r="BN235">
        <f t="shared" si="60"/>
        <v>15.4236</v>
      </c>
      <c r="BO235">
        <f t="shared" si="61"/>
        <v>9.2090613936000008</v>
      </c>
      <c r="BP235" s="9"/>
      <c r="BQ235" s="22">
        <v>1.03302</v>
      </c>
      <c r="BR235" s="22">
        <v>273.54199999999997</v>
      </c>
      <c r="BS235" s="22">
        <v>-1.4624E-2</v>
      </c>
      <c r="BT235" s="22">
        <v>225</v>
      </c>
      <c r="BU235" s="22">
        <v>1.03149</v>
      </c>
      <c r="BV235">
        <f t="shared" si="62"/>
        <v>14.624000000000001</v>
      </c>
      <c r="BW235">
        <f t="shared" si="63"/>
        <v>15.106884480000002</v>
      </c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0.59204100000000004</v>
      </c>
      <c r="H236" s="22">
        <v>49.240099999999998</v>
      </c>
      <c r="I236" s="22">
        <v>-1.5786700000000001E-2</v>
      </c>
      <c r="J236" s="22">
        <v>226</v>
      </c>
      <c r="K236" s="22">
        <v>0.59118700000000002</v>
      </c>
      <c r="L236">
        <f t="shared" si="48"/>
        <v>15.786700000000002</v>
      </c>
      <c r="M236">
        <f t="shared" si="49"/>
        <v>9.3463736547000007</v>
      </c>
      <c r="N236" s="9"/>
      <c r="O236" s="22">
        <v>1.03806</v>
      </c>
      <c r="P236" s="22">
        <v>98.622600000000006</v>
      </c>
      <c r="Q236" s="22">
        <v>-1.5084800000000001E-2</v>
      </c>
      <c r="R236" s="22">
        <v>226</v>
      </c>
      <c r="S236" s="22">
        <v>1.0369900000000001</v>
      </c>
      <c r="T236">
        <f t="shared" si="50"/>
        <v>15.084800000000001</v>
      </c>
      <c r="U236">
        <f t="shared" si="51"/>
        <v>15.658927488000002</v>
      </c>
      <c r="X236" s="9"/>
      <c r="Y236" s="22">
        <v>0.59204100000000004</v>
      </c>
      <c r="Z236" s="22">
        <v>51.324199999999998</v>
      </c>
      <c r="AA236" s="22">
        <v>-1.55823E-2</v>
      </c>
      <c r="AB236" s="22">
        <v>226</v>
      </c>
      <c r="AC236" s="22">
        <v>0.59121699999999999</v>
      </c>
      <c r="AD236">
        <f t="shared" si="52"/>
        <v>15.5823</v>
      </c>
      <c r="AE236">
        <f t="shared" si="53"/>
        <v>9.2253604743000004</v>
      </c>
      <c r="AF236" s="9"/>
      <c r="AG236" s="22">
        <v>1.03806</v>
      </c>
      <c r="AH236" s="22">
        <v>76.309200000000004</v>
      </c>
      <c r="AI236" s="22">
        <v>-1.4733899999999999E-2</v>
      </c>
      <c r="AJ236" s="22">
        <v>226</v>
      </c>
      <c r="AK236" s="22">
        <v>1.0369900000000001</v>
      </c>
      <c r="AL236">
        <f t="shared" si="54"/>
        <v>14.7339</v>
      </c>
      <c r="AM236">
        <f t="shared" si="55"/>
        <v>15.294672234</v>
      </c>
      <c r="AP236" s="9"/>
      <c r="AQ236" s="22">
        <v>0.59204100000000004</v>
      </c>
      <c r="AR236" s="22">
        <v>125.71</v>
      </c>
      <c r="AS236" s="22">
        <v>-1.54602E-2</v>
      </c>
      <c r="AT236" s="22">
        <v>226</v>
      </c>
      <c r="AU236" s="22">
        <v>0.59121699999999999</v>
      </c>
      <c r="AV236">
        <f t="shared" si="56"/>
        <v>15.4602</v>
      </c>
      <c r="AW236">
        <f t="shared" si="57"/>
        <v>9.1530722682000007</v>
      </c>
      <c r="AX236" s="9"/>
      <c r="AY236" s="22">
        <v>1.03806</v>
      </c>
      <c r="AZ236" s="22">
        <v>174.99600000000001</v>
      </c>
      <c r="BA236" s="22">
        <v>-1.4621E-2</v>
      </c>
      <c r="BB236" s="22">
        <v>226</v>
      </c>
      <c r="BC236" s="22">
        <v>1.03668</v>
      </c>
      <c r="BD236">
        <f t="shared" si="58"/>
        <v>14.621</v>
      </c>
      <c r="BE236">
        <f t="shared" si="59"/>
        <v>15.17747526</v>
      </c>
      <c r="BH236" s="9"/>
      <c r="BI236" s="22">
        <v>0.59204100000000004</v>
      </c>
      <c r="BJ236" s="22">
        <v>224.346</v>
      </c>
      <c r="BK236" s="22">
        <v>-1.5432700000000001E-2</v>
      </c>
      <c r="BL236" s="22">
        <v>226</v>
      </c>
      <c r="BM236" s="22">
        <v>0.59136999999999995</v>
      </c>
      <c r="BN236">
        <f t="shared" si="60"/>
        <v>15.432700000000001</v>
      </c>
      <c r="BO236">
        <f t="shared" si="61"/>
        <v>9.1367911407000015</v>
      </c>
      <c r="BP236" s="9"/>
      <c r="BQ236" s="22">
        <v>1.03806</v>
      </c>
      <c r="BR236" s="22">
        <v>273.55200000000002</v>
      </c>
      <c r="BS236" s="22">
        <v>-1.46149E-2</v>
      </c>
      <c r="BT236" s="22">
        <v>226</v>
      </c>
      <c r="BU236" s="22">
        <v>1.03729</v>
      </c>
      <c r="BV236">
        <f t="shared" si="62"/>
        <v>14.6149</v>
      </c>
      <c r="BW236">
        <f t="shared" si="63"/>
        <v>15.171143094</v>
      </c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0.58700600000000003</v>
      </c>
      <c r="H237" s="22">
        <v>49.2502</v>
      </c>
      <c r="I237" s="22">
        <v>-1.5786700000000001E-2</v>
      </c>
      <c r="J237" s="22">
        <v>227</v>
      </c>
      <c r="K237" s="22">
        <v>0.58618199999999998</v>
      </c>
      <c r="L237">
        <f t="shared" si="48"/>
        <v>15.786700000000002</v>
      </c>
      <c r="M237">
        <f t="shared" si="49"/>
        <v>9.2668876202000021</v>
      </c>
      <c r="N237" s="9"/>
      <c r="O237" s="22">
        <v>1.0430900000000001</v>
      </c>
      <c r="P237" s="22">
        <v>98.632599999999996</v>
      </c>
      <c r="Q237" s="22">
        <v>-1.5069600000000001E-2</v>
      </c>
      <c r="R237" s="22">
        <v>227</v>
      </c>
      <c r="S237" s="22">
        <v>1.0418700000000001</v>
      </c>
      <c r="T237">
        <f t="shared" si="50"/>
        <v>15.069600000000001</v>
      </c>
      <c r="U237">
        <f t="shared" si="51"/>
        <v>15.718949064000002</v>
      </c>
      <c r="X237" s="9"/>
      <c r="Y237" s="22">
        <v>0.58700600000000003</v>
      </c>
      <c r="Z237" s="22">
        <v>51.334299999999999</v>
      </c>
      <c r="AA237" s="22">
        <v>-1.55914E-2</v>
      </c>
      <c r="AB237" s="22">
        <v>227</v>
      </c>
      <c r="AC237" s="22">
        <v>0.58615099999999998</v>
      </c>
      <c r="AD237">
        <f t="shared" si="52"/>
        <v>15.5914</v>
      </c>
      <c r="AE237">
        <f t="shared" si="53"/>
        <v>9.152245348400001</v>
      </c>
      <c r="AF237" s="9"/>
      <c r="AG237" s="22">
        <v>1.0430900000000001</v>
      </c>
      <c r="AH237" s="22">
        <v>76.319199999999995</v>
      </c>
      <c r="AI237" s="22">
        <v>-1.47095E-2</v>
      </c>
      <c r="AJ237" s="22">
        <v>227</v>
      </c>
      <c r="AK237" s="22">
        <v>1.04156</v>
      </c>
      <c r="AL237">
        <f t="shared" si="54"/>
        <v>14.7095</v>
      </c>
      <c r="AM237">
        <f t="shared" si="55"/>
        <v>15.343332355000001</v>
      </c>
      <c r="AP237" s="9"/>
      <c r="AQ237" s="22">
        <v>0.58700600000000003</v>
      </c>
      <c r="AR237" s="22">
        <v>125.72</v>
      </c>
      <c r="AS237" s="22">
        <v>-1.54602E-2</v>
      </c>
      <c r="AT237" s="22">
        <v>227</v>
      </c>
      <c r="AU237" s="22">
        <v>0.58615099999999998</v>
      </c>
      <c r="AV237">
        <f t="shared" si="56"/>
        <v>15.4602</v>
      </c>
      <c r="AW237">
        <f t="shared" si="57"/>
        <v>9.0752301612000004</v>
      </c>
      <c r="AX237" s="9"/>
      <c r="AY237" s="22">
        <v>1.0430900000000001</v>
      </c>
      <c r="AZ237" s="22">
        <v>175.006</v>
      </c>
      <c r="BA237" s="22">
        <v>-1.4599600000000001E-2</v>
      </c>
      <c r="BB237" s="22">
        <v>227</v>
      </c>
      <c r="BC237" s="22">
        <v>1.0418700000000001</v>
      </c>
      <c r="BD237">
        <f t="shared" si="58"/>
        <v>14.599600000000001</v>
      </c>
      <c r="BE237">
        <f t="shared" si="59"/>
        <v>15.228696764000002</v>
      </c>
      <c r="BH237" s="9"/>
      <c r="BI237" s="22">
        <v>0.58700600000000003</v>
      </c>
      <c r="BJ237" s="22">
        <v>224.357</v>
      </c>
      <c r="BK237" s="22">
        <v>-1.54419E-2</v>
      </c>
      <c r="BL237" s="22">
        <v>227</v>
      </c>
      <c r="BM237" s="22">
        <v>0.58621199999999996</v>
      </c>
      <c r="BN237">
        <f t="shared" si="60"/>
        <v>15.4419</v>
      </c>
      <c r="BO237">
        <f t="shared" si="61"/>
        <v>9.0644879514000003</v>
      </c>
      <c r="BP237" s="9"/>
      <c r="BQ237" s="22">
        <v>1.0430900000000001</v>
      </c>
      <c r="BR237" s="22">
        <v>273.56200000000001</v>
      </c>
      <c r="BS237" s="22">
        <v>-1.4599600000000001E-2</v>
      </c>
      <c r="BT237" s="22">
        <v>227</v>
      </c>
      <c r="BU237" s="22">
        <v>1.0424800000000001</v>
      </c>
      <c r="BV237">
        <f t="shared" si="62"/>
        <v>14.599600000000001</v>
      </c>
      <c r="BW237">
        <f t="shared" si="63"/>
        <v>15.228696764000002</v>
      </c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0.58196999999999999</v>
      </c>
      <c r="H238" s="22">
        <v>49.260300000000001</v>
      </c>
      <c r="I238" s="22">
        <v>-1.5792799999999999E-2</v>
      </c>
      <c r="J238" s="22">
        <v>228</v>
      </c>
      <c r="K238" s="22">
        <v>0.58111599999999997</v>
      </c>
      <c r="L238">
        <f t="shared" si="48"/>
        <v>15.7928</v>
      </c>
      <c r="M238">
        <f t="shared" si="49"/>
        <v>9.1909358159999996</v>
      </c>
      <c r="N238" s="9"/>
      <c r="O238" s="22">
        <v>1.04813</v>
      </c>
      <c r="P238" s="22">
        <v>98.642700000000005</v>
      </c>
      <c r="Q238" s="22">
        <v>-1.5048199999999999E-2</v>
      </c>
      <c r="R238" s="22">
        <v>228</v>
      </c>
      <c r="S238" s="22">
        <v>1.0467500000000001</v>
      </c>
      <c r="T238">
        <f t="shared" si="50"/>
        <v>15.0482</v>
      </c>
      <c r="U238">
        <f t="shared" si="51"/>
        <v>15.772469866</v>
      </c>
      <c r="X238" s="9"/>
      <c r="Y238" s="22">
        <v>0.58196999999999999</v>
      </c>
      <c r="Z238" s="22">
        <v>51.344299999999997</v>
      </c>
      <c r="AA238" s="22">
        <v>-1.55853E-2</v>
      </c>
      <c r="AB238" s="22">
        <v>228</v>
      </c>
      <c r="AC238" s="22">
        <v>0.58120700000000003</v>
      </c>
      <c r="AD238">
        <f t="shared" si="52"/>
        <v>15.5853</v>
      </c>
      <c r="AE238">
        <f t="shared" si="53"/>
        <v>9.0701770409999991</v>
      </c>
      <c r="AF238" s="9"/>
      <c r="AG238" s="22">
        <v>1.04813</v>
      </c>
      <c r="AH238" s="22">
        <v>76.329300000000003</v>
      </c>
      <c r="AI238" s="22">
        <v>-1.4682000000000001E-2</v>
      </c>
      <c r="AJ238" s="22">
        <v>228</v>
      </c>
      <c r="AK238" s="22">
        <v>1.0470600000000001</v>
      </c>
      <c r="AL238">
        <f t="shared" si="54"/>
        <v>14.682</v>
      </c>
      <c r="AM238">
        <f t="shared" si="55"/>
        <v>15.388644660000001</v>
      </c>
      <c r="AP238" s="9"/>
      <c r="AQ238" s="22">
        <v>0.58196999999999999</v>
      </c>
      <c r="AR238" s="22">
        <v>125.73</v>
      </c>
      <c r="AS238" s="22">
        <v>-1.5463299999999999E-2</v>
      </c>
      <c r="AT238" s="22">
        <v>228</v>
      </c>
      <c r="AU238" s="22">
        <v>0.58108499999999996</v>
      </c>
      <c r="AV238">
        <f t="shared" si="56"/>
        <v>15.463299999999998</v>
      </c>
      <c r="AW238">
        <f t="shared" si="57"/>
        <v>8.9991767009999997</v>
      </c>
      <c r="AX238" s="9"/>
      <c r="AY238" s="22">
        <v>1.04813</v>
      </c>
      <c r="AZ238" s="22">
        <v>175.01599999999999</v>
      </c>
      <c r="BA238" s="22">
        <v>-1.4572099999999999E-2</v>
      </c>
      <c r="BB238" s="22">
        <v>228</v>
      </c>
      <c r="BC238" s="22">
        <v>1.0467500000000001</v>
      </c>
      <c r="BD238">
        <f t="shared" si="58"/>
        <v>14.572099999999999</v>
      </c>
      <c r="BE238">
        <f t="shared" si="59"/>
        <v>15.273455172999999</v>
      </c>
      <c r="BH238" s="9"/>
      <c r="BI238" s="22">
        <v>0.58196999999999999</v>
      </c>
      <c r="BJ238" s="22">
        <v>224.36699999999999</v>
      </c>
      <c r="BK238" s="22">
        <v>-1.54419E-2</v>
      </c>
      <c r="BL238" s="22">
        <v>228</v>
      </c>
      <c r="BM238" s="22">
        <v>0.58117700000000005</v>
      </c>
      <c r="BN238">
        <f t="shared" si="60"/>
        <v>15.4419</v>
      </c>
      <c r="BO238">
        <f t="shared" si="61"/>
        <v>8.9867225430000008</v>
      </c>
      <c r="BP238" s="9"/>
      <c r="BQ238" s="22">
        <v>1.04813</v>
      </c>
      <c r="BR238" s="22">
        <v>273.572</v>
      </c>
      <c r="BS238" s="22">
        <v>-1.45874E-2</v>
      </c>
      <c r="BT238" s="22">
        <v>228</v>
      </c>
      <c r="BU238" s="22">
        <v>1.0470600000000001</v>
      </c>
      <c r="BV238">
        <f t="shared" si="62"/>
        <v>14.587400000000001</v>
      </c>
      <c r="BW238">
        <f t="shared" si="63"/>
        <v>15.289491562</v>
      </c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0.57693499999999998</v>
      </c>
      <c r="H239" s="22">
        <v>49.270400000000002</v>
      </c>
      <c r="I239" s="22">
        <v>-1.5792799999999999E-2</v>
      </c>
      <c r="J239" s="22">
        <v>229</v>
      </c>
      <c r="K239" s="22">
        <v>0.57611100000000004</v>
      </c>
      <c r="L239">
        <f t="shared" si="48"/>
        <v>15.7928</v>
      </c>
      <c r="M239">
        <f t="shared" si="49"/>
        <v>9.111419068</v>
      </c>
      <c r="N239" s="9"/>
      <c r="O239" s="22">
        <v>1.0531600000000001</v>
      </c>
      <c r="P239" s="22">
        <v>98.652799999999999</v>
      </c>
      <c r="Q239" s="22">
        <v>-1.50238E-2</v>
      </c>
      <c r="R239" s="22">
        <v>229</v>
      </c>
      <c r="S239" s="22">
        <v>1.0522499999999999</v>
      </c>
      <c r="T239">
        <f t="shared" si="50"/>
        <v>15.0238</v>
      </c>
      <c r="U239">
        <f t="shared" si="51"/>
        <v>15.822465208000001</v>
      </c>
      <c r="X239" s="9"/>
      <c r="Y239" s="22">
        <v>0.57693499999999998</v>
      </c>
      <c r="Z239" s="22">
        <v>51.354399999999998</v>
      </c>
      <c r="AA239" s="22">
        <v>-1.5594500000000001E-2</v>
      </c>
      <c r="AB239" s="22">
        <v>229</v>
      </c>
      <c r="AC239" s="22">
        <v>0.57608000000000004</v>
      </c>
      <c r="AD239">
        <f t="shared" si="52"/>
        <v>15.5945</v>
      </c>
      <c r="AE239">
        <f t="shared" si="53"/>
        <v>8.9970128574999997</v>
      </c>
      <c r="AF239" s="9"/>
      <c r="AG239" s="22">
        <v>1.0531600000000001</v>
      </c>
      <c r="AH239" s="22">
        <v>76.339399999999998</v>
      </c>
      <c r="AI239" s="22">
        <v>-1.46667E-2</v>
      </c>
      <c r="AJ239" s="22">
        <v>229</v>
      </c>
      <c r="AK239" s="22">
        <v>1.0522499999999999</v>
      </c>
      <c r="AL239">
        <f t="shared" si="54"/>
        <v>14.666699999999999</v>
      </c>
      <c r="AM239">
        <f t="shared" si="55"/>
        <v>15.446381772000001</v>
      </c>
      <c r="AP239" s="9"/>
      <c r="AQ239" s="22">
        <v>0.57693499999999998</v>
      </c>
      <c r="AR239" s="22">
        <v>125.74</v>
      </c>
      <c r="AS239" s="22">
        <v>-1.5469399999999999E-2</v>
      </c>
      <c r="AT239" s="22">
        <v>229</v>
      </c>
      <c r="AU239" s="22">
        <v>0.57608000000000004</v>
      </c>
      <c r="AV239">
        <f t="shared" si="56"/>
        <v>15.4694</v>
      </c>
      <c r="AW239">
        <f t="shared" si="57"/>
        <v>8.9248382890000002</v>
      </c>
      <c r="AX239" s="9"/>
      <c r="AY239" s="22">
        <v>1.0531600000000001</v>
      </c>
      <c r="AZ239" s="22">
        <v>175.02600000000001</v>
      </c>
      <c r="BA239" s="22">
        <v>-1.4550799999999999E-2</v>
      </c>
      <c r="BB239" s="22">
        <v>229</v>
      </c>
      <c r="BC239" s="22">
        <v>1.0516399999999999</v>
      </c>
      <c r="BD239">
        <f t="shared" si="58"/>
        <v>14.550799999999999</v>
      </c>
      <c r="BE239">
        <f t="shared" si="59"/>
        <v>15.324320527999999</v>
      </c>
      <c r="BH239" s="9"/>
      <c r="BI239" s="22">
        <v>0.57693499999999998</v>
      </c>
      <c r="BJ239" s="22">
        <v>224.37700000000001</v>
      </c>
      <c r="BK239" s="22">
        <v>-1.5450999999999999E-2</v>
      </c>
      <c r="BL239" s="22">
        <v>229</v>
      </c>
      <c r="BM239" s="22">
        <v>0.57608000000000004</v>
      </c>
      <c r="BN239">
        <f t="shared" si="60"/>
        <v>15.450999999999999</v>
      </c>
      <c r="BO239">
        <f t="shared" si="61"/>
        <v>8.9142226849999986</v>
      </c>
      <c r="BP239" s="9"/>
      <c r="BQ239" s="22">
        <v>1.0531600000000001</v>
      </c>
      <c r="BR239" s="22">
        <v>273.58199999999999</v>
      </c>
      <c r="BS239" s="22">
        <v>-1.4578199999999999E-2</v>
      </c>
      <c r="BT239" s="22">
        <v>229</v>
      </c>
      <c r="BU239" s="22">
        <v>1.0522499999999999</v>
      </c>
      <c r="BV239">
        <f t="shared" si="62"/>
        <v>14.578199999999999</v>
      </c>
      <c r="BW239">
        <f t="shared" si="63"/>
        <v>15.353177112000001</v>
      </c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0.57189900000000005</v>
      </c>
      <c r="H240" s="22">
        <v>49.2804</v>
      </c>
      <c r="I240" s="22">
        <v>-1.57898E-2</v>
      </c>
      <c r="J240" s="22">
        <v>230</v>
      </c>
      <c r="K240" s="22">
        <v>0.57116699999999998</v>
      </c>
      <c r="L240">
        <f t="shared" si="48"/>
        <v>15.7898</v>
      </c>
      <c r="M240">
        <f t="shared" si="49"/>
        <v>9.0301708302000012</v>
      </c>
      <c r="N240" s="9"/>
      <c r="O240" s="22">
        <v>1.0582</v>
      </c>
      <c r="P240" s="22">
        <v>98.662899999999993</v>
      </c>
      <c r="Q240" s="22">
        <v>-1.5002400000000001E-2</v>
      </c>
      <c r="R240" s="22">
        <v>230</v>
      </c>
      <c r="S240" s="22">
        <v>1.0565199999999999</v>
      </c>
      <c r="T240">
        <f t="shared" si="50"/>
        <v>15.002400000000002</v>
      </c>
      <c r="U240">
        <f t="shared" si="51"/>
        <v>15.875539680000003</v>
      </c>
      <c r="X240" s="9"/>
      <c r="Y240" s="22">
        <v>0.57189900000000005</v>
      </c>
      <c r="Z240" s="22">
        <v>51.3645</v>
      </c>
      <c r="AA240" s="22">
        <v>-1.5606699999999999E-2</v>
      </c>
      <c r="AB240" s="22">
        <v>230</v>
      </c>
      <c r="AC240" s="22">
        <v>0.57104500000000002</v>
      </c>
      <c r="AD240">
        <f t="shared" si="52"/>
        <v>15.6067</v>
      </c>
      <c r="AE240">
        <f t="shared" si="53"/>
        <v>8.9254561233</v>
      </c>
      <c r="AF240" s="9"/>
      <c r="AG240" s="22">
        <v>1.0582</v>
      </c>
      <c r="AH240" s="22">
        <v>76.349400000000003</v>
      </c>
      <c r="AI240" s="22">
        <v>-1.46576E-2</v>
      </c>
      <c r="AJ240" s="22">
        <v>230</v>
      </c>
      <c r="AK240" s="22">
        <v>1.0571299999999999</v>
      </c>
      <c r="AL240">
        <f t="shared" si="54"/>
        <v>14.6576</v>
      </c>
      <c r="AM240">
        <f t="shared" si="55"/>
        <v>15.510672320000001</v>
      </c>
      <c r="AP240" s="9"/>
      <c r="AQ240" s="22">
        <v>0.57189900000000005</v>
      </c>
      <c r="AR240" s="22">
        <v>125.75</v>
      </c>
      <c r="AS240" s="22">
        <v>-1.5472400000000001E-2</v>
      </c>
      <c r="AT240" s="22">
        <v>230</v>
      </c>
      <c r="AU240" s="22">
        <v>0.57113599999999998</v>
      </c>
      <c r="AV240">
        <f t="shared" si="56"/>
        <v>15.4724</v>
      </c>
      <c r="AW240">
        <f t="shared" si="57"/>
        <v>8.8486500876000012</v>
      </c>
      <c r="AX240" s="9"/>
      <c r="AY240" s="22">
        <v>1.0582</v>
      </c>
      <c r="AZ240" s="22">
        <v>175.036</v>
      </c>
      <c r="BA240" s="22">
        <v>-1.45355E-2</v>
      </c>
      <c r="BB240" s="22">
        <v>230</v>
      </c>
      <c r="BC240" s="22">
        <v>1.0568200000000001</v>
      </c>
      <c r="BD240">
        <f t="shared" si="58"/>
        <v>14.535499999999999</v>
      </c>
      <c r="BE240">
        <f t="shared" si="59"/>
        <v>15.381466099999999</v>
      </c>
      <c r="BH240" s="9"/>
      <c r="BI240" s="22">
        <v>0.57189900000000005</v>
      </c>
      <c r="BJ240" s="22">
        <v>224.387</v>
      </c>
      <c r="BK240" s="22">
        <v>-1.54541E-2</v>
      </c>
      <c r="BL240" s="22">
        <v>230</v>
      </c>
      <c r="BM240" s="22">
        <v>0.57101400000000002</v>
      </c>
      <c r="BN240">
        <f t="shared" si="60"/>
        <v>15.4541</v>
      </c>
      <c r="BO240">
        <f t="shared" si="61"/>
        <v>8.8381843359000012</v>
      </c>
      <c r="BP240" s="9"/>
      <c r="BQ240" s="22">
        <v>1.0582</v>
      </c>
      <c r="BR240" s="22">
        <v>273.59199999999998</v>
      </c>
      <c r="BS240" s="22">
        <v>-1.4566000000000001E-2</v>
      </c>
      <c r="BT240" s="22">
        <v>230</v>
      </c>
      <c r="BU240" s="22">
        <v>1.0571299999999999</v>
      </c>
      <c r="BV240">
        <f t="shared" si="62"/>
        <v>14.566000000000001</v>
      </c>
      <c r="BW240">
        <f t="shared" si="63"/>
        <v>15.4137412</v>
      </c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0.56686400000000003</v>
      </c>
      <c r="H241" s="22">
        <v>49.290500000000002</v>
      </c>
      <c r="I241" s="22">
        <v>-1.5783700000000001E-2</v>
      </c>
      <c r="J241" s="22">
        <v>231</v>
      </c>
      <c r="K241" s="22">
        <v>0.56603999999999999</v>
      </c>
      <c r="L241">
        <f t="shared" si="48"/>
        <v>15.783700000000001</v>
      </c>
      <c r="M241">
        <f t="shared" si="49"/>
        <v>8.9472113168000007</v>
      </c>
      <c r="N241" s="9"/>
      <c r="O241" s="22">
        <v>1.0632299999999999</v>
      </c>
      <c r="P241" s="22">
        <v>98.672899999999998</v>
      </c>
      <c r="Q241" s="22">
        <v>-1.4987199999999999E-2</v>
      </c>
      <c r="R241" s="22">
        <v>231</v>
      </c>
      <c r="S241" s="22">
        <v>1.0620099999999999</v>
      </c>
      <c r="T241">
        <f t="shared" si="50"/>
        <v>14.9872</v>
      </c>
      <c r="U241">
        <f t="shared" si="51"/>
        <v>15.934840655999999</v>
      </c>
      <c r="X241" s="9"/>
      <c r="Y241" s="22">
        <v>0.56686400000000003</v>
      </c>
      <c r="Z241" s="22">
        <v>51.374499999999998</v>
      </c>
      <c r="AA241" s="22">
        <v>-1.56128E-2</v>
      </c>
      <c r="AB241" s="22">
        <v>231</v>
      </c>
      <c r="AC241" s="22">
        <v>0.56607099999999999</v>
      </c>
      <c r="AD241">
        <f t="shared" si="52"/>
        <v>15.6128</v>
      </c>
      <c r="AE241">
        <f t="shared" si="53"/>
        <v>8.8503342592000003</v>
      </c>
      <c r="AF241" s="9"/>
      <c r="AG241" s="22">
        <v>1.0632299999999999</v>
      </c>
      <c r="AH241" s="22">
        <v>76.359499999999997</v>
      </c>
      <c r="AI241" s="22">
        <v>-1.4639299999999999E-2</v>
      </c>
      <c r="AJ241" s="22">
        <v>231</v>
      </c>
      <c r="AK241" s="22">
        <v>1.0617099999999999</v>
      </c>
      <c r="AL241">
        <f t="shared" si="54"/>
        <v>14.639299999999999</v>
      </c>
      <c r="AM241">
        <f t="shared" si="55"/>
        <v>15.564942938999996</v>
      </c>
      <c r="AP241" s="9"/>
      <c r="AQ241" s="22">
        <v>0.56686400000000003</v>
      </c>
      <c r="AR241" s="22">
        <v>125.76</v>
      </c>
      <c r="AS241" s="22">
        <v>-1.5472400000000001E-2</v>
      </c>
      <c r="AT241" s="22">
        <v>231</v>
      </c>
      <c r="AU241" s="22">
        <v>0.56607099999999999</v>
      </c>
      <c r="AV241">
        <f t="shared" si="56"/>
        <v>15.4724</v>
      </c>
      <c r="AW241">
        <f t="shared" si="57"/>
        <v>8.7707465536000004</v>
      </c>
      <c r="AX241" s="9"/>
      <c r="AY241" s="22">
        <v>1.0632299999999999</v>
      </c>
      <c r="AZ241" s="22">
        <v>175.04599999999999</v>
      </c>
      <c r="BA241" s="22">
        <v>-1.45203E-2</v>
      </c>
      <c r="BB241" s="22">
        <v>231</v>
      </c>
      <c r="BC241" s="22">
        <v>1.0620099999999999</v>
      </c>
      <c r="BD241">
        <f t="shared" si="58"/>
        <v>14.520300000000001</v>
      </c>
      <c r="BE241">
        <f t="shared" si="59"/>
        <v>15.438418569</v>
      </c>
      <c r="BH241" s="9"/>
      <c r="BI241" s="22">
        <v>0.56686400000000003</v>
      </c>
      <c r="BJ241" s="22">
        <v>224.39699999999999</v>
      </c>
      <c r="BK241" s="22">
        <v>-1.54541E-2</v>
      </c>
      <c r="BL241" s="22">
        <v>231</v>
      </c>
      <c r="BM241" s="22">
        <v>0.56601000000000001</v>
      </c>
      <c r="BN241">
        <f t="shared" si="60"/>
        <v>15.4541</v>
      </c>
      <c r="BO241">
        <f t="shared" si="61"/>
        <v>8.7603729424000001</v>
      </c>
      <c r="BP241" s="9"/>
      <c r="BQ241" s="22">
        <v>1.0632299999999999</v>
      </c>
      <c r="BR241" s="22">
        <v>273.60199999999998</v>
      </c>
      <c r="BS241" s="22">
        <v>-1.45477E-2</v>
      </c>
      <c r="BT241" s="22">
        <v>231</v>
      </c>
      <c r="BU241" s="22">
        <v>1.0623199999999999</v>
      </c>
      <c r="BV241">
        <f t="shared" si="62"/>
        <v>14.547700000000001</v>
      </c>
      <c r="BW241">
        <f t="shared" si="63"/>
        <v>15.467551070999999</v>
      </c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0.56182900000000002</v>
      </c>
      <c r="H242" s="22">
        <v>49.300600000000003</v>
      </c>
      <c r="I242" s="22">
        <v>-1.5786700000000001E-2</v>
      </c>
      <c r="J242" s="22">
        <v>232</v>
      </c>
      <c r="K242" s="22">
        <v>0.56103499999999995</v>
      </c>
      <c r="L242">
        <f t="shared" si="48"/>
        <v>15.786700000000002</v>
      </c>
      <c r="M242">
        <f t="shared" si="49"/>
        <v>8.869425874300001</v>
      </c>
      <c r="N242" s="9"/>
      <c r="O242" s="22">
        <v>1.0682700000000001</v>
      </c>
      <c r="P242" s="22">
        <v>98.683000000000007</v>
      </c>
      <c r="Q242" s="22">
        <v>-1.49658E-2</v>
      </c>
      <c r="R242" s="22">
        <v>232</v>
      </c>
      <c r="S242" s="22">
        <v>1.0668899999999999</v>
      </c>
      <c r="T242">
        <f t="shared" si="50"/>
        <v>14.9658</v>
      </c>
      <c r="U242">
        <f t="shared" si="51"/>
        <v>15.987515166</v>
      </c>
      <c r="X242" s="9"/>
      <c r="Y242" s="22">
        <v>0.56182900000000002</v>
      </c>
      <c r="Z242" s="22">
        <v>51.384599999999999</v>
      </c>
      <c r="AA242" s="22">
        <v>-1.5615800000000001E-2</v>
      </c>
      <c r="AB242" s="22">
        <v>232</v>
      </c>
      <c r="AC242" s="22">
        <v>0.56097399999999997</v>
      </c>
      <c r="AD242">
        <f t="shared" si="52"/>
        <v>15.6158</v>
      </c>
      <c r="AE242">
        <f t="shared" si="53"/>
        <v>8.7734092982000007</v>
      </c>
      <c r="AF242" s="9"/>
      <c r="AG242" s="22">
        <v>1.0682700000000001</v>
      </c>
      <c r="AH242" s="22">
        <v>76.369600000000005</v>
      </c>
      <c r="AI242" s="22">
        <v>-1.46179E-2</v>
      </c>
      <c r="AJ242" s="22">
        <v>232</v>
      </c>
      <c r="AK242" s="22">
        <v>1.0678099999999999</v>
      </c>
      <c r="AL242">
        <f t="shared" si="54"/>
        <v>14.617899999999999</v>
      </c>
      <c r="AM242">
        <f t="shared" si="55"/>
        <v>15.615864032999999</v>
      </c>
      <c r="AP242" s="9"/>
      <c r="AQ242" s="22">
        <v>0.56182900000000002</v>
      </c>
      <c r="AR242" s="22">
        <v>125.77</v>
      </c>
      <c r="AS242" s="22">
        <v>-1.54816E-2</v>
      </c>
      <c r="AT242" s="22">
        <v>232</v>
      </c>
      <c r="AU242" s="22">
        <v>0.560944</v>
      </c>
      <c r="AV242">
        <f t="shared" si="56"/>
        <v>15.4816</v>
      </c>
      <c r="AW242">
        <f t="shared" si="57"/>
        <v>8.6980118464</v>
      </c>
      <c r="AX242" s="9"/>
      <c r="AY242" s="22">
        <v>1.0682700000000001</v>
      </c>
      <c r="AZ242" s="22">
        <v>175.05600000000001</v>
      </c>
      <c r="BA242" s="22">
        <v>-1.4501999999999999E-2</v>
      </c>
      <c r="BB242" s="22">
        <v>232</v>
      </c>
      <c r="BC242" s="22">
        <v>1.0671999999999999</v>
      </c>
      <c r="BD242">
        <f t="shared" si="58"/>
        <v>14.501999999999999</v>
      </c>
      <c r="BE242">
        <f t="shared" si="59"/>
        <v>15.49205154</v>
      </c>
      <c r="BH242" s="9"/>
      <c r="BI242" s="22">
        <v>0.56182900000000002</v>
      </c>
      <c r="BJ242" s="22">
        <v>224.40700000000001</v>
      </c>
      <c r="BK242" s="22">
        <v>-1.5450999999999999E-2</v>
      </c>
      <c r="BL242" s="22">
        <v>232</v>
      </c>
      <c r="BM242" s="22">
        <v>0.56097399999999997</v>
      </c>
      <c r="BN242">
        <f t="shared" si="60"/>
        <v>15.450999999999999</v>
      </c>
      <c r="BO242">
        <f t="shared" si="61"/>
        <v>8.6808198789999995</v>
      </c>
      <c r="BP242" s="9"/>
      <c r="BQ242" s="22">
        <v>1.0682700000000001</v>
      </c>
      <c r="BR242" s="22">
        <v>273.61200000000002</v>
      </c>
      <c r="BS242" s="22">
        <v>-1.45203E-2</v>
      </c>
      <c r="BT242" s="22">
        <v>232</v>
      </c>
      <c r="BU242" s="22">
        <v>1.0668899999999999</v>
      </c>
      <c r="BV242">
        <f t="shared" si="62"/>
        <v>14.520300000000001</v>
      </c>
      <c r="BW242">
        <f t="shared" si="63"/>
        <v>15.511600881000001</v>
      </c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0.55679299999999998</v>
      </c>
      <c r="H243" s="22">
        <v>49.310600000000001</v>
      </c>
      <c r="I243" s="22">
        <v>-1.5795900000000002E-2</v>
      </c>
      <c r="J243" s="22">
        <v>233</v>
      </c>
      <c r="K243" s="22">
        <v>0.55606100000000003</v>
      </c>
      <c r="L243">
        <f t="shared" si="48"/>
        <v>15.795900000000001</v>
      </c>
      <c r="M243">
        <f t="shared" si="49"/>
        <v>8.7950465487000002</v>
      </c>
      <c r="N243" s="9"/>
      <c r="O243" s="22">
        <v>1.0732999999999999</v>
      </c>
      <c r="P243" s="22">
        <v>98.693100000000001</v>
      </c>
      <c r="Q243" s="22">
        <v>-1.4938399999999999E-2</v>
      </c>
      <c r="R243" s="22">
        <v>233</v>
      </c>
      <c r="S243" s="22">
        <v>1.0726899999999999</v>
      </c>
      <c r="T243">
        <f t="shared" si="50"/>
        <v>14.9384</v>
      </c>
      <c r="U243">
        <f t="shared" si="51"/>
        <v>16.033384719999997</v>
      </c>
      <c r="X243" s="9"/>
      <c r="Y243" s="22">
        <v>0.55679299999999998</v>
      </c>
      <c r="Z243" s="22">
        <v>51.3947</v>
      </c>
      <c r="AA243" s="22">
        <v>-1.5615800000000001E-2</v>
      </c>
      <c r="AB243" s="22">
        <v>233</v>
      </c>
      <c r="AC243" s="22">
        <v>0.55590799999999996</v>
      </c>
      <c r="AD243">
        <f t="shared" si="52"/>
        <v>15.6158</v>
      </c>
      <c r="AE243">
        <f t="shared" si="53"/>
        <v>8.6947681293999999</v>
      </c>
      <c r="AF243" s="9"/>
      <c r="AG243" s="22">
        <v>1.0732999999999999</v>
      </c>
      <c r="AH243" s="22">
        <v>76.3797</v>
      </c>
      <c r="AI243" s="22">
        <v>-1.4590499999999999E-2</v>
      </c>
      <c r="AJ243" s="22">
        <v>233</v>
      </c>
      <c r="AK243" s="22">
        <v>1.07178</v>
      </c>
      <c r="AL243">
        <f t="shared" si="54"/>
        <v>14.590499999999999</v>
      </c>
      <c r="AM243">
        <f t="shared" si="55"/>
        <v>15.659983649999997</v>
      </c>
      <c r="AP243" s="9"/>
      <c r="AQ243" s="22">
        <v>0.55679299999999998</v>
      </c>
      <c r="AR243" s="22">
        <v>125.78</v>
      </c>
      <c r="AS243" s="22">
        <v>-1.54907E-2</v>
      </c>
      <c r="AT243" s="22">
        <v>233</v>
      </c>
      <c r="AU243" s="22">
        <v>0.55600000000000005</v>
      </c>
      <c r="AV243">
        <f t="shared" si="56"/>
        <v>15.4907</v>
      </c>
      <c r="AW243">
        <f t="shared" si="57"/>
        <v>8.6251133250999992</v>
      </c>
      <c r="AX243" s="9"/>
      <c r="AY243" s="22">
        <v>1.0732999999999999</v>
      </c>
      <c r="AZ243" s="22">
        <v>175.06700000000001</v>
      </c>
      <c r="BA243" s="22">
        <v>-1.44928E-2</v>
      </c>
      <c r="BB243" s="22">
        <v>233</v>
      </c>
      <c r="BC243" s="22">
        <v>1.07178</v>
      </c>
      <c r="BD243">
        <f t="shared" si="58"/>
        <v>14.492800000000001</v>
      </c>
      <c r="BE243">
        <f t="shared" si="59"/>
        <v>15.555122239999999</v>
      </c>
      <c r="BH243" s="9"/>
      <c r="BI243" s="22">
        <v>0.55679299999999998</v>
      </c>
      <c r="BJ243" s="22">
        <v>224.417</v>
      </c>
      <c r="BK243" s="22">
        <v>-1.5466300000000001E-2</v>
      </c>
      <c r="BL243" s="22">
        <v>233</v>
      </c>
      <c r="BM243" s="22">
        <v>0.55606100000000003</v>
      </c>
      <c r="BN243">
        <f t="shared" si="60"/>
        <v>15.4663</v>
      </c>
      <c r="BO243">
        <f t="shared" si="61"/>
        <v>8.6115275759000003</v>
      </c>
      <c r="BP243" s="9"/>
      <c r="BQ243" s="22">
        <v>1.0732999999999999</v>
      </c>
      <c r="BR243" s="22">
        <v>273.62200000000001</v>
      </c>
      <c r="BS243" s="22">
        <v>-1.4508099999999999E-2</v>
      </c>
      <c r="BT243" s="22">
        <v>233</v>
      </c>
      <c r="BU243" s="22">
        <v>1.07178</v>
      </c>
      <c r="BV243">
        <f t="shared" si="62"/>
        <v>14.508099999999999</v>
      </c>
      <c r="BW243">
        <f t="shared" si="63"/>
        <v>15.571543729999998</v>
      </c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0.55175799999999997</v>
      </c>
      <c r="H244" s="22">
        <v>49.320700000000002</v>
      </c>
      <c r="I244" s="22">
        <v>-1.5799000000000001E-2</v>
      </c>
      <c r="J244" s="22">
        <v>234</v>
      </c>
      <c r="K244" s="22">
        <v>0.55087299999999995</v>
      </c>
      <c r="L244">
        <f t="shared" si="48"/>
        <v>15.799000000000001</v>
      </c>
      <c r="M244">
        <f t="shared" si="49"/>
        <v>8.7172246419999997</v>
      </c>
      <c r="N244" s="9"/>
      <c r="O244" s="22">
        <v>1.0783400000000001</v>
      </c>
      <c r="P244" s="22">
        <v>98.703100000000006</v>
      </c>
      <c r="Q244" s="22">
        <v>-1.4913900000000001E-2</v>
      </c>
      <c r="R244" s="22">
        <v>234</v>
      </c>
      <c r="S244" s="22">
        <v>1.0772699999999999</v>
      </c>
      <c r="T244">
        <f t="shared" si="50"/>
        <v>14.9139</v>
      </c>
      <c r="U244">
        <f t="shared" si="51"/>
        <v>16.082254926000001</v>
      </c>
      <c r="X244" s="9"/>
      <c r="Y244" s="22">
        <v>0.55175799999999997</v>
      </c>
      <c r="Z244" s="22">
        <v>51.404699999999998</v>
      </c>
      <c r="AA244" s="22">
        <v>-1.56189E-2</v>
      </c>
      <c r="AB244" s="22">
        <v>234</v>
      </c>
      <c r="AC244" s="22">
        <v>0.55093400000000003</v>
      </c>
      <c r="AD244">
        <f t="shared" si="52"/>
        <v>15.6189</v>
      </c>
      <c r="AE244">
        <f t="shared" si="53"/>
        <v>8.6178530261999988</v>
      </c>
      <c r="AF244" s="9"/>
      <c r="AG244" s="22">
        <v>1.0783400000000001</v>
      </c>
      <c r="AH244" s="22">
        <v>76.389700000000005</v>
      </c>
      <c r="AI244" s="22">
        <v>-1.4559900000000001E-2</v>
      </c>
      <c r="AJ244" s="22">
        <v>234</v>
      </c>
      <c r="AK244" s="22">
        <v>1.0772699999999999</v>
      </c>
      <c r="AL244">
        <f t="shared" si="54"/>
        <v>14.559900000000001</v>
      </c>
      <c r="AM244">
        <f t="shared" si="55"/>
        <v>15.700522566000002</v>
      </c>
      <c r="AP244" s="9"/>
      <c r="AQ244" s="22">
        <v>0.55175799999999997</v>
      </c>
      <c r="AR244" s="22">
        <v>125.79</v>
      </c>
      <c r="AS244" s="22">
        <v>-1.55029E-2</v>
      </c>
      <c r="AT244" s="22">
        <v>234</v>
      </c>
      <c r="AU244" s="22">
        <v>0.55096400000000001</v>
      </c>
      <c r="AV244">
        <f t="shared" si="56"/>
        <v>15.5029</v>
      </c>
      <c r="AW244">
        <f t="shared" si="57"/>
        <v>8.5538490982000006</v>
      </c>
      <c r="AX244" s="9"/>
      <c r="AY244" s="22">
        <v>1.0783400000000001</v>
      </c>
      <c r="AZ244" s="22">
        <v>175.077</v>
      </c>
      <c r="BA244" s="22">
        <v>-1.44745E-2</v>
      </c>
      <c r="BB244" s="22">
        <v>234</v>
      </c>
      <c r="BC244" s="22">
        <v>1.07697</v>
      </c>
      <c r="BD244">
        <f t="shared" si="58"/>
        <v>14.474499999999999</v>
      </c>
      <c r="BE244">
        <f t="shared" si="59"/>
        <v>15.608432329999999</v>
      </c>
      <c r="BH244" s="9"/>
      <c r="BI244" s="22">
        <v>0.55175799999999997</v>
      </c>
      <c r="BJ244" s="22">
        <v>224.42699999999999</v>
      </c>
      <c r="BK244" s="22">
        <v>-1.5478499999999999E-2</v>
      </c>
      <c r="BL244" s="22">
        <v>234</v>
      </c>
      <c r="BM244" s="22">
        <v>0.55096400000000001</v>
      </c>
      <c r="BN244">
        <f t="shared" si="60"/>
        <v>15.478499999999999</v>
      </c>
      <c r="BO244">
        <f t="shared" si="61"/>
        <v>8.5403862029999988</v>
      </c>
      <c r="BP244" s="9"/>
      <c r="BQ244" s="22">
        <v>1.0783400000000001</v>
      </c>
      <c r="BR244" s="22">
        <v>273.63200000000001</v>
      </c>
      <c r="BS244" s="22">
        <v>-1.4501999999999999E-2</v>
      </c>
      <c r="BT244" s="22">
        <v>234</v>
      </c>
      <c r="BU244" s="22">
        <v>1.07697</v>
      </c>
      <c r="BV244">
        <f t="shared" si="62"/>
        <v>14.501999999999999</v>
      </c>
      <c r="BW244">
        <f t="shared" si="63"/>
        <v>15.638086680000001</v>
      </c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0.54672200000000004</v>
      </c>
      <c r="H245" s="22">
        <v>49.330800000000004</v>
      </c>
      <c r="I245" s="22">
        <v>-1.5799000000000001E-2</v>
      </c>
      <c r="J245" s="22">
        <v>235</v>
      </c>
      <c r="K245" s="22">
        <v>0.545929</v>
      </c>
      <c r="L245">
        <f t="shared" si="48"/>
        <v>15.799000000000001</v>
      </c>
      <c r="M245">
        <f t="shared" si="49"/>
        <v>8.6376608780000019</v>
      </c>
      <c r="N245" s="9"/>
      <c r="O245" s="22">
        <v>1.0833699999999999</v>
      </c>
      <c r="P245" s="22">
        <v>98.713200000000001</v>
      </c>
      <c r="Q245" s="22">
        <v>-1.4892600000000001E-2</v>
      </c>
      <c r="R245" s="22">
        <v>235</v>
      </c>
      <c r="S245" s="22">
        <v>1.0821499999999999</v>
      </c>
      <c r="T245">
        <f t="shared" si="50"/>
        <v>14.8926</v>
      </c>
      <c r="U245">
        <f t="shared" si="51"/>
        <v>16.134196061999997</v>
      </c>
      <c r="X245" s="9"/>
      <c r="Y245" s="22">
        <v>0.54672200000000004</v>
      </c>
      <c r="Z245" s="22">
        <v>51.4148</v>
      </c>
      <c r="AA245" s="22">
        <v>-1.5625E-2</v>
      </c>
      <c r="AB245" s="22">
        <v>235</v>
      </c>
      <c r="AC245" s="22">
        <v>0.54595899999999997</v>
      </c>
      <c r="AD245">
        <f t="shared" si="52"/>
        <v>15.625</v>
      </c>
      <c r="AE245">
        <f t="shared" si="53"/>
        <v>8.5425312500000015</v>
      </c>
      <c r="AF245" s="9"/>
      <c r="AG245" s="22">
        <v>1.0833699999999999</v>
      </c>
      <c r="AH245" s="22">
        <v>76.399799999999999</v>
      </c>
      <c r="AI245" s="22">
        <v>-1.45416E-2</v>
      </c>
      <c r="AJ245" s="22">
        <v>235</v>
      </c>
      <c r="AK245" s="22">
        <v>1.0821499999999999</v>
      </c>
      <c r="AL245">
        <f t="shared" si="54"/>
        <v>14.541600000000001</v>
      </c>
      <c r="AM245">
        <f t="shared" si="55"/>
        <v>15.753933192</v>
      </c>
      <c r="AP245" s="9"/>
      <c r="AQ245" s="22">
        <v>0.54672200000000004</v>
      </c>
      <c r="AR245" s="22">
        <v>125.8</v>
      </c>
      <c r="AS245" s="22">
        <v>-1.5518199999999999E-2</v>
      </c>
      <c r="AT245" s="22">
        <v>235</v>
      </c>
      <c r="AU245" s="22">
        <v>0.54577600000000004</v>
      </c>
      <c r="AV245">
        <f t="shared" si="56"/>
        <v>15.5182</v>
      </c>
      <c r="AW245">
        <f t="shared" si="57"/>
        <v>8.4841413404000008</v>
      </c>
      <c r="AX245" s="9"/>
      <c r="AY245" s="22">
        <v>1.0833699999999999</v>
      </c>
      <c r="AZ245" s="22">
        <v>175.08699999999999</v>
      </c>
      <c r="BA245" s="22">
        <v>-1.44531E-2</v>
      </c>
      <c r="BB245" s="22">
        <v>235</v>
      </c>
      <c r="BC245" s="22">
        <v>1.0821499999999999</v>
      </c>
      <c r="BD245">
        <f t="shared" si="58"/>
        <v>14.453099999999999</v>
      </c>
      <c r="BE245">
        <f t="shared" si="59"/>
        <v>15.658054946999998</v>
      </c>
      <c r="BH245" s="9"/>
      <c r="BI245" s="22">
        <v>0.54672200000000004</v>
      </c>
      <c r="BJ245" s="22">
        <v>224.43700000000001</v>
      </c>
      <c r="BK245" s="22">
        <v>-1.54755E-2</v>
      </c>
      <c r="BL245" s="22">
        <v>235</v>
      </c>
      <c r="BM245" s="22">
        <v>0.54589799999999999</v>
      </c>
      <c r="BN245">
        <f t="shared" si="60"/>
        <v>15.4755</v>
      </c>
      <c r="BO245">
        <f t="shared" si="61"/>
        <v>8.4607963110000011</v>
      </c>
      <c r="BP245" s="9"/>
      <c r="BQ245" s="22">
        <v>1.0833699999999999</v>
      </c>
      <c r="BR245" s="22">
        <v>273.64299999999997</v>
      </c>
      <c r="BS245" s="22">
        <v>-1.4483599999999999E-2</v>
      </c>
      <c r="BT245" s="22">
        <v>235</v>
      </c>
      <c r="BU245" s="22">
        <v>1.08246</v>
      </c>
      <c r="BV245">
        <f t="shared" si="62"/>
        <v>14.483599999999999</v>
      </c>
      <c r="BW245">
        <f t="shared" si="63"/>
        <v>15.691097731999998</v>
      </c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0.54168700000000003</v>
      </c>
      <c r="H246" s="22">
        <v>49.340899999999998</v>
      </c>
      <c r="I246" s="22">
        <v>-1.5792799999999999E-2</v>
      </c>
      <c r="J246" s="22">
        <v>236</v>
      </c>
      <c r="K246" s="22">
        <v>0.54074100000000003</v>
      </c>
      <c r="L246">
        <f t="shared" si="48"/>
        <v>15.7928</v>
      </c>
      <c r="M246">
        <f t="shared" si="49"/>
        <v>8.5547544536000011</v>
      </c>
      <c r="N246" s="9"/>
      <c r="O246" s="22">
        <v>1.0884100000000001</v>
      </c>
      <c r="P246" s="22">
        <v>98.723299999999995</v>
      </c>
      <c r="Q246" s="22">
        <v>-1.48682E-2</v>
      </c>
      <c r="R246" s="22">
        <v>236</v>
      </c>
      <c r="S246" s="22">
        <v>1.08704</v>
      </c>
      <c r="T246">
        <f t="shared" si="50"/>
        <v>14.8682</v>
      </c>
      <c r="U246">
        <f t="shared" si="51"/>
        <v>16.182697562000001</v>
      </c>
      <c r="X246" s="9"/>
      <c r="Y246" s="22">
        <v>0.54168700000000003</v>
      </c>
      <c r="Z246" s="22">
        <v>51.424900000000001</v>
      </c>
      <c r="AA246" s="22">
        <v>-1.56372E-2</v>
      </c>
      <c r="AB246" s="22">
        <v>236</v>
      </c>
      <c r="AC246" s="22">
        <v>0.54086299999999998</v>
      </c>
      <c r="AD246">
        <f t="shared" si="52"/>
        <v>15.6372</v>
      </c>
      <c r="AE246">
        <f t="shared" si="53"/>
        <v>8.4704679564000003</v>
      </c>
      <c r="AF246" s="9"/>
      <c r="AG246" s="22">
        <v>1.0884100000000001</v>
      </c>
      <c r="AH246" s="22">
        <v>76.409899999999993</v>
      </c>
      <c r="AI246" s="22">
        <v>-1.45264E-2</v>
      </c>
      <c r="AJ246" s="22">
        <v>236</v>
      </c>
      <c r="AK246" s="22">
        <v>1.08765</v>
      </c>
      <c r="AL246">
        <f t="shared" si="54"/>
        <v>14.526400000000001</v>
      </c>
      <c r="AM246">
        <f t="shared" si="55"/>
        <v>15.810679024000002</v>
      </c>
      <c r="AP246" s="9"/>
      <c r="AQ246" s="22">
        <v>0.54168700000000003</v>
      </c>
      <c r="AR246" s="22">
        <v>125.81</v>
      </c>
      <c r="AS246" s="22">
        <v>-1.5533399999999999E-2</v>
      </c>
      <c r="AT246" s="22">
        <v>236</v>
      </c>
      <c r="AU246" s="22">
        <v>0.54083300000000001</v>
      </c>
      <c r="AV246">
        <f t="shared" si="56"/>
        <v>15.533399999999999</v>
      </c>
      <c r="AW246">
        <f t="shared" si="57"/>
        <v>8.4142408458000002</v>
      </c>
      <c r="AX246" s="9"/>
      <c r="AY246" s="22">
        <v>1.0884100000000001</v>
      </c>
      <c r="AZ246" s="22">
        <v>175.09700000000001</v>
      </c>
      <c r="BA246" s="22">
        <v>-1.44318E-2</v>
      </c>
      <c r="BB246" s="22">
        <v>236</v>
      </c>
      <c r="BC246" s="22">
        <v>1.08734</v>
      </c>
      <c r="BD246">
        <f t="shared" si="58"/>
        <v>14.431799999999999</v>
      </c>
      <c r="BE246">
        <f t="shared" si="59"/>
        <v>15.707715438000001</v>
      </c>
      <c r="BH246" s="9"/>
      <c r="BI246" s="22">
        <v>0.54168700000000003</v>
      </c>
      <c r="BJ246" s="22">
        <v>224.447</v>
      </c>
      <c r="BK246" s="22">
        <v>-1.54755E-2</v>
      </c>
      <c r="BL246" s="22">
        <v>236</v>
      </c>
      <c r="BM246" s="22">
        <v>0.54086299999999998</v>
      </c>
      <c r="BN246">
        <f t="shared" si="60"/>
        <v>15.4755</v>
      </c>
      <c r="BO246">
        <f t="shared" si="61"/>
        <v>8.3828771685000003</v>
      </c>
      <c r="BP246" s="9"/>
      <c r="BQ246" s="22">
        <v>1.0884100000000001</v>
      </c>
      <c r="BR246" s="22">
        <v>273.65300000000002</v>
      </c>
      <c r="BS246" s="22">
        <v>-1.4462300000000001E-2</v>
      </c>
      <c r="BT246" s="22">
        <v>236</v>
      </c>
      <c r="BU246" s="22">
        <v>1.08704</v>
      </c>
      <c r="BV246">
        <f t="shared" si="62"/>
        <v>14.462300000000001</v>
      </c>
      <c r="BW246">
        <f t="shared" si="63"/>
        <v>15.740911943000002</v>
      </c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0.53665200000000002</v>
      </c>
      <c r="H247" s="22">
        <v>49.350900000000003</v>
      </c>
      <c r="I247" s="22">
        <v>-1.5792799999999999E-2</v>
      </c>
      <c r="J247" s="22">
        <v>237</v>
      </c>
      <c r="K247" s="22">
        <v>0.53585799999999995</v>
      </c>
      <c r="L247">
        <f t="shared" si="48"/>
        <v>15.7928</v>
      </c>
      <c r="M247">
        <f t="shared" si="49"/>
        <v>8.4752377055999997</v>
      </c>
      <c r="N247" s="9"/>
      <c r="O247" s="22">
        <v>1.09344</v>
      </c>
      <c r="P247" s="22">
        <v>98.7333</v>
      </c>
      <c r="Q247" s="22">
        <v>-1.48468E-2</v>
      </c>
      <c r="R247" s="22">
        <v>237</v>
      </c>
      <c r="S247" s="22">
        <v>1.09222</v>
      </c>
      <c r="T247">
        <f t="shared" si="50"/>
        <v>14.8468</v>
      </c>
      <c r="U247">
        <f t="shared" si="51"/>
        <v>16.234084992</v>
      </c>
      <c r="X247" s="9"/>
      <c r="Y247" s="22">
        <v>0.53665200000000002</v>
      </c>
      <c r="Z247" s="22">
        <v>51.435000000000002</v>
      </c>
      <c r="AA247" s="22">
        <v>-1.5643299999999999E-2</v>
      </c>
      <c r="AB247" s="22">
        <v>237</v>
      </c>
      <c r="AC247" s="22">
        <v>0.53585799999999995</v>
      </c>
      <c r="AD247">
        <f t="shared" si="52"/>
        <v>15.643299999999998</v>
      </c>
      <c r="AE247">
        <f t="shared" si="53"/>
        <v>8.3950082315999985</v>
      </c>
      <c r="AF247" s="9"/>
      <c r="AG247" s="22">
        <v>1.09344</v>
      </c>
      <c r="AH247" s="22">
        <v>76.419899999999998</v>
      </c>
      <c r="AI247" s="22">
        <v>-1.4517199999999999E-2</v>
      </c>
      <c r="AJ247" s="22">
        <v>237</v>
      </c>
      <c r="AK247" s="22">
        <v>1.09192</v>
      </c>
      <c r="AL247">
        <f t="shared" si="54"/>
        <v>14.517199999999999</v>
      </c>
      <c r="AM247">
        <f t="shared" si="55"/>
        <v>15.873687167999998</v>
      </c>
      <c r="AP247" s="9"/>
      <c r="AQ247" s="22">
        <v>0.53665200000000002</v>
      </c>
      <c r="AR247" s="22">
        <v>125.82</v>
      </c>
      <c r="AS247" s="22">
        <v>-1.5545700000000001E-2</v>
      </c>
      <c r="AT247" s="22">
        <v>237</v>
      </c>
      <c r="AU247" s="22">
        <v>0.53579699999999997</v>
      </c>
      <c r="AV247">
        <f t="shared" si="56"/>
        <v>15.5457</v>
      </c>
      <c r="AW247">
        <f t="shared" si="57"/>
        <v>8.3426309964000005</v>
      </c>
      <c r="AX247" s="9"/>
      <c r="AY247" s="22">
        <v>1.09344</v>
      </c>
      <c r="AZ247" s="22">
        <v>175.107</v>
      </c>
      <c r="BA247" s="22">
        <v>-1.44104E-2</v>
      </c>
      <c r="BB247" s="22">
        <v>237</v>
      </c>
      <c r="BC247" s="22">
        <v>1.09253</v>
      </c>
      <c r="BD247">
        <f t="shared" si="58"/>
        <v>14.410400000000001</v>
      </c>
      <c r="BE247">
        <f t="shared" si="59"/>
        <v>15.756907776</v>
      </c>
      <c r="BH247" s="9"/>
      <c r="BI247" s="22">
        <v>0.53665200000000002</v>
      </c>
      <c r="BJ247" s="22">
        <v>224.45699999999999</v>
      </c>
      <c r="BK247" s="22">
        <v>-1.54877E-2</v>
      </c>
      <c r="BL247" s="22">
        <v>237</v>
      </c>
      <c r="BM247" s="22">
        <v>0.53591900000000003</v>
      </c>
      <c r="BN247">
        <f t="shared" si="60"/>
        <v>15.4877</v>
      </c>
      <c r="BO247">
        <f t="shared" si="61"/>
        <v>8.3115051804000011</v>
      </c>
      <c r="BP247" s="9"/>
      <c r="BQ247" s="22">
        <v>1.09344</v>
      </c>
      <c r="BR247" s="22">
        <v>273.66300000000001</v>
      </c>
      <c r="BS247" s="22">
        <v>-1.4444E-2</v>
      </c>
      <c r="BT247" s="22">
        <v>237</v>
      </c>
      <c r="BU247" s="22">
        <v>1.09222</v>
      </c>
      <c r="BV247">
        <f t="shared" si="62"/>
        <v>14.444000000000001</v>
      </c>
      <c r="BW247">
        <f t="shared" si="63"/>
        <v>15.79364736</v>
      </c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0.53161599999999998</v>
      </c>
      <c r="H248" s="22">
        <v>49.360999999999997</v>
      </c>
      <c r="I248" s="22">
        <v>-1.5799000000000001E-2</v>
      </c>
      <c r="J248" s="22">
        <v>238</v>
      </c>
      <c r="K248" s="22">
        <v>0.53076199999999996</v>
      </c>
      <c r="L248">
        <f t="shared" si="48"/>
        <v>15.799000000000001</v>
      </c>
      <c r="M248">
        <f t="shared" si="49"/>
        <v>8.3990011840000012</v>
      </c>
      <c r="N248" s="9"/>
      <c r="O248" s="22">
        <v>1.0984799999999999</v>
      </c>
      <c r="P248" s="22">
        <v>98.743399999999994</v>
      </c>
      <c r="Q248" s="22">
        <v>-1.4822399999999999E-2</v>
      </c>
      <c r="R248" s="22">
        <v>238</v>
      </c>
      <c r="S248" s="22">
        <v>1.09741</v>
      </c>
      <c r="T248">
        <f t="shared" si="50"/>
        <v>14.8224</v>
      </c>
      <c r="U248">
        <f t="shared" si="51"/>
        <v>16.282109951999999</v>
      </c>
      <c r="X248" s="9"/>
      <c r="Y248" s="22">
        <v>0.53161599999999998</v>
      </c>
      <c r="Z248" s="22">
        <v>51.445</v>
      </c>
      <c r="AA248" s="22">
        <v>-1.56372E-2</v>
      </c>
      <c r="AB248" s="22">
        <v>238</v>
      </c>
      <c r="AC248" s="22">
        <v>0.53073099999999995</v>
      </c>
      <c r="AD248">
        <f t="shared" si="52"/>
        <v>15.6372</v>
      </c>
      <c r="AE248">
        <f t="shared" si="53"/>
        <v>8.3129857152</v>
      </c>
      <c r="AF248" s="9"/>
      <c r="AG248" s="22">
        <v>1.0984799999999999</v>
      </c>
      <c r="AH248" s="22">
        <v>76.430000000000007</v>
      </c>
      <c r="AI248" s="22">
        <v>-1.4501999999999999E-2</v>
      </c>
      <c r="AJ248" s="22">
        <v>238</v>
      </c>
      <c r="AK248" s="22">
        <v>1.09741</v>
      </c>
      <c r="AL248">
        <f t="shared" si="54"/>
        <v>14.501999999999999</v>
      </c>
      <c r="AM248">
        <f t="shared" si="55"/>
        <v>15.930156959999998</v>
      </c>
      <c r="AP248" s="9"/>
      <c r="AQ248" s="22">
        <v>0.53161599999999998</v>
      </c>
      <c r="AR248" s="22">
        <v>125.83</v>
      </c>
      <c r="AS248" s="22">
        <v>-1.5551799999999999E-2</v>
      </c>
      <c r="AT248" s="22">
        <v>238</v>
      </c>
      <c r="AU248" s="22">
        <v>0.53079200000000004</v>
      </c>
      <c r="AV248">
        <f t="shared" si="56"/>
        <v>15.5518</v>
      </c>
      <c r="AW248">
        <f t="shared" si="57"/>
        <v>8.2675857088000004</v>
      </c>
      <c r="AX248" s="9"/>
      <c r="AY248" s="22">
        <v>1.0984799999999999</v>
      </c>
      <c r="AZ248" s="22">
        <v>175.11699999999999</v>
      </c>
      <c r="BA248" s="22">
        <v>-1.4389000000000001E-2</v>
      </c>
      <c r="BB248" s="22">
        <v>238</v>
      </c>
      <c r="BC248" s="22">
        <v>1.09741</v>
      </c>
      <c r="BD248">
        <f t="shared" si="58"/>
        <v>14.389000000000001</v>
      </c>
      <c r="BE248">
        <f t="shared" si="59"/>
        <v>15.80602872</v>
      </c>
      <c r="BH248" s="9"/>
      <c r="BI248" s="22">
        <v>0.53161599999999998</v>
      </c>
      <c r="BJ248" s="22">
        <v>224.46700000000001</v>
      </c>
      <c r="BK248" s="22">
        <v>-1.55029E-2</v>
      </c>
      <c r="BL248" s="22">
        <v>238</v>
      </c>
      <c r="BM248" s="22">
        <v>0.53085300000000002</v>
      </c>
      <c r="BN248">
        <f t="shared" si="60"/>
        <v>15.5029</v>
      </c>
      <c r="BO248">
        <f t="shared" si="61"/>
        <v>8.2415896863999993</v>
      </c>
      <c r="BP248" s="9"/>
      <c r="BQ248" s="22">
        <v>1.0984799999999999</v>
      </c>
      <c r="BR248" s="22">
        <v>273.673</v>
      </c>
      <c r="BS248" s="22">
        <v>-1.44257E-2</v>
      </c>
      <c r="BT248" s="22">
        <v>238</v>
      </c>
      <c r="BU248" s="22">
        <v>1.09741</v>
      </c>
      <c r="BV248">
        <f t="shared" si="62"/>
        <v>14.425699999999999</v>
      </c>
      <c r="BW248">
        <f t="shared" si="63"/>
        <v>15.846342935999997</v>
      </c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0.52658099999999997</v>
      </c>
      <c r="H249" s="22">
        <v>49.371099999999998</v>
      </c>
      <c r="I249" s="22">
        <v>-1.5808099999999999E-2</v>
      </c>
      <c r="J249" s="22">
        <v>239</v>
      </c>
      <c r="K249" s="22">
        <v>0.52569600000000005</v>
      </c>
      <c r="L249">
        <f t="shared" si="48"/>
        <v>15.808099999999998</v>
      </c>
      <c r="M249">
        <f t="shared" si="49"/>
        <v>8.3242451060999976</v>
      </c>
      <c r="N249" s="9"/>
      <c r="O249" s="22">
        <v>1.1035200000000001</v>
      </c>
      <c r="P249" s="22">
        <v>98.753500000000003</v>
      </c>
      <c r="Q249" s="22">
        <v>-1.4804100000000001E-2</v>
      </c>
      <c r="R249" s="22">
        <v>239</v>
      </c>
      <c r="S249" s="22">
        <v>1.10229</v>
      </c>
      <c r="T249">
        <f t="shared" si="50"/>
        <v>14.8041</v>
      </c>
      <c r="U249">
        <f t="shared" si="51"/>
        <v>16.336620432</v>
      </c>
      <c r="X249" s="9"/>
      <c r="Y249" s="22">
        <v>0.52658099999999997</v>
      </c>
      <c r="Z249" s="22">
        <v>51.455100000000002</v>
      </c>
      <c r="AA249" s="22">
        <v>-1.5640299999999999E-2</v>
      </c>
      <c r="AB249" s="22">
        <v>239</v>
      </c>
      <c r="AC249" s="22">
        <v>0.52575700000000003</v>
      </c>
      <c r="AD249">
        <f t="shared" si="52"/>
        <v>15.6403</v>
      </c>
      <c r="AE249">
        <f t="shared" si="53"/>
        <v>8.2358848142999985</v>
      </c>
      <c r="AF249" s="9"/>
      <c r="AG249" s="22">
        <v>1.1035200000000001</v>
      </c>
      <c r="AH249" s="22">
        <v>76.440100000000001</v>
      </c>
      <c r="AI249" s="22">
        <v>-1.44806E-2</v>
      </c>
      <c r="AJ249" s="22">
        <v>239</v>
      </c>
      <c r="AK249" s="22">
        <v>1.1026</v>
      </c>
      <c r="AL249">
        <f t="shared" si="54"/>
        <v>14.480599999999999</v>
      </c>
      <c r="AM249">
        <f t="shared" si="55"/>
        <v>15.979631712</v>
      </c>
      <c r="AP249" s="9"/>
      <c r="AQ249" s="22">
        <v>0.52658099999999997</v>
      </c>
      <c r="AR249" s="22">
        <v>125.84</v>
      </c>
      <c r="AS249" s="22">
        <v>-1.55579E-2</v>
      </c>
      <c r="AT249" s="22">
        <v>239</v>
      </c>
      <c r="AU249" s="22">
        <v>0.525787</v>
      </c>
      <c r="AV249">
        <f t="shared" si="56"/>
        <v>15.5579</v>
      </c>
      <c r="AW249">
        <f t="shared" si="57"/>
        <v>8.1924945399000002</v>
      </c>
      <c r="AX249" s="9"/>
      <c r="AY249" s="22">
        <v>1.1035200000000001</v>
      </c>
      <c r="AZ249" s="22">
        <v>175.12700000000001</v>
      </c>
      <c r="BA249" s="22">
        <v>-1.4367700000000001E-2</v>
      </c>
      <c r="BB249" s="22">
        <v>239</v>
      </c>
      <c r="BC249" s="22">
        <v>1.1026</v>
      </c>
      <c r="BD249">
        <f t="shared" si="58"/>
        <v>14.367700000000001</v>
      </c>
      <c r="BE249">
        <f t="shared" si="59"/>
        <v>15.855044304000002</v>
      </c>
      <c r="BH249" s="9"/>
      <c r="BI249" s="22">
        <v>0.52658099999999997</v>
      </c>
      <c r="BJ249" s="22">
        <v>224.477</v>
      </c>
      <c r="BK249" s="22">
        <v>-1.5512099999999999E-2</v>
      </c>
      <c r="BL249" s="22">
        <v>239</v>
      </c>
      <c r="BM249" s="22">
        <v>0.52572600000000003</v>
      </c>
      <c r="BN249">
        <f t="shared" si="60"/>
        <v>15.512099999999998</v>
      </c>
      <c r="BO249">
        <f t="shared" si="61"/>
        <v>8.1683771300999979</v>
      </c>
      <c r="BP249" s="9"/>
      <c r="BQ249" s="22">
        <v>1.1035200000000001</v>
      </c>
      <c r="BR249" s="22">
        <v>273.68299999999999</v>
      </c>
      <c r="BS249" s="22">
        <v>-1.4401199999999999E-2</v>
      </c>
      <c r="BT249" s="22">
        <v>239</v>
      </c>
      <c r="BU249" s="22">
        <v>1.10199</v>
      </c>
      <c r="BV249">
        <f t="shared" si="62"/>
        <v>14.401199999999999</v>
      </c>
      <c r="BW249">
        <f t="shared" si="63"/>
        <v>15.892012224</v>
      </c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0.52154500000000004</v>
      </c>
      <c r="H250" s="22">
        <v>49.381100000000004</v>
      </c>
      <c r="I250" s="22">
        <v>-1.5817299999999999E-2</v>
      </c>
      <c r="J250" s="22">
        <v>240</v>
      </c>
      <c r="K250" s="22">
        <v>0.52081299999999997</v>
      </c>
      <c r="L250">
        <f t="shared" si="48"/>
        <v>15.817299999999999</v>
      </c>
      <c r="M250">
        <f t="shared" si="49"/>
        <v>8.2494337284999997</v>
      </c>
      <c r="N250" s="9"/>
      <c r="O250" s="22">
        <v>1.1085499999999999</v>
      </c>
      <c r="P250" s="22">
        <v>98.763599999999997</v>
      </c>
      <c r="Q250" s="22">
        <v>-1.47797E-2</v>
      </c>
      <c r="R250" s="22">
        <v>240</v>
      </c>
      <c r="S250" s="22">
        <v>1.1077900000000001</v>
      </c>
      <c r="T250">
        <f t="shared" si="50"/>
        <v>14.7797</v>
      </c>
      <c r="U250">
        <f t="shared" si="51"/>
        <v>16.384036434999999</v>
      </c>
      <c r="X250" s="9"/>
      <c r="Y250" s="22">
        <v>0.52154500000000004</v>
      </c>
      <c r="Z250" s="22">
        <v>51.465200000000003</v>
      </c>
      <c r="AA250" s="22">
        <v>-1.5640299999999999E-2</v>
      </c>
      <c r="AB250" s="22">
        <v>240</v>
      </c>
      <c r="AC250" s="22">
        <v>0.52081299999999997</v>
      </c>
      <c r="AD250">
        <f t="shared" si="52"/>
        <v>15.6403</v>
      </c>
      <c r="AE250">
        <f t="shared" si="53"/>
        <v>8.1571202635000013</v>
      </c>
      <c r="AF250" s="9"/>
      <c r="AG250" s="22">
        <v>1.1085499999999999</v>
      </c>
      <c r="AH250" s="22">
        <v>76.450100000000006</v>
      </c>
      <c r="AI250" s="22">
        <v>-1.44592E-2</v>
      </c>
      <c r="AJ250" s="22">
        <v>240</v>
      </c>
      <c r="AK250" s="22">
        <v>1.1077900000000001</v>
      </c>
      <c r="AL250">
        <f t="shared" si="54"/>
        <v>14.459200000000001</v>
      </c>
      <c r="AM250">
        <f t="shared" si="55"/>
        <v>16.028746160000001</v>
      </c>
      <c r="AP250" s="9"/>
      <c r="AQ250" s="22">
        <v>0.52154500000000004</v>
      </c>
      <c r="AR250" s="22">
        <v>125.851</v>
      </c>
      <c r="AS250" s="22">
        <v>-1.5566999999999999E-2</v>
      </c>
      <c r="AT250" s="22">
        <v>240</v>
      </c>
      <c r="AU250" s="22">
        <v>0.52081299999999997</v>
      </c>
      <c r="AV250">
        <f t="shared" si="56"/>
        <v>15.566999999999998</v>
      </c>
      <c r="AW250">
        <f t="shared" si="57"/>
        <v>8.1188910149999991</v>
      </c>
      <c r="AX250" s="9"/>
      <c r="AY250" s="22">
        <v>1.1085499999999999</v>
      </c>
      <c r="AZ250" s="22">
        <v>175.137</v>
      </c>
      <c r="BA250" s="22">
        <v>-1.43524E-2</v>
      </c>
      <c r="BB250" s="22">
        <v>240</v>
      </c>
      <c r="BC250" s="22">
        <v>1.1077900000000001</v>
      </c>
      <c r="BD250">
        <f t="shared" si="58"/>
        <v>14.352399999999999</v>
      </c>
      <c r="BE250">
        <f t="shared" si="59"/>
        <v>15.910353019999999</v>
      </c>
      <c r="BH250" s="9"/>
      <c r="BI250" s="22">
        <v>0.52154500000000004</v>
      </c>
      <c r="BJ250" s="22">
        <v>224.48699999999999</v>
      </c>
      <c r="BK250" s="22">
        <v>-1.5518199999999999E-2</v>
      </c>
      <c r="BL250" s="22">
        <v>240</v>
      </c>
      <c r="BM250" s="22">
        <v>0.52078199999999997</v>
      </c>
      <c r="BN250">
        <f t="shared" si="60"/>
        <v>15.5182</v>
      </c>
      <c r="BO250">
        <f t="shared" si="61"/>
        <v>8.0934396190000015</v>
      </c>
      <c r="BP250" s="9"/>
      <c r="BQ250" s="22">
        <v>1.1085499999999999</v>
      </c>
      <c r="BR250" s="22">
        <v>273.69299999999998</v>
      </c>
      <c r="BS250" s="22">
        <v>-1.43768E-2</v>
      </c>
      <c r="BT250" s="22">
        <v>240</v>
      </c>
      <c r="BU250" s="22">
        <v>1.10748</v>
      </c>
      <c r="BV250">
        <f t="shared" si="62"/>
        <v>14.376800000000001</v>
      </c>
      <c r="BW250">
        <f t="shared" si="63"/>
        <v>15.937401640000001</v>
      </c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0.51651000000000002</v>
      </c>
      <c r="H251" s="22">
        <v>49.391199999999998</v>
      </c>
      <c r="I251" s="22">
        <v>-1.5820299999999999E-2</v>
      </c>
      <c r="J251" s="22">
        <v>241</v>
      </c>
      <c r="K251" s="22">
        <v>0.515625</v>
      </c>
      <c r="L251">
        <f t="shared" si="48"/>
        <v>15.8203</v>
      </c>
      <c r="M251">
        <f t="shared" si="49"/>
        <v>8.1713431530000005</v>
      </c>
      <c r="N251" s="9"/>
      <c r="O251" s="22">
        <v>1.1135900000000001</v>
      </c>
      <c r="P251" s="22">
        <v>98.773600000000002</v>
      </c>
      <c r="Q251" s="22">
        <v>-1.47644E-2</v>
      </c>
      <c r="R251" s="22">
        <v>241</v>
      </c>
      <c r="S251" s="22">
        <v>1.11267</v>
      </c>
      <c r="T251">
        <f t="shared" si="50"/>
        <v>14.7644</v>
      </c>
      <c r="U251">
        <f t="shared" si="51"/>
        <v>16.441488196000002</v>
      </c>
      <c r="X251" s="9"/>
      <c r="Y251" s="22">
        <v>0.51651000000000002</v>
      </c>
      <c r="Z251" s="22">
        <v>51.475200000000001</v>
      </c>
      <c r="AA251" s="22">
        <v>-1.5640299999999999E-2</v>
      </c>
      <c r="AB251" s="22">
        <v>241</v>
      </c>
      <c r="AC251" s="22">
        <v>0.51568599999999998</v>
      </c>
      <c r="AD251">
        <f t="shared" si="52"/>
        <v>15.6403</v>
      </c>
      <c r="AE251">
        <f t="shared" si="53"/>
        <v>8.0783713529999996</v>
      </c>
      <c r="AF251" s="9"/>
      <c r="AG251" s="22">
        <v>1.1135900000000001</v>
      </c>
      <c r="AH251" s="22">
        <v>76.4602</v>
      </c>
      <c r="AI251" s="22">
        <v>-1.44379E-2</v>
      </c>
      <c r="AJ251" s="22">
        <v>241</v>
      </c>
      <c r="AK251" s="22">
        <v>1.1129800000000001</v>
      </c>
      <c r="AL251">
        <f t="shared" si="54"/>
        <v>14.437900000000001</v>
      </c>
      <c r="AM251">
        <f t="shared" si="55"/>
        <v>16.077901061000002</v>
      </c>
      <c r="AP251" s="9"/>
      <c r="AQ251" s="22">
        <v>0.51651000000000002</v>
      </c>
      <c r="AR251" s="22">
        <v>125.861</v>
      </c>
      <c r="AS251" s="22">
        <v>-1.5573099999999999E-2</v>
      </c>
      <c r="AT251" s="22">
        <v>241</v>
      </c>
      <c r="AU251" s="22">
        <v>0.515625</v>
      </c>
      <c r="AV251">
        <f t="shared" si="56"/>
        <v>15.5731</v>
      </c>
      <c r="AW251">
        <f t="shared" si="57"/>
        <v>8.0436618810000002</v>
      </c>
      <c r="AX251" s="9"/>
      <c r="AY251" s="22">
        <v>1.1135900000000001</v>
      </c>
      <c r="AZ251" s="22">
        <v>175.14699999999999</v>
      </c>
      <c r="BA251" s="22">
        <v>-1.43372E-2</v>
      </c>
      <c r="BB251" s="22">
        <v>241</v>
      </c>
      <c r="BC251" s="22">
        <v>1.11267</v>
      </c>
      <c r="BD251">
        <f t="shared" si="58"/>
        <v>14.337199999999999</v>
      </c>
      <c r="BE251">
        <f t="shared" si="59"/>
        <v>15.965762548000001</v>
      </c>
      <c r="BH251" s="9"/>
      <c r="BI251" s="22">
        <v>0.51651000000000002</v>
      </c>
      <c r="BJ251" s="22">
        <v>224.49799999999999</v>
      </c>
      <c r="BK251" s="22">
        <v>-1.5533399999999999E-2</v>
      </c>
      <c r="BL251" s="22">
        <v>241</v>
      </c>
      <c r="BM251" s="22">
        <v>0.51571699999999998</v>
      </c>
      <c r="BN251">
        <f t="shared" si="60"/>
        <v>15.533399999999999</v>
      </c>
      <c r="BO251">
        <f t="shared" si="61"/>
        <v>8.0231564339999988</v>
      </c>
      <c r="BP251" s="9"/>
      <c r="BQ251" s="22">
        <v>1.1135900000000001</v>
      </c>
      <c r="BR251" s="22">
        <v>273.70299999999997</v>
      </c>
      <c r="BS251" s="22">
        <v>-1.43555E-2</v>
      </c>
      <c r="BT251" s="22">
        <v>241</v>
      </c>
      <c r="BU251" s="22">
        <v>1.11206</v>
      </c>
      <c r="BV251">
        <f t="shared" si="62"/>
        <v>14.355500000000001</v>
      </c>
      <c r="BW251">
        <f t="shared" si="63"/>
        <v>15.986141245000002</v>
      </c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0.51147500000000001</v>
      </c>
      <c r="H252" s="22">
        <v>49.401299999999999</v>
      </c>
      <c r="I252" s="22">
        <v>-1.5823400000000001E-2</v>
      </c>
      <c r="J252" s="22">
        <v>242</v>
      </c>
      <c r="K252" s="22">
        <v>0.51071200000000005</v>
      </c>
      <c r="L252">
        <f t="shared" si="48"/>
        <v>15.823400000000001</v>
      </c>
      <c r="M252">
        <f t="shared" si="49"/>
        <v>8.0932735150000017</v>
      </c>
      <c r="N252" s="9"/>
      <c r="O252" s="22">
        <v>1.1186199999999999</v>
      </c>
      <c r="P252" s="22">
        <v>98.783699999999996</v>
      </c>
      <c r="Q252" s="22">
        <v>-1.4749099999999999E-2</v>
      </c>
      <c r="R252" s="22">
        <v>242</v>
      </c>
      <c r="S252" s="22">
        <v>1.1178600000000001</v>
      </c>
      <c r="T252">
        <f t="shared" si="50"/>
        <v>14.749099999999999</v>
      </c>
      <c r="U252">
        <f t="shared" si="51"/>
        <v>16.498638241999998</v>
      </c>
      <c r="X252" s="9"/>
      <c r="Y252" s="22">
        <v>0.51147500000000001</v>
      </c>
      <c r="Z252" s="22">
        <v>51.485300000000002</v>
      </c>
      <c r="AA252" s="22">
        <v>-1.5646400000000001E-2</v>
      </c>
      <c r="AB252" s="22">
        <v>242</v>
      </c>
      <c r="AC252" s="22">
        <v>0.51061999999999996</v>
      </c>
      <c r="AD252">
        <f t="shared" si="52"/>
        <v>15.646400000000002</v>
      </c>
      <c r="AE252">
        <f t="shared" si="53"/>
        <v>8.0027424400000005</v>
      </c>
      <c r="AF252" s="9"/>
      <c r="AG252" s="22">
        <v>1.1186199999999999</v>
      </c>
      <c r="AH252" s="22">
        <v>76.470299999999995</v>
      </c>
      <c r="AI252" s="22">
        <v>-1.4419599999999999E-2</v>
      </c>
      <c r="AJ252" s="22">
        <v>242</v>
      </c>
      <c r="AK252" s="22">
        <v>1.1178600000000001</v>
      </c>
      <c r="AL252">
        <f t="shared" si="54"/>
        <v>14.419599999999999</v>
      </c>
      <c r="AM252">
        <f t="shared" si="55"/>
        <v>16.130052952</v>
      </c>
      <c r="AP252" s="9"/>
      <c r="AQ252" s="22">
        <v>0.51147500000000001</v>
      </c>
      <c r="AR252" s="22">
        <v>125.871</v>
      </c>
      <c r="AS252" s="22">
        <v>-1.55792E-2</v>
      </c>
      <c r="AT252" s="22">
        <v>242</v>
      </c>
      <c r="AU252" s="22">
        <v>0.51065099999999997</v>
      </c>
      <c r="AV252">
        <f t="shared" si="56"/>
        <v>15.5792</v>
      </c>
      <c r="AW252">
        <f t="shared" si="57"/>
        <v>7.9683713200000001</v>
      </c>
      <c r="AX252" s="9"/>
      <c r="AY252" s="22">
        <v>1.1186199999999999</v>
      </c>
      <c r="AZ252" s="22">
        <v>175.15700000000001</v>
      </c>
      <c r="BA252" s="22">
        <v>-1.4306599999999999E-2</v>
      </c>
      <c r="BB252" s="22">
        <v>242</v>
      </c>
      <c r="BC252" s="22">
        <v>1.1178600000000001</v>
      </c>
      <c r="BD252">
        <f t="shared" si="58"/>
        <v>14.3066</v>
      </c>
      <c r="BE252">
        <f t="shared" si="59"/>
        <v>16.003648891999998</v>
      </c>
      <c r="BH252" s="9"/>
      <c r="BI252" s="22">
        <v>0.51147500000000001</v>
      </c>
      <c r="BJ252" s="22">
        <v>224.50800000000001</v>
      </c>
      <c r="BK252" s="22">
        <v>-1.5539600000000001E-2</v>
      </c>
      <c r="BL252" s="22">
        <v>242</v>
      </c>
      <c r="BM252" s="22">
        <v>0.51071200000000005</v>
      </c>
      <c r="BN252">
        <f t="shared" si="60"/>
        <v>15.5396</v>
      </c>
      <c r="BO252">
        <f t="shared" si="61"/>
        <v>7.9481169100000004</v>
      </c>
      <c r="BP252" s="9"/>
      <c r="BQ252" s="22">
        <v>1.1186199999999999</v>
      </c>
      <c r="BR252" s="22">
        <v>273.71300000000002</v>
      </c>
      <c r="BS252" s="22">
        <v>-1.4331099999999999E-2</v>
      </c>
      <c r="BT252" s="22">
        <v>242</v>
      </c>
      <c r="BU252" s="22">
        <v>1.11816</v>
      </c>
      <c r="BV252">
        <f t="shared" si="62"/>
        <v>14.331099999999999</v>
      </c>
      <c r="BW252">
        <f t="shared" si="63"/>
        <v>16.031055081999998</v>
      </c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0.50643899999999997</v>
      </c>
      <c r="H253" s="22">
        <v>49.411299999999997</v>
      </c>
      <c r="I253" s="22">
        <v>-1.58295E-2</v>
      </c>
      <c r="J253" s="22">
        <v>243</v>
      </c>
      <c r="K253" s="22">
        <v>0.50567600000000001</v>
      </c>
      <c r="L253">
        <f t="shared" si="48"/>
        <v>15.829499999999999</v>
      </c>
      <c r="M253">
        <f t="shared" si="49"/>
        <v>8.0166761504999986</v>
      </c>
      <c r="N253" s="9"/>
      <c r="O253" s="22">
        <v>1.1236600000000001</v>
      </c>
      <c r="P253" s="22">
        <v>98.793800000000005</v>
      </c>
      <c r="Q253" s="22">
        <v>-1.47308E-2</v>
      </c>
      <c r="R253" s="22">
        <v>243</v>
      </c>
      <c r="S253" s="22">
        <v>1.1221300000000001</v>
      </c>
      <c r="T253">
        <f t="shared" si="50"/>
        <v>14.7308</v>
      </c>
      <c r="U253">
        <f t="shared" si="51"/>
        <v>16.552410728000002</v>
      </c>
      <c r="X253" s="9"/>
      <c r="Y253" s="22">
        <v>0.50643899999999997</v>
      </c>
      <c r="Z253" s="22">
        <v>51.495399999999997</v>
      </c>
      <c r="AA253" s="22">
        <v>-1.5643299999999999E-2</v>
      </c>
      <c r="AB253" s="22">
        <v>243</v>
      </c>
      <c r="AC253" s="22">
        <v>0.50564600000000004</v>
      </c>
      <c r="AD253">
        <f t="shared" si="52"/>
        <v>15.643299999999998</v>
      </c>
      <c r="AE253">
        <f t="shared" si="53"/>
        <v>7.9223772086999986</v>
      </c>
      <c r="AF253" s="9"/>
      <c r="AG253" s="22">
        <v>1.1236600000000001</v>
      </c>
      <c r="AH253" s="22">
        <v>76.480400000000003</v>
      </c>
      <c r="AI253" s="22">
        <v>-1.43921E-2</v>
      </c>
      <c r="AJ253" s="22">
        <v>243</v>
      </c>
      <c r="AK253" s="22">
        <v>1.1227400000000001</v>
      </c>
      <c r="AL253">
        <f t="shared" si="54"/>
        <v>14.392099999999999</v>
      </c>
      <c r="AM253">
        <f t="shared" si="55"/>
        <v>16.171827086</v>
      </c>
      <c r="AP253" s="9"/>
      <c r="AQ253" s="22">
        <v>0.50643899999999997</v>
      </c>
      <c r="AR253" s="22">
        <v>125.881</v>
      </c>
      <c r="AS253" s="22">
        <v>-1.5573099999999999E-2</v>
      </c>
      <c r="AT253" s="22">
        <v>243</v>
      </c>
      <c r="AU253" s="22">
        <v>0.50558499999999995</v>
      </c>
      <c r="AV253">
        <f t="shared" si="56"/>
        <v>15.5731</v>
      </c>
      <c r="AW253">
        <f t="shared" si="57"/>
        <v>7.8868251908999998</v>
      </c>
      <c r="AX253" s="9"/>
      <c r="AY253" s="22">
        <v>1.1236600000000001</v>
      </c>
      <c r="AZ253" s="22">
        <v>175.167</v>
      </c>
      <c r="BA253" s="22">
        <v>-1.42822E-2</v>
      </c>
      <c r="BB253" s="22">
        <v>243</v>
      </c>
      <c r="BC253" s="22">
        <v>1.1224400000000001</v>
      </c>
      <c r="BD253">
        <f t="shared" si="58"/>
        <v>14.2822</v>
      </c>
      <c r="BE253">
        <f t="shared" si="59"/>
        <v>16.048336852000002</v>
      </c>
      <c r="BH253" s="9"/>
      <c r="BI253" s="22">
        <v>0.50643899999999997</v>
      </c>
      <c r="BJ253" s="22">
        <v>224.518</v>
      </c>
      <c r="BK253" s="22">
        <v>-1.5545700000000001E-2</v>
      </c>
      <c r="BL253" s="22">
        <v>243</v>
      </c>
      <c r="BM253" s="22">
        <v>0.50564600000000004</v>
      </c>
      <c r="BN253">
        <f t="shared" si="60"/>
        <v>15.5457</v>
      </c>
      <c r="BO253">
        <f t="shared" si="61"/>
        <v>7.8729487622999992</v>
      </c>
      <c r="BP253" s="9"/>
      <c r="BQ253" s="22">
        <v>1.1236600000000001</v>
      </c>
      <c r="BR253" s="22">
        <v>273.72300000000001</v>
      </c>
      <c r="BS253" s="22">
        <v>-1.4312699999999999E-2</v>
      </c>
      <c r="BT253" s="22">
        <v>243</v>
      </c>
      <c r="BU253" s="22">
        <v>1.1221300000000001</v>
      </c>
      <c r="BV253">
        <f t="shared" si="62"/>
        <v>14.3127</v>
      </c>
      <c r="BW253">
        <f t="shared" si="63"/>
        <v>16.082608482000001</v>
      </c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0.50140399999999996</v>
      </c>
      <c r="H254" s="22">
        <v>49.421399999999998</v>
      </c>
      <c r="I254" s="22">
        <v>-1.58295E-2</v>
      </c>
      <c r="J254" s="22">
        <v>244</v>
      </c>
      <c r="K254" s="22">
        <v>0.50073199999999995</v>
      </c>
      <c r="L254">
        <f t="shared" si="48"/>
        <v>15.829499999999999</v>
      </c>
      <c r="M254">
        <f t="shared" si="49"/>
        <v>7.9369746179999989</v>
      </c>
      <c r="N254" s="9"/>
      <c r="O254" s="22">
        <v>1.12869</v>
      </c>
      <c r="P254" s="22">
        <v>98.803799999999995</v>
      </c>
      <c r="Q254" s="22">
        <v>-1.47095E-2</v>
      </c>
      <c r="R254" s="22">
        <v>244</v>
      </c>
      <c r="S254" s="22">
        <v>1.1279300000000001</v>
      </c>
      <c r="T254">
        <f t="shared" si="50"/>
        <v>14.7095</v>
      </c>
      <c r="U254">
        <f t="shared" si="51"/>
        <v>16.602465554999998</v>
      </c>
      <c r="X254" s="9"/>
      <c r="Y254" s="22">
        <v>0.50140399999999996</v>
      </c>
      <c r="Z254" s="22">
        <v>51.505499999999998</v>
      </c>
      <c r="AA254" s="22">
        <v>-1.5640299999999999E-2</v>
      </c>
      <c r="AB254" s="22">
        <v>244</v>
      </c>
      <c r="AC254" s="22">
        <v>0.50061</v>
      </c>
      <c r="AD254">
        <f t="shared" si="52"/>
        <v>15.6403</v>
      </c>
      <c r="AE254">
        <f t="shared" si="53"/>
        <v>7.8421089811999991</v>
      </c>
      <c r="AF254" s="9"/>
      <c r="AG254" s="22">
        <v>1.12869</v>
      </c>
      <c r="AH254" s="22">
        <v>76.490399999999994</v>
      </c>
      <c r="AI254" s="22">
        <v>-1.43707E-2</v>
      </c>
      <c r="AJ254" s="22">
        <v>244</v>
      </c>
      <c r="AK254" s="22">
        <v>1.1273200000000001</v>
      </c>
      <c r="AL254">
        <f t="shared" si="54"/>
        <v>14.370699999999999</v>
      </c>
      <c r="AM254">
        <f t="shared" si="55"/>
        <v>16.220065382999998</v>
      </c>
      <c r="AP254" s="9"/>
      <c r="AQ254" s="22">
        <v>0.50140399999999996</v>
      </c>
      <c r="AR254" s="22">
        <v>125.89100000000001</v>
      </c>
      <c r="AS254" s="22">
        <v>-1.55792E-2</v>
      </c>
      <c r="AT254" s="22">
        <v>244</v>
      </c>
      <c r="AU254" s="22">
        <v>0.500641</v>
      </c>
      <c r="AV254">
        <f t="shared" si="56"/>
        <v>15.5792</v>
      </c>
      <c r="AW254">
        <f t="shared" si="57"/>
        <v>7.8114731967999997</v>
      </c>
      <c r="AX254" s="9"/>
      <c r="AY254" s="22">
        <v>1.12869</v>
      </c>
      <c r="AZ254" s="22">
        <v>175.17699999999999</v>
      </c>
      <c r="BA254" s="22">
        <v>-1.42487E-2</v>
      </c>
      <c r="BB254" s="22">
        <v>244</v>
      </c>
      <c r="BC254" s="22">
        <v>1.1279300000000001</v>
      </c>
      <c r="BD254">
        <f t="shared" si="58"/>
        <v>14.248699999999999</v>
      </c>
      <c r="BE254">
        <f t="shared" si="59"/>
        <v>16.082365202999998</v>
      </c>
      <c r="BH254" s="9"/>
      <c r="BI254" s="22">
        <v>0.50140399999999996</v>
      </c>
      <c r="BJ254" s="22">
        <v>224.52799999999999</v>
      </c>
      <c r="BK254" s="22">
        <v>-1.55579E-2</v>
      </c>
      <c r="BL254" s="22">
        <v>244</v>
      </c>
      <c r="BM254" s="22">
        <v>0.50051900000000005</v>
      </c>
      <c r="BN254">
        <f t="shared" si="60"/>
        <v>15.5579</v>
      </c>
      <c r="BO254">
        <f t="shared" si="61"/>
        <v>7.8007932915999998</v>
      </c>
      <c r="BP254" s="9"/>
      <c r="BQ254" s="22">
        <v>1.12869</v>
      </c>
      <c r="BR254" s="22">
        <v>273.733</v>
      </c>
      <c r="BS254" s="22">
        <v>-1.42822E-2</v>
      </c>
      <c r="BT254" s="22">
        <v>244</v>
      </c>
      <c r="BU254" s="22">
        <v>1.1273200000000001</v>
      </c>
      <c r="BV254">
        <f t="shared" si="62"/>
        <v>14.2822</v>
      </c>
      <c r="BW254">
        <f t="shared" si="63"/>
        <v>16.120176317999999</v>
      </c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0.49636799999999998</v>
      </c>
      <c r="H255" s="22">
        <v>49.4315</v>
      </c>
      <c r="I255" s="22">
        <v>-1.58417E-2</v>
      </c>
      <c r="J255" s="22">
        <v>245</v>
      </c>
      <c r="K255" s="22">
        <v>0.49557499999999999</v>
      </c>
      <c r="L255">
        <f t="shared" si="48"/>
        <v>15.841699999999999</v>
      </c>
      <c r="M255">
        <f t="shared" si="49"/>
        <v>7.8633129455999997</v>
      </c>
      <c r="N255" s="9"/>
      <c r="O255" s="22">
        <v>1.1337299999999999</v>
      </c>
      <c r="P255" s="22">
        <v>98.813900000000004</v>
      </c>
      <c r="Q255" s="22">
        <v>-1.4678999999999999E-2</v>
      </c>
      <c r="R255" s="22">
        <v>245</v>
      </c>
      <c r="S255" s="22">
        <v>1.1328100000000001</v>
      </c>
      <c r="T255">
        <f t="shared" si="50"/>
        <v>14.678999999999998</v>
      </c>
      <c r="U255">
        <f t="shared" si="51"/>
        <v>16.642022669999996</v>
      </c>
      <c r="X255" s="9"/>
      <c r="Y255" s="22">
        <v>0.49636799999999998</v>
      </c>
      <c r="Z255" s="22">
        <v>51.515500000000003</v>
      </c>
      <c r="AA255" s="22">
        <v>-1.56372E-2</v>
      </c>
      <c r="AB255" s="22">
        <v>245</v>
      </c>
      <c r="AC255" s="22">
        <v>0.49563600000000002</v>
      </c>
      <c r="AD255">
        <f t="shared" si="52"/>
        <v>15.6372</v>
      </c>
      <c r="AE255">
        <f t="shared" si="53"/>
        <v>7.7618056896000001</v>
      </c>
      <c r="AF255" s="9"/>
      <c r="AG255" s="22">
        <v>1.1337299999999999</v>
      </c>
      <c r="AH255" s="22">
        <v>76.500500000000002</v>
      </c>
      <c r="AI255" s="22">
        <v>-1.43433E-2</v>
      </c>
      <c r="AJ255" s="22">
        <v>245</v>
      </c>
      <c r="AK255" s="22">
        <v>1.1322000000000001</v>
      </c>
      <c r="AL255">
        <f t="shared" si="54"/>
        <v>14.343299999999999</v>
      </c>
      <c r="AM255">
        <f t="shared" si="55"/>
        <v>16.261429508999999</v>
      </c>
      <c r="AP255" s="9"/>
      <c r="AQ255" s="22">
        <v>0.49636799999999998</v>
      </c>
      <c r="AR255" s="22">
        <v>125.901</v>
      </c>
      <c r="AS255" s="22">
        <v>-1.55914E-2</v>
      </c>
      <c r="AT255" s="22">
        <v>245</v>
      </c>
      <c r="AU255" s="22">
        <v>0.49554399999999998</v>
      </c>
      <c r="AV255">
        <f t="shared" si="56"/>
        <v>15.5914</v>
      </c>
      <c r="AW255">
        <f t="shared" si="57"/>
        <v>7.7390720351999995</v>
      </c>
      <c r="AX255" s="9"/>
      <c r="AY255" s="22">
        <v>1.1337299999999999</v>
      </c>
      <c r="AZ255" s="22">
        <v>175.18700000000001</v>
      </c>
      <c r="BA255" s="22">
        <v>-1.42273E-2</v>
      </c>
      <c r="BB255" s="22">
        <v>245</v>
      </c>
      <c r="BC255" s="22">
        <v>1.1328100000000001</v>
      </c>
      <c r="BD255">
        <f t="shared" si="58"/>
        <v>14.2273</v>
      </c>
      <c r="BE255">
        <f t="shared" si="59"/>
        <v>16.129916828999999</v>
      </c>
      <c r="BH255" s="9"/>
      <c r="BI255" s="22">
        <v>0.49636799999999998</v>
      </c>
      <c r="BJ255" s="22">
        <v>224.53800000000001</v>
      </c>
      <c r="BK255" s="22">
        <v>-1.5564E-2</v>
      </c>
      <c r="BL255" s="22">
        <v>245</v>
      </c>
      <c r="BM255" s="22">
        <v>0.49554399999999998</v>
      </c>
      <c r="BN255">
        <f t="shared" si="60"/>
        <v>15.564</v>
      </c>
      <c r="BO255">
        <f t="shared" si="61"/>
        <v>7.7254715519999992</v>
      </c>
      <c r="BP255" s="9"/>
      <c r="BQ255" s="22">
        <v>1.1337299999999999</v>
      </c>
      <c r="BR255" s="22">
        <v>273.74299999999999</v>
      </c>
      <c r="BS255" s="22">
        <v>-1.42548E-2</v>
      </c>
      <c r="BT255" s="22">
        <v>245</v>
      </c>
      <c r="BU255" s="22">
        <v>1.1337299999999999</v>
      </c>
      <c r="BV255">
        <f t="shared" si="62"/>
        <v>14.254799999999999</v>
      </c>
      <c r="BW255">
        <f t="shared" si="63"/>
        <v>16.161094403999996</v>
      </c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0.49133300000000002</v>
      </c>
      <c r="H256" s="22">
        <v>49.441600000000001</v>
      </c>
      <c r="I256" s="22">
        <v>-1.5847799999999999E-2</v>
      </c>
      <c r="J256" s="22">
        <v>246</v>
      </c>
      <c r="K256" s="22">
        <v>0.49060100000000001</v>
      </c>
      <c r="L256">
        <f t="shared" si="48"/>
        <v>15.847799999999999</v>
      </c>
      <c r="M256">
        <f t="shared" si="49"/>
        <v>7.7865471173999996</v>
      </c>
      <c r="N256" s="9"/>
      <c r="O256" s="22">
        <v>1.13876</v>
      </c>
      <c r="P256" s="22">
        <v>98.823999999999998</v>
      </c>
      <c r="Q256" s="22">
        <v>-1.46515E-2</v>
      </c>
      <c r="R256" s="22">
        <v>246</v>
      </c>
      <c r="S256" s="22">
        <v>1.1379999999999999</v>
      </c>
      <c r="T256">
        <f t="shared" si="50"/>
        <v>14.6515</v>
      </c>
      <c r="U256">
        <f t="shared" si="51"/>
        <v>16.684542140000001</v>
      </c>
      <c r="X256" s="9"/>
      <c r="Y256" s="22">
        <v>0.49133300000000002</v>
      </c>
      <c r="Z256" s="22">
        <v>51.525599999999997</v>
      </c>
      <c r="AA256" s="22">
        <v>-1.5640299999999999E-2</v>
      </c>
      <c r="AB256" s="22">
        <v>246</v>
      </c>
      <c r="AC256" s="22">
        <v>0.49053999999999998</v>
      </c>
      <c r="AD256">
        <f t="shared" si="52"/>
        <v>15.6403</v>
      </c>
      <c r="AE256">
        <f t="shared" si="53"/>
        <v>7.6845955199000002</v>
      </c>
      <c r="AF256" s="9"/>
      <c r="AG256" s="22">
        <v>1.13876</v>
      </c>
      <c r="AH256" s="22">
        <v>76.510599999999997</v>
      </c>
      <c r="AI256" s="22">
        <v>-1.4306599999999999E-2</v>
      </c>
      <c r="AJ256" s="22">
        <v>246</v>
      </c>
      <c r="AK256" s="22">
        <v>1.1376999999999999</v>
      </c>
      <c r="AL256">
        <f t="shared" si="54"/>
        <v>14.3066</v>
      </c>
      <c r="AM256">
        <f t="shared" si="55"/>
        <v>16.291783815999999</v>
      </c>
      <c r="AP256" s="9"/>
      <c r="AQ256" s="22">
        <v>0.49133300000000002</v>
      </c>
      <c r="AR256" s="22">
        <v>125.911</v>
      </c>
      <c r="AS256" s="22">
        <v>-1.56036E-2</v>
      </c>
      <c r="AT256" s="22">
        <v>246</v>
      </c>
      <c r="AU256" s="22">
        <v>0.490479</v>
      </c>
      <c r="AV256">
        <f t="shared" si="56"/>
        <v>15.6036</v>
      </c>
      <c r="AW256">
        <f t="shared" si="57"/>
        <v>7.6665635988000007</v>
      </c>
      <c r="AX256" s="9"/>
      <c r="AY256" s="22">
        <v>1.13876</v>
      </c>
      <c r="AZ256" s="22">
        <v>175.197</v>
      </c>
      <c r="BA256" s="22">
        <v>-1.42059E-2</v>
      </c>
      <c r="BB256" s="22">
        <v>246</v>
      </c>
      <c r="BC256" s="22">
        <v>1.1376999999999999</v>
      </c>
      <c r="BD256">
        <f t="shared" si="58"/>
        <v>14.2059</v>
      </c>
      <c r="BE256">
        <f t="shared" si="59"/>
        <v>16.177110683999999</v>
      </c>
      <c r="BH256" s="9"/>
      <c r="BI256" s="22">
        <v>0.49133300000000002</v>
      </c>
      <c r="BJ256" s="22">
        <v>224.548</v>
      </c>
      <c r="BK256" s="22">
        <v>-1.5564E-2</v>
      </c>
      <c r="BL256" s="22">
        <v>246</v>
      </c>
      <c r="BM256" s="22">
        <v>0.49060100000000001</v>
      </c>
      <c r="BN256">
        <f t="shared" si="60"/>
        <v>15.564</v>
      </c>
      <c r="BO256">
        <f t="shared" si="61"/>
        <v>7.6471068120000005</v>
      </c>
      <c r="BP256" s="9"/>
      <c r="BQ256" s="22">
        <v>1.13876</v>
      </c>
      <c r="BR256" s="22">
        <v>273.75299999999999</v>
      </c>
      <c r="BS256" s="22">
        <v>-1.42303E-2</v>
      </c>
      <c r="BT256" s="22">
        <v>246</v>
      </c>
      <c r="BU256" s="22">
        <v>1.1379999999999999</v>
      </c>
      <c r="BV256">
        <f t="shared" si="62"/>
        <v>14.2303</v>
      </c>
      <c r="BW256">
        <f t="shared" si="63"/>
        <v>16.204896427999998</v>
      </c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0.48629800000000001</v>
      </c>
      <c r="H257" s="22">
        <v>49.451599999999999</v>
      </c>
      <c r="I257" s="22">
        <v>-1.5853900000000001E-2</v>
      </c>
      <c r="J257" s="22">
        <v>247</v>
      </c>
      <c r="K257" s="22">
        <v>0.48553499999999999</v>
      </c>
      <c r="L257">
        <f t="shared" si="48"/>
        <v>15.853900000000001</v>
      </c>
      <c r="M257">
        <f t="shared" si="49"/>
        <v>7.7097198622000009</v>
      </c>
      <c r="N257" s="9"/>
      <c r="O257" s="22">
        <v>1.1437999999999999</v>
      </c>
      <c r="P257" s="22">
        <v>98.834100000000007</v>
      </c>
      <c r="Q257" s="22">
        <v>-1.4624E-2</v>
      </c>
      <c r="R257" s="22">
        <v>247</v>
      </c>
      <c r="S257" s="22">
        <v>1.1422699999999999</v>
      </c>
      <c r="T257">
        <f t="shared" si="50"/>
        <v>14.624000000000001</v>
      </c>
      <c r="U257">
        <f t="shared" si="51"/>
        <v>16.726931199999999</v>
      </c>
      <c r="X257" s="9"/>
      <c r="Y257" s="22">
        <v>0.48629800000000001</v>
      </c>
      <c r="Z257" s="22">
        <v>51.535699999999999</v>
      </c>
      <c r="AA257" s="22">
        <v>-1.5658600000000002E-2</v>
      </c>
      <c r="AB257" s="22">
        <v>247</v>
      </c>
      <c r="AC257" s="22">
        <v>0.48556500000000002</v>
      </c>
      <c r="AD257">
        <f t="shared" si="52"/>
        <v>15.658600000000002</v>
      </c>
      <c r="AE257">
        <f t="shared" si="53"/>
        <v>7.6147458628000013</v>
      </c>
      <c r="AF257" s="9"/>
      <c r="AG257" s="22">
        <v>1.1437999999999999</v>
      </c>
      <c r="AH257" s="22">
        <v>76.520600000000002</v>
      </c>
      <c r="AI257" s="22">
        <v>-1.42761E-2</v>
      </c>
      <c r="AJ257" s="22">
        <v>247</v>
      </c>
      <c r="AK257" s="22">
        <v>1.1428799999999999</v>
      </c>
      <c r="AL257">
        <f t="shared" si="54"/>
        <v>14.2761</v>
      </c>
      <c r="AM257">
        <f t="shared" si="55"/>
        <v>16.329003179999997</v>
      </c>
      <c r="AP257" s="9"/>
      <c r="AQ257" s="22">
        <v>0.48629800000000001</v>
      </c>
      <c r="AR257" s="22">
        <v>125.92100000000001</v>
      </c>
      <c r="AS257" s="22">
        <v>-1.5621899999999999E-2</v>
      </c>
      <c r="AT257" s="22">
        <v>247</v>
      </c>
      <c r="AU257" s="22">
        <v>0.48550399999999999</v>
      </c>
      <c r="AV257">
        <f t="shared" si="56"/>
        <v>15.6219</v>
      </c>
      <c r="AW257">
        <f t="shared" si="57"/>
        <v>7.5968987262000001</v>
      </c>
      <c r="AX257" s="9"/>
      <c r="AY257" s="22">
        <v>1.1437999999999999</v>
      </c>
      <c r="AZ257" s="22">
        <v>175.208</v>
      </c>
      <c r="BA257" s="22">
        <v>-1.41876E-2</v>
      </c>
      <c r="BB257" s="22">
        <v>247</v>
      </c>
      <c r="BC257" s="22">
        <v>1.1431899999999999</v>
      </c>
      <c r="BD257">
        <f t="shared" si="58"/>
        <v>14.1876</v>
      </c>
      <c r="BE257">
        <f t="shared" si="59"/>
        <v>16.22777688</v>
      </c>
      <c r="BH257" s="9"/>
      <c r="BI257" s="22">
        <v>0.48629800000000001</v>
      </c>
      <c r="BJ257" s="22">
        <v>224.55799999999999</v>
      </c>
      <c r="BK257" s="22">
        <v>-1.5566999999999999E-2</v>
      </c>
      <c r="BL257" s="22">
        <v>247</v>
      </c>
      <c r="BM257" s="22">
        <v>0.48556500000000002</v>
      </c>
      <c r="BN257">
        <f t="shared" si="60"/>
        <v>15.566999999999998</v>
      </c>
      <c r="BO257">
        <f t="shared" si="61"/>
        <v>7.5702009659999989</v>
      </c>
      <c r="BP257" s="9"/>
      <c r="BQ257" s="22">
        <v>1.1437999999999999</v>
      </c>
      <c r="BR257" s="22">
        <v>273.76299999999998</v>
      </c>
      <c r="BS257" s="22">
        <v>-1.42059E-2</v>
      </c>
      <c r="BT257" s="22">
        <v>247</v>
      </c>
      <c r="BU257" s="22">
        <v>1.1425799999999999</v>
      </c>
      <c r="BV257">
        <f t="shared" si="62"/>
        <v>14.2059</v>
      </c>
      <c r="BW257">
        <f t="shared" si="63"/>
        <v>16.24870842</v>
      </c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0.48126200000000002</v>
      </c>
      <c r="H258" s="22">
        <v>49.4617</v>
      </c>
      <c r="I258" s="22">
        <v>-1.5853900000000001E-2</v>
      </c>
      <c r="J258" s="22">
        <v>248</v>
      </c>
      <c r="K258" s="22">
        <v>0.48049900000000001</v>
      </c>
      <c r="L258">
        <f t="shared" si="48"/>
        <v>15.853900000000001</v>
      </c>
      <c r="M258">
        <f t="shared" si="49"/>
        <v>7.6298796218000007</v>
      </c>
      <c r="N258" s="9"/>
      <c r="O258" s="22">
        <v>1.14883</v>
      </c>
      <c r="P258" s="22">
        <v>98.844099999999997</v>
      </c>
      <c r="Q258" s="22">
        <v>-1.45874E-2</v>
      </c>
      <c r="R258" s="22">
        <v>248</v>
      </c>
      <c r="S258" s="22">
        <v>1.1474599999999999</v>
      </c>
      <c r="T258">
        <f t="shared" si="50"/>
        <v>14.587400000000001</v>
      </c>
      <c r="U258">
        <f t="shared" si="51"/>
        <v>16.758442742</v>
      </c>
      <c r="X258" s="9"/>
      <c r="Y258" s="22">
        <v>0.48126200000000002</v>
      </c>
      <c r="Z258" s="22">
        <v>51.545699999999997</v>
      </c>
      <c r="AA258" s="22">
        <v>-1.5661600000000001E-2</v>
      </c>
      <c r="AB258" s="22">
        <v>248</v>
      </c>
      <c r="AC258" s="22">
        <v>0.48055999999999999</v>
      </c>
      <c r="AD258">
        <f t="shared" si="52"/>
        <v>15.661600000000002</v>
      </c>
      <c r="AE258">
        <f t="shared" si="53"/>
        <v>7.5373329392000015</v>
      </c>
      <c r="AF258" s="9"/>
      <c r="AG258" s="22">
        <v>1.14883</v>
      </c>
      <c r="AH258" s="22">
        <v>76.530699999999996</v>
      </c>
      <c r="AI258" s="22">
        <v>-1.42548E-2</v>
      </c>
      <c r="AJ258" s="22">
        <v>248</v>
      </c>
      <c r="AK258" s="22">
        <v>1.1480699999999999</v>
      </c>
      <c r="AL258">
        <f t="shared" si="54"/>
        <v>14.254799999999999</v>
      </c>
      <c r="AM258">
        <f t="shared" si="55"/>
        <v>16.376341883999999</v>
      </c>
      <c r="AP258" s="9"/>
      <c r="AQ258" s="22">
        <v>0.48126200000000002</v>
      </c>
      <c r="AR258" s="22">
        <v>125.931</v>
      </c>
      <c r="AS258" s="22">
        <v>-1.5631099999999998E-2</v>
      </c>
      <c r="AT258" s="22">
        <v>248</v>
      </c>
      <c r="AU258" s="22">
        <v>0.48059099999999999</v>
      </c>
      <c r="AV258">
        <f t="shared" si="56"/>
        <v>15.631099999999998</v>
      </c>
      <c r="AW258">
        <f t="shared" si="57"/>
        <v>7.5226544481999991</v>
      </c>
      <c r="AX258" s="9"/>
      <c r="AY258" s="22">
        <v>1.14883</v>
      </c>
      <c r="AZ258" s="22">
        <v>175.21799999999999</v>
      </c>
      <c r="BA258" s="22">
        <v>-1.41663E-2</v>
      </c>
      <c r="BB258" s="22">
        <v>248</v>
      </c>
      <c r="BC258" s="22">
        <v>1.1480699999999999</v>
      </c>
      <c r="BD258">
        <f t="shared" si="58"/>
        <v>14.1663</v>
      </c>
      <c r="BE258">
        <f t="shared" si="59"/>
        <v>16.274670429</v>
      </c>
      <c r="BH258" s="9"/>
      <c r="BI258" s="22">
        <v>0.48126200000000002</v>
      </c>
      <c r="BJ258" s="22">
        <v>224.56800000000001</v>
      </c>
      <c r="BK258" s="22">
        <v>-1.5573099999999999E-2</v>
      </c>
      <c r="BL258" s="22">
        <v>248</v>
      </c>
      <c r="BM258" s="22">
        <v>0.48062100000000002</v>
      </c>
      <c r="BN258">
        <f t="shared" si="60"/>
        <v>15.5731</v>
      </c>
      <c r="BO258">
        <f t="shared" si="61"/>
        <v>7.4947412522000008</v>
      </c>
      <c r="BP258" s="9"/>
      <c r="BQ258" s="22">
        <v>1.14883</v>
      </c>
      <c r="BR258" s="22">
        <v>273.77300000000002</v>
      </c>
      <c r="BS258" s="22">
        <v>-1.41815E-2</v>
      </c>
      <c r="BT258" s="22">
        <v>248</v>
      </c>
      <c r="BU258" s="22">
        <v>1.1480699999999999</v>
      </c>
      <c r="BV258">
        <f t="shared" si="62"/>
        <v>14.1815</v>
      </c>
      <c r="BW258">
        <f t="shared" si="63"/>
        <v>16.292132644999999</v>
      </c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0.47622700000000001</v>
      </c>
      <c r="H259" s="22">
        <v>49.471800000000002</v>
      </c>
      <c r="I259" s="22">
        <v>-1.5850800000000002E-2</v>
      </c>
      <c r="J259" s="22">
        <v>249</v>
      </c>
      <c r="K259" s="22">
        <v>0.47543299999999999</v>
      </c>
      <c r="L259">
        <f t="shared" si="48"/>
        <v>15.850800000000001</v>
      </c>
      <c r="M259">
        <f t="shared" si="49"/>
        <v>7.5485789316000007</v>
      </c>
      <c r="N259" s="9"/>
      <c r="O259" s="22">
        <v>1.15387</v>
      </c>
      <c r="P259" s="22">
        <v>98.854200000000006</v>
      </c>
      <c r="Q259" s="22">
        <v>-1.45477E-2</v>
      </c>
      <c r="R259" s="22">
        <v>249</v>
      </c>
      <c r="S259" s="22">
        <v>1.15326</v>
      </c>
      <c r="T259">
        <f t="shared" si="50"/>
        <v>14.547700000000001</v>
      </c>
      <c r="U259">
        <f t="shared" si="51"/>
        <v>16.786154599</v>
      </c>
      <c r="X259" s="9"/>
      <c r="Y259" s="22">
        <v>0.47622700000000001</v>
      </c>
      <c r="Z259" s="22">
        <v>51.555799999999998</v>
      </c>
      <c r="AA259" s="22">
        <v>-1.5661600000000001E-2</v>
      </c>
      <c r="AB259" s="22">
        <v>249</v>
      </c>
      <c r="AC259" s="22">
        <v>0.47549400000000003</v>
      </c>
      <c r="AD259">
        <f t="shared" si="52"/>
        <v>15.661600000000002</v>
      </c>
      <c r="AE259">
        <f t="shared" si="53"/>
        <v>7.458476783200001</v>
      </c>
      <c r="AF259" s="9"/>
      <c r="AG259" s="22">
        <v>1.15387</v>
      </c>
      <c r="AH259" s="22">
        <v>76.540800000000004</v>
      </c>
      <c r="AI259" s="22">
        <v>-1.4236499999999999E-2</v>
      </c>
      <c r="AJ259" s="22">
        <v>249</v>
      </c>
      <c r="AK259" s="22">
        <v>1.1529499999999999</v>
      </c>
      <c r="AL259">
        <f t="shared" si="54"/>
        <v>14.236499999999999</v>
      </c>
      <c r="AM259">
        <f t="shared" si="55"/>
        <v>16.427070255</v>
      </c>
      <c r="AP259" s="9"/>
      <c r="AQ259" s="22">
        <v>0.47622700000000001</v>
      </c>
      <c r="AR259" s="22">
        <v>125.941</v>
      </c>
      <c r="AS259" s="22">
        <v>-1.5634200000000001E-2</v>
      </c>
      <c r="AT259" s="22">
        <v>249</v>
      </c>
      <c r="AU259" s="22">
        <v>0.47552499999999998</v>
      </c>
      <c r="AV259">
        <f t="shared" si="56"/>
        <v>15.634200000000002</v>
      </c>
      <c r="AW259">
        <f t="shared" si="57"/>
        <v>7.4454281634000008</v>
      </c>
      <c r="AX259" s="9"/>
      <c r="AY259" s="22">
        <v>1.15387</v>
      </c>
      <c r="AZ259" s="22">
        <v>175.22800000000001</v>
      </c>
      <c r="BA259" s="22">
        <v>-1.41418E-2</v>
      </c>
      <c r="BB259" s="22">
        <v>249</v>
      </c>
      <c r="BC259" s="22">
        <v>1.1523399999999999</v>
      </c>
      <c r="BD259">
        <f t="shared" si="58"/>
        <v>14.1418</v>
      </c>
      <c r="BE259">
        <f t="shared" si="59"/>
        <v>16.317798765999999</v>
      </c>
      <c r="BH259" s="9"/>
      <c r="BI259" s="22">
        <v>0.47622700000000001</v>
      </c>
      <c r="BJ259" s="22">
        <v>224.578</v>
      </c>
      <c r="BK259" s="22">
        <v>-1.5566999999999999E-2</v>
      </c>
      <c r="BL259" s="22">
        <v>249</v>
      </c>
      <c r="BM259" s="22">
        <v>0.47552499999999998</v>
      </c>
      <c r="BN259">
        <f t="shared" si="60"/>
        <v>15.566999999999998</v>
      </c>
      <c r="BO259">
        <f t="shared" si="61"/>
        <v>7.4134257089999993</v>
      </c>
      <c r="BP259" s="9"/>
      <c r="BQ259" s="22">
        <v>1.15387</v>
      </c>
      <c r="BR259" s="22">
        <v>273.78399999999999</v>
      </c>
      <c r="BS259" s="22">
        <v>-1.41602E-2</v>
      </c>
      <c r="BT259" s="22">
        <v>249</v>
      </c>
      <c r="BU259" s="22">
        <v>1.15326</v>
      </c>
      <c r="BV259">
        <f t="shared" si="62"/>
        <v>14.1602</v>
      </c>
      <c r="BW259">
        <f t="shared" si="63"/>
        <v>16.339029973999999</v>
      </c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0.47119100000000003</v>
      </c>
      <c r="H260" s="22">
        <v>49.4818</v>
      </c>
      <c r="I260" s="22">
        <v>-1.58447E-2</v>
      </c>
      <c r="J260" s="22">
        <v>250</v>
      </c>
      <c r="K260" s="22">
        <v>0.47049000000000002</v>
      </c>
      <c r="L260">
        <f t="shared" si="48"/>
        <v>15.8447</v>
      </c>
      <c r="M260">
        <f t="shared" si="49"/>
        <v>7.4658800376999999</v>
      </c>
      <c r="N260" s="9"/>
      <c r="O260" s="22">
        <v>1.1589100000000001</v>
      </c>
      <c r="P260" s="22">
        <v>98.8643</v>
      </c>
      <c r="Q260" s="22">
        <v>-1.4508099999999999E-2</v>
      </c>
      <c r="R260" s="22">
        <v>250</v>
      </c>
      <c r="S260" s="22">
        <v>1.15784</v>
      </c>
      <c r="T260">
        <f t="shared" si="50"/>
        <v>14.508099999999999</v>
      </c>
      <c r="U260">
        <f t="shared" si="51"/>
        <v>16.813582171</v>
      </c>
      <c r="X260" s="9"/>
      <c r="Y260" s="22">
        <v>0.47119100000000003</v>
      </c>
      <c r="Z260" s="22">
        <v>51.565899999999999</v>
      </c>
      <c r="AA260" s="22">
        <v>-1.5661600000000001E-2</v>
      </c>
      <c r="AB260" s="22">
        <v>250</v>
      </c>
      <c r="AC260" s="22">
        <v>0.47045900000000002</v>
      </c>
      <c r="AD260">
        <f t="shared" si="52"/>
        <v>15.661600000000002</v>
      </c>
      <c r="AE260">
        <f t="shared" si="53"/>
        <v>7.3796049656000013</v>
      </c>
      <c r="AF260" s="9"/>
      <c r="AG260" s="22">
        <v>1.1589100000000001</v>
      </c>
      <c r="AH260" s="22">
        <v>76.550899999999999</v>
      </c>
      <c r="AI260" s="22">
        <v>-1.4202899999999999E-2</v>
      </c>
      <c r="AJ260" s="22">
        <v>250</v>
      </c>
      <c r="AK260" s="22">
        <v>1.1581399999999999</v>
      </c>
      <c r="AL260">
        <f t="shared" si="54"/>
        <v>14.2029</v>
      </c>
      <c r="AM260">
        <f t="shared" si="55"/>
        <v>16.459882839000002</v>
      </c>
      <c r="AP260" s="9"/>
      <c r="AQ260" s="22">
        <v>0.47119100000000003</v>
      </c>
      <c r="AR260" s="22">
        <v>125.95099999999999</v>
      </c>
      <c r="AS260" s="22">
        <v>-1.56372E-2</v>
      </c>
      <c r="AT260" s="22">
        <v>250</v>
      </c>
      <c r="AU260" s="22">
        <v>0.47045900000000002</v>
      </c>
      <c r="AV260">
        <f t="shared" si="56"/>
        <v>15.6372</v>
      </c>
      <c r="AW260">
        <f t="shared" si="57"/>
        <v>7.3681079052000005</v>
      </c>
      <c r="AX260" s="9"/>
      <c r="AY260" s="22">
        <v>1.1589100000000001</v>
      </c>
      <c r="AZ260" s="22">
        <v>175.238</v>
      </c>
      <c r="BA260" s="22">
        <v>-1.41266E-2</v>
      </c>
      <c r="BB260" s="22">
        <v>250</v>
      </c>
      <c r="BC260" s="22">
        <v>1.15784</v>
      </c>
      <c r="BD260">
        <f t="shared" si="58"/>
        <v>14.1266</v>
      </c>
      <c r="BE260">
        <f t="shared" si="59"/>
        <v>16.371458006000001</v>
      </c>
      <c r="BH260" s="9"/>
      <c r="BI260" s="22">
        <v>0.47119100000000003</v>
      </c>
      <c r="BJ260" s="22">
        <v>224.58799999999999</v>
      </c>
      <c r="BK260" s="22">
        <v>-1.5566999999999999E-2</v>
      </c>
      <c r="BL260" s="22">
        <v>250</v>
      </c>
      <c r="BM260" s="22">
        <v>0.47049000000000002</v>
      </c>
      <c r="BN260">
        <f t="shared" si="60"/>
        <v>15.566999999999998</v>
      </c>
      <c r="BO260">
        <f t="shared" si="61"/>
        <v>7.3350302969999994</v>
      </c>
      <c r="BP260" s="9"/>
      <c r="BQ260" s="22">
        <v>1.1589100000000001</v>
      </c>
      <c r="BR260" s="22">
        <v>273.79399999999998</v>
      </c>
      <c r="BS260" s="22">
        <v>-1.41388E-2</v>
      </c>
      <c r="BT260" s="22">
        <v>250</v>
      </c>
      <c r="BU260" s="22">
        <v>1.1581399999999999</v>
      </c>
      <c r="BV260">
        <f t="shared" si="62"/>
        <v>14.1388</v>
      </c>
      <c r="BW260">
        <f t="shared" si="63"/>
        <v>16.385596708000001</v>
      </c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0.46615600000000001</v>
      </c>
      <c r="H261" s="22">
        <v>49.491900000000001</v>
      </c>
      <c r="I261" s="22">
        <v>-1.58447E-2</v>
      </c>
      <c r="J261" s="22">
        <v>251</v>
      </c>
      <c r="K261" s="22">
        <v>0.46536300000000003</v>
      </c>
      <c r="L261">
        <f t="shared" si="48"/>
        <v>15.8447</v>
      </c>
      <c r="M261">
        <f t="shared" si="49"/>
        <v>7.3861019731999997</v>
      </c>
      <c r="N261" s="9"/>
      <c r="O261" s="22">
        <v>1.16394</v>
      </c>
      <c r="P261" s="22">
        <v>98.874300000000005</v>
      </c>
      <c r="Q261" s="22">
        <v>-1.44806E-2</v>
      </c>
      <c r="R261" s="22">
        <v>251</v>
      </c>
      <c r="S261" s="22">
        <v>1.1630199999999999</v>
      </c>
      <c r="T261">
        <f t="shared" si="50"/>
        <v>14.480599999999999</v>
      </c>
      <c r="U261">
        <f t="shared" si="51"/>
        <v>16.854549563999999</v>
      </c>
      <c r="X261" s="9"/>
      <c r="Y261" s="22">
        <v>0.46615600000000001</v>
      </c>
      <c r="Z261" s="22">
        <v>51.576000000000001</v>
      </c>
      <c r="AA261" s="22">
        <v>-1.5658600000000002E-2</v>
      </c>
      <c r="AB261" s="22">
        <v>251</v>
      </c>
      <c r="AC261" s="22">
        <v>0.465424</v>
      </c>
      <c r="AD261">
        <f t="shared" si="52"/>
        <v>15.658600000000002</v>
      </c>
      <c r="AE261">
        <f t="shared" si="53"/>
        <v>7.2993503416000012</v>
      </c>
      <c r="AF261" s="9"/>
      <c r="AG261" s="22">
        <v>1.16394</v>
      </c>
      <c r="AH261" s="22">
        <v>76.560900000000004</v>
      </c>
      <c r="AI261" s="22">
        <v>-1.41876E-2</v>
      </c>
      <c r="AJ261" s="22">
        <v>251</v>
      </c>
      <c r="AK261" s="22">
        <v>1.1630199999999999</v>
      </c>
      <c r="AL261">
        <f t="shared" si="54"/>
        <v>14.1876</v>
      </c>
      <c r="AM261">
        <f t="shared" si="55"/>
        <v>16.513515143999999</v>
      </c>
      <c r="AP261" s="9"/>
      <c r="AQ261" s="22">
        <v>0.46615600000000001</v>
      </c>
      <c r="AR261" s="22">
        <v>125.961</v>
      </c>
      <c r="AS261" s="22">
        <v>-1.5631099999999998E-2</v>
      </c>
      <c r="AT261" s="22">
        <v>251</v>
      </c>
      <c r="AU261" s="22">
        <v>0.46536300000000003</v>
      </c>
      <c r="AV261">
        <f t="shared" si="56"/>
        <v>15.631099999999998</v>
      </c>
      <c r="AW261">
        <f t="shared" si="57"/>
        <v>7.286531051599999</v>
      </c>
      <c r="AX261" s="9"/>
      <c r="AY261" s="22">
        <v>1.16394</v>
      </c>
      <c r="AZ261" s="22">
        <v>175.24799999999999</v>
      </c>
      <c r="BA261" s="22">
        <v>-1.4108300000000001E-2</v>
      </c>
      <c r="BB261" s="22">
        <v>251</v>
      </c>
      <c r="BC261" s="22">
        <v>1.16272</v>
      </c>
      <c r="BD261">
        <f t="shared" si="58"/>
        <v>14.1083</v>
      </c>
      <c r="BE261">
        <f t="shared" si="59"/>
        <v>16.421214702</v>
      </c>
      <c r="BH261" s="9"/>
      <c r="BI261" s="22">
        <v>0.46615600000000001</v>
      </c>
      <c r="BJ261" s="22">
        <v>224.59800000000001</v>
      </c>
      <c r="BK261" s="22">
        <v>-1.55701E-2</v>
      </c>
      <c r="BL261" s="22">
        <v>251</v>
      </c>
      <c r="BM261" s="22">
        <v>0.465393</v>
      </c>
      <c r="BN261">
        <f t="shared" si="60"/>
        <v>15.5701</v>
      </c>
      <c r="BO261">
        <f t="shared" si="61"/>
        <v>7.2580955355999999</v>
      </c>
      <c r="BP261" s="9"/>
      <c r="BQ261" s="22">
        <v>1.16394</v>
      </c>
      <c r="BR261" s="22">
        <v>273.80399999999997</v>
      </c>
      <c r="BS261" s="22">
        <v>-1.41174E-2</v>
      </c>
      <c r="BT261" s="22">
        <v>251</v>
      </c>
      <c r="BU261" s="22">
        <v>1.1630199999999999</v>
      </c>
      <c r="BV261">
        <f t="shared" si="62"/>
        <v>14.1174</v>
      </c>
      <c r="BW261">
        <f t="shared" si="63"/>
        <v>16.431806555999998</v>
      </c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0.461121</v>
      </c>
      <c r="H262" s="22">
        <v>49.502000000000002</v>
      </c>
      <c r="I262" s="22">
        <v>-1.5847799999999999E-2</v>
      </c>
      <c r="J262" s="22">
        <v>252</v>
      </c>
      <c r="K262" s="22">
        <v>0.46029700000000001</v>
      </c>
      <c r="L262">
        <f t="shared" si="48"/>
        <v>15.847799999999999</v>
      </c>
      <c r="M262">
        <f t="shared" si="49"/>
        <v>7.3077533837999997</v>
      </c>
      <c r="N262" s="9"/>
      <c r="O262" s="22">
        <v>1.1689799999999999</v>
      </c>
      <c r="P262" s="22">
        <v>98.884399999999999</v>
      </c>
      <c r="Q262" s="22">
        <v>-1.44592E-2</v>
      </c>
      <c r="R262" s="22">
        <v>252</v>
      </c>
      <c r="S262" s="22">
        <v>1.16791</v>
      </c>
      <c r="T262">
        <f t="shared" si="50"/>
        <v>14.459200000000001</v>
      </c>
      <c r="U262">
        <f t="shared" si="51"/>
        <v>16.902515615999999</v>
      </c>
      <c r="X262" s="9"/>
      <c r="Y262" s="22">
        <v>0.461121</v>
      </c>
      <c r="Z262" s="22">
        <v>51.585999999999999</v>
      </c>
      <c r="AA262" s="22">
        <v>-1.5670799999999999E-2</v>
      </c>
      <c r="AB262" s="22">
        <v>252</v>
      </c>
      <c r="AC262" s="22">
        <v>0.46038800000000002</v>
      </c>
      <c r="AD262">
        <f t="shared" si="52"/>
        <v>15.670799999999998</v>
      </c>
      <c r="AE262">
        <f t="shared" si="53"/>
        <v>7.2261349667999992</v>
      </c>
      <c r="AF262" s="9"/>
      <c r="AG262" s="22">
        <v>1.1689799999999999</v>
      </c>
      <c r="AH262" s="22">
        <v>76.570999999999998</v>
      </c>
      <c r="AI262" s="22">
        <v>-1.4169299999999999E-2</v>
      </c>
      <c r="AJ262" s="22">
        <v>252</v>
      </c>
      <c r="AK262" s="22">
        <v>1.16791</v>
      </c>
      <c r="AL262">
        <f t="shared" si="54"/>
        <v>14.1693</v>
      </c>
      <c r="AM262">
        <f t="shared" si="55"/>
        <v>16.563628313999999</v>
      </c>
      <c r="AP262" s="9"/>
      <c r="AQ262" s="22">
        <v>0.461121</v>
      </c>
      <c r="AR262" s="22">
        <v>125.971</v>
      </c>
      <c r="AS262" s="22">
        <v>-1.56189E-2</v>
      </c>
      <c r="AT262" s="22">
        <v>252</v>
      </c>
      <c r="AU262" s="22">
        <v>0.46029700000000001</v>
      </c>
      <c r="AV262">
        <f t="shared" si="56"/>
        <v>15.6189</v>
      </c>
      <c r="AW262">
        <f t="shared" si="57"/>
        <v>7.2022027869</v>
      </c>
      <c r="AX262" s="9"/>
      <c r="AY262" s="22">
        <v>1.1689799999999999</v>
      </c>
      <c r="AZ262" s="22">
        <v>175.25800000000001</v>
      </c>
      <c r="BA262" s="22">
        <v>-1.4086899999999999E-2</v>
      </c>
      <c r="BB262" s="22">
        <v>252</v>
      </c>
      <c r="BC262" s="22">
        <v>1.1676</v>
      </c>
      <c r="BD262">
        <f t="shared" si="58"/>
        <v>14.0869</v>
      </c>
      <c r="BE262">
        <f t="shared" si="59"/>
        <v>16.467304362</v>
      </c>
      <c r="BH262" s="9"/>
      <c r="BI262" s="22">
        <v>0.461121</v>
      </c>
      <c r="BJ262" s="22">
        <v>224.608</v>
      </c>
      <c r="BK262" s="22">
        <v>-1.55792E-2</v>
      </c>
      <c r="BL262" s="22">
        <v>252</v>
      </c>
      <c r="BM262" s="22">
        <v>0.46038800000000002</v>
      </c>
      <c r="BN262">
        <f t="shared" si="60"/>
        <v>15.5792</v>
      </c>
      <c r="BO262">
        <f t="shared" si="61"/>
        <v>7.1838962832000002</v>
      </c>
      <c r="BP262" s="9"/>
      <c r="BQ262" s="22">
        <v>1.1689799999999999</v>
      </c>
      <c r="BR262" s="22">
        <v>273.81400000000002</v>
      </c>
      <c r="BS262" s="22">
        <v>-1.40839E-2</v>
      </c>
      <c r="BT262" s="22">
        <v>252</v>
      </c>
      <c r="BU262" s="22">
        <v>1.1676</v>
      </c>
      <c r="BV262">
        <f t="shared" si="62"/>
        <v>14.0839</v>
      </c>
      <c r="BW262">
        <f t="shared" si="63"/>
        <v>16.463797421999999</v>
      </c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0.45608500000000002</v>
      </c>
      <c r="H263" s="22">
        <v>49.512099999999997</v>
      </c>
      <c r="I263" s="22">
        <v>-1.5850800000000002E-2</v>
      </c>
      <c r="J263" s="22">
        <v>253</v>
      </c>
      <c r="K263" s="22">
        <v>0.45541399999999999</v>
      </c>
      <c r="L263">
        <f t="shared" si="48"/>
        <v>15.850800000000001</v>
      </c>
      <c r="M263">
        <f t="shared" si="49"/>
        <v>7.2293121180000011</v>
      </c>
      <c r="N263" s="9"/>
      <c r="O263" s="22">
        <v>1.17401</v>
      </c>
      <c r="P263" s="22">
        <v>98.894499999999994</v>
      </c>
      <c r="Q263" s="22">
        <v>-1.4434799999999999E-2</v>
      </c>
      <c r="R263" s="22">
        <v>253</v>
      </c>
      <c r="S263" s="22">
        <v>1.17249</v>
      </c>
      <c r="T263">
        <f t="shared" si="50"/>
        <v>14.434799999999999</v>
      </c>
      <c r="U263">
        <f t="shared" si="51"/>
        <v>16.946599547999998</v>
      </c>
      <c r="X263" s="9"/>
      <c r="Y263" s="22">
        <v>0.45608500000000002</v>
      </c>
      <c r="Z263" s="22">
        <v>51.5961</v>
      </c>
      <c r="AA263" s="22">
        <v>-1.5676900000000001E-2</v>
      </c>
      <c r="AB263" s="22">
        <v>253</v>
      </c>
      <c r="AC263" s="22">
        <v>0.45535300000000001</v>
      </c>
      <c r="AD263">
        <f t="shared" si="52"/>
        <v>15.6769</v>
      </c>
      <c r="AE263">
        <f t="shared" si="53"/>
        <v>7.1499989365000003</v>
      </c>
      <c r="AF263" s="9"/>
      <c r="AG263" s="22">
        <v>1.17401</v>
      </c>
      <c r="AH263" s="22">
        <v>76.581100000000006</v>
      </c>
      <c r="AI263" s="22">
        <v>-1.41266E-2</v>
      </c>
      <c r="AJ263" s="22">
        <v>253</v>
      </c>
      <c r="AK263" s="22">
        <v>1.1731</v>
      </c>
      <c r="AL263">
        <f t="shared" si="54"/>
        <v>14.1266</v>
      </c>
      <c r="AM263">
        <f t="shared" si="55"/>
        <v>16.584769666</v>
      </c>
      <c r="AP263" s="9"/>
      <c r="AQ263" s="22">
        <v>0.45608500000000002</v>
      </c>
      <c r="AR263" s="22">
        <v>125.98099999999999</v>
      </c>
      <c r="AS263" s="22">
        <v>-1.56189E-2</v>
      </c>
      <c r="AT263" s="22">
        <v>253</v>
      </c>
      <c r="AU263" s="22">
        <v>0.455322</v>
      </c>
      <c r="AV263">
        <f t="shared" si="56"/>
        <v>15.6189</v>
      </c>
      <c r="AW263">
        <f t="shared" si="57"/>
        <v>7.1235460065000007</v>
      </c>
      <c r="AX263" s="9"/>
      <c r="AY263" s="22">
        <v>1.17401</v>
      </c>
      <c r="AZ263" s="22">
        <v>175.268</v>
      </c>
      <c r="BA263" s="22">
        <v>-1.40594E-2</v>
      </c>
      <c r="BB263" s="22">
        <v>253</v>
      </c>
      <c r="BC263" s="22">
        <v>1.17218</v>
      </c>
      <c r="BD263">
        <f t="shared" si="58"/>
        <v>14.0594</v>
      </c>
      <c r="BE263">
        <f t="shared" si="59"/>
        <v>16.505876193999999</v>
      </c>
      <c r="BH263" s="9"/>
      <c r="BI263" s="22">
        <v>0.45608500000000002</v>
      </c>
      <c r="BJ263" s="22">
        <v>224.61799999999999</v>
      </c>
      <c r="BK263" s="22">
        <v>-1.5588400000000001E-2</v>
      </c>
      <c r="BL263" s="22">
        <v>253</v>
      </c>
      <c r="BM263" s="22">
        <v>0.45535300000000001</v>
      </c>
      <c r="BN263">
        <f t="shared" si="60"/>
        <v>15.5884</v>
      </c>
      <c r="BO263">
        <f t="shared" si="61"/>
        <v>7.1096354140000004</v>
      </c>
      <c r="BP263" s="9"/>
      <c r="BQ263" s="22">
        <v>1.17401</v>
      </c>
      <c r="BR263" s="22">
        <v>273.82400000000001</v>
      </c>
      <c r="BS263" s="22">
        <v>-1.4047199999999999E-2</v>
      </c>
      <c r="BT263" s="22">
        <v>253</v>
      </c>
      <c r="BU263" s="22">
        <v>1.1734</v>
      </c>
      <c r="BV263">
        <f t="shared" si="62"/>
        <v>14.0472</v>
      </c>
      <c r="BW263">
        <f t="shared" si="63"/>
        <v>16.491553272000001</v>
      </c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0.45105000000000001</v>
      </c>
      <c r="H264" s="22">
        <v>49.522100000000002</v>
      </c>
      <c r="I264" s="22">
        <v>-1.5850800000000002E-2</v>
      </c>
      <c r="J264" s="22">
        <v>254</v>
      </c>
      <c r="K264" s="22">
        <v>0.45028699999999999</v>
      </c>
      <c r="L264">
        <f t="shared" si="48"/>
        <v>15.850800000000001</v>
      </c>
      <c r="M264">
        <f t="shared" si="49"/>
        <v>7.1495033400000008</v>
      </c>
      <c r="N264" s="9"/>
      <c r="O264" s="22">
        <v>1.1790499999999999</v>
      </c>
      <c r="P264" s="22">
        <v>98.904600000000002</v>
      </c>
      <c r="Q264" s="22">
        <v>-1.44043E-2</v>
      </c>
      <c r="R264" s="22">
        <v>254</v>
      </c>
      <c r="S264" s="22">
        <v>1.17828</v>
      </c>
      <c r="T264">
        <f t="shared" si="50"/>
        <v>14.404299999999999</v>
      </c>
      <c r="U264">
        <f t="shared" si="51"/>
        <v>16.983389914999997</v>
      </c>
      <c r="X264" s="9"/>
      <c r="Y264" s="22">
        <v>0.45105000000000001</v>
      </c>
      <c r="Z264" s="22">
        <v>51.606200000000001</v>
      </c>
      <c r="AA264" s="22">
        <v>-1.5682999999999999E-2</v>
      </c>
      <c r="AB264" s="22">
        <v>254</v>
      </c>
      <c r="AC264" s="22">
        <v>0.45022600000000002</v>
      </c>
      <c r="AD264">
        <f t="shared" si="52"/>
        <v>15.683</v>
      </c>
      <c r="AE264">
        <f t="shared" si="53"/>
        <v>7.07381715</v>
      </c>
      <c r="AF264" s="9"/>
      <c r="AG264" s="22">
        <v>1.1790499999999999</v>
      </c>
      <c r="AH264" s="22">
        <v>76.591099999999997</v>
      </c>
      <c r="AI264" s="22">
        <v>-1.4093E-2</v>
      </c>
      <c r="AJ264" s="22">
        <v>254</v>
      </c>
      <c r="AK264" s="22">
        <v>1.17828</v>
      </c>
      <c r="AL264">
        <f t="shared" si="54"/>
        <v>14.093</v>
      </c>
      <c r="AM264">
        <f t="shared" si="55"/>
        <v>16.616351649999999</v>
      </c>
      <c r="AP264" s="9"/>
      <c r="AQ264" s="22">
        <v>0.45105000000000001</v>
      </c>
      <c r="AR264" s="22">
        <v>125.992</v>
      </c>
      <c r="AS264" s="22">
        <v>-1.5634200000000001E-2</v>
      </c>
      <c r="AT264" s="22">
        <v>254</v>
      </c>
      <c r="AU264" s="22">
        <v>0.45025599999999999</v>
      </c>
      <c r="AV264">
        <f t="shared" si="56"/>
        <v>15.634200000000002</v>
      </c>
      <c r="AW264">
        <f t="shared" si="57"/>
        <v>7.0518059100000006</v>
      </c>
      <c r="AX264" s="9"/>
      <c r="AY264" s="22">
        <v>1.1790499999999999</v>
      </c>
      <c r="AZ264" s="22">
        <v>175.27799999999999</v>
      </c>
      <c r="BA264" s="22">
        <v>-1.4025900000000001E-2</v>
      </c>
      <c r="BB264" s="22">
        <v>254</v>
      </c>
      <c r="BC264" s="22">
        <v>1.17828</v>
      </c>
      <c r="BD264">
        <f t="shared" si="58"/>
        <v>14.0259</v>
      </c>
      <c r="BE264">
        <f t="shared" si="59"/>
        <v>16.537237394999998</v>
      </c>
      <c r="BH264" s="9"/>
      <c r="BI264" s="22">
        <v>0.45105000000000001</v>
      </c>
      <c r="BJ264" s="22">
        <v>224.62799999999999</v>
      </c>
      <c r="BK264" s="22">
        <v>-1.55792E-2</v>
      </c>
      <c r="BL264" s="22">
        <v>254</v>
      </c>
      <c r="BM264" s="22">
        <v>0.450378</v>
      </c>
      <c r="BN264">
        <f t="shared" si="60"/>
        <v>15.5792</v>
      </c>
      <c r="BO264">
        <f t="shared" si="61"/>
        <v>7.0269981599999998</v>
      </c>
      <c r="BP264" s="9"/>
      <c r="BQ264" s="22">
        <v>1.1790499999999999</v>
      </c>
      <c r="BR264" s="22">
        <v>273.834</v>
      </c>
      <c r="BS264" s="22">
        <v>-1.4019800000000001E-2</v>
      </c>
      <c r="BT264" s="22">
        <v>254</v>
      </c>
      <c r="BU264" s="22">
        <v>1.17828</v>
      </c>
      <c r="BV264">
        <f t="shared" si="62"/>
        <v>14.0198</v>
      </c>
      <c r="BW264">
        <f t="shared" si="63"/>
        <v>16.530045189999999</v>
      </c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0.44601400000000002</v>
      </c>
      <c r="H265" s="22">
        <v>49.532200000000003</v>
      </c>
      <c r="I265" s="22">
        <v>-1.5850800000000002E-2</v>
      </c>
      <c r="J265" s="22">
        <v>255</v>
      </c>
      <c r="K265" s="22">
        <v>0.44531300000000001</v>
      </c>
      <c r="L265">
        <f t="shared" si="48"/>
        <v>15.850800000000001</v>
      </c>
      <c r="M265">
        <f t="shared" si="49"/>
        <v>7.0696787112000008</v>
      </c>
      <c r="N265" s="9"/>
      <c r="O265" s="22">
        <v>1.18408</v>
      </c>
      <c r="P265" s="22">
        <v>98.914599999999993</v>
      </c>
      <c r="Q265" s="22">
        <v>-1.43707E-2</v>
      </c>
      <c r="R265" s="22">
        <v>255</v>
      </c>
      <c r="S265" s="22">
        <v>1.18347</v>
      </c>
      <c r="T265">
        <f t="shared" si="50"/>
        <v>14.370699999999999</v>
      </c>
      <c r="U265">
        <f t="shared" si="51"/>
        <v>17.016058456</v>
      </c>
      <c r="X265" s="9"/>
      <c r="Y265" s="22">
        <v>0.44601400000000002</v>
      </c>
      <c r="Z265" s="22">
        <v>51.616199999999999</v>
      </c>
      <c r="AA265" s="22">
        <v>-1.5689100000000001E-2</v>
      </c>
      <c r="AB265" s="22">
        <v>255</v>
      </c>
      <c r="AC265" s="22">
        <v>0.44528200000000001</v>
      </c>
      <c r="AD265">
        <f t="shared" si="52"/>
        <v>15.689100000000002</v>
      </c>
      <c r="AE265">
        <f t="shared" si="53"/>
        <v>6.9975582474000007</v>
      </c>
      <c r="AF265" s="9"/>
      <c r="AG265" s="22">
        <v>1.18408</v>
      </c>
      <c r="AH265" s="22">
        <v>76.601200000000006</v>
      </c>
      <c r="AI265" s="22">
        <v>-1.40594E-2</v>
      </c>
      <c r="AJ265" s="22">
        <v>255</v>
      </c>
      <c r="AK265" s="22">
        <v>1.1831700000000001</v>
      </c>
      <c r="AL265">
        <f t="shared" si="54"/>
        <v>14.0594</v>
      </c>
      <c r="AM265">
        <f t="shared" si="55"/>
        <v>16.647454352</v>
      </c>
      <c r="AP265" s="9"/>
      <c r="AQ265" s="22">
        <v>0.44601400000000002</v>
      </c>
      <c r="AR265" s="22">
        <v>126.002</v>
      </c>
      <c r="AS265" s="22">
        <v>-1.56372E-2</v>
      </c>
      <c r="AT265" s="22">
        <v>255</v>
      </c>
      <c r="AU265" s="22">
        <v>0.44518999999999997</v>
      </c>
      <c r="AV265">
        <f t="shared" si="56"/>
        <v>15.6372</v>
      </c>
      <c r="AW265">
        <f t="shared" si="57"/>
        <v>6.9744101208</v>
      </c>
      <c r="AX265" s="9"/>
      <c r="AY265" s="22">
        <v>1.18408</v>
      </c>
      <c r="AZ265" s="22">
        <v>175.28800000000001</v>
      </c>
      <c r="BA265" s="22">
        <v>-1.40045E-2</v>
      </c>
      <c r="BB265" s="22">
        <v>255</v>
      </c>
      <c r="BC265" s="22">
        <v>1.1825600000000001</v>
      </c>
      <c r="BD265">
        <f t="shared" si="58"/>
        <v>14.0045</v>
      </c>
      <c r="BE265">
        <f t="shared" si="59"/>
        <v>16.582448360000001</v>
      </c>
      <c r="BH265" s="9"/>
      <c r="BI265" s="22">
        <v>0.44601400000000002</v>
      </c>
      <c r="BJ265" s="22">
        <v>224.63900000000001</v>
      </c>
      <c r="BK265" s="22">
        <v>-1.55853E-2</v>
      </c>
      <c r="BL265" s="22">
        <v>255</v>
      </c>
      <c r="BM265" s="22">
        <v>0.44522099999999998</v>
      </c>
      <c r="BN265">
        <f t="shared" si="60"/>
        <v>15.5853</v>
      </c>
      <c r="BO265">
        <f t="shared" si="61"/>
        <v>6.9512619942000002</v>
      </c>
      <c r="BP265" s="9"/>
      <c r="BQ265" s="22">
        <v>1.18408</v>
      </c>
      <c r="BR265" s="22">
        <v>273.84399999999999</v>
      </c>
      <c r="BS265" s="22">
        <v>-1.3992299999999999E-2</v>
      </c>
      <c r="BT265" s="22">
        <v>255</v>
      </c>
      <c r="BU265" s="22">
        <v>1.18286</v>
      </c>
      <c r="BV265">
        <f t="shared" si="62"/>
        <v>13.992299999999998</v>
      </c>
      <c r="BW265">
        <f t="shared" si="63"/>
        <v>16.568002583999998</v>
      </c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0.44097900000000001</v>
      </c>
      <c r="H266" s="22">
        <v>49.542299999999997</v>
      </c>
      <c r="I266" s="22">
        <v>-1.58417E-2</v>
      </c>
      <c r="J266" s="22">
        <v>256</v>
      </c>
      <c r="K266" s="22">
        <v>0.440247</v>
      </c>
      <c r="L266">
        <f t="shared" si="48"/>
        <v>15.841699999999999</v>
      </c>
      <c r="M266">
        <f t="shared" si="49"/>
        <v>6.9858570242999996</v>
      </c>
      <c r="N266" s="9"/>
      <c r="O266" s="22">
        <v>1.18912</v>
      </c>
      <c r="P266" s="22">
        <v>98.924700000000001</v>
      </c>
      <c r="Q266" s="22">
        <v>-1.4340200000000001E-2</v>
      </c>
      <c r="R266" s="22">
        <v>256</v>
      </c>
      <c r="S266" s="22">
        <v>1.1880500000000001</v>
      </c>
      <c r="T266">
        <f t="shared" si="50"/>
        <v>14.340200000000001</v>
      </c>
      <c r="U266">
        <f t="shared" si="51"/>
        <v>17.052218624000002</v>
      </c>
      <c r="X266" s="9"/>
      <c r="Y266" s="22">
        <v>0.44097900000000001</v>
      </c>
      <c r="Z266" s="22">
        <v>51.626300000000001</v>
      </c>
      <c r="AA266" s="22">
        <v>-1.5695199999999999E-2</v>
      </c>
      <c r="AB266" s="22">
        <v>256</v>
      </c>
      <c r="AC266" s="22">
        <v>0.44009399999999999</v>
      </c>
      <c r="AD266">
        <f t="shared" si="52"/>
        <v>15.6952</v>
      </c>
      <c r="AE266">
        <f t="shared" si="53"/>
        <v>6.9212536008000001</v>
      </c>
      <c r="AF266" s="9"/>
      <c r="AG266" s="22">
        <v>1.18912</v>
      </c>
      <c r="AH266" s="22">
        <v>76.6113</v>
      </c>
      <c r="AI266" s="22">
        <v>-1.4031999999999999E-2</v>
      </c>
      <c r="AJ266" s="22">
        <v>256</v>
      </c>
      <c r="AK266" s="22">
        <v>1.18774</v>
      </c>
      <c r="AL266">
        <f t="shared" si="54"/>
        <v>14.032</v>
      </c>
      <c r="AM266">
        <f t="shared" si="55"/>
        <v>16.685731839999999</v>
      </c>
      <c r="AP266" s="9"/>
      <c r="AQ266" s="22">
        <v>0.44097900000000001</v>
      </c>
      <c r="AR266" s="22">
        <v>126.012</v>
      </c>
      <c r="AS266" s="22">
        <v>-1.5655499999999999E-2</v>
      </c>
      <c r="AT266" s="22">
        <v>256</v>
      </c>
      <c r="AU266" s="22">
        <v>0.44012499999999999</v>
      </c>
      <c r="AV266">
        <f t="shared" si="56"/>
        <v>15.6555</v>
      </c>
      <c r="AW266">
        <f t="shared" si="57"/>
        <v>6.9037467345000003</v>
      </c>
      <c r="AX266" s="9"/>
      <c r="AY266" s="22">
        <v>1.18912</v>
      </c>
      <c r="AZ266" s="22">
        <v>175.298</v>
      </c>
      <c r="BA266" s="22">
        <v>-1.3974E-2</v>
      </c>
      <c r="BB266" s="22">
        <v>256</v>
      </c>
      <c r="BC266" s="22">
        <v>1.1880500000000001</v>
      </c>
      <c r="BD266">
        <f t="shared" si="58"/>
        <v>13.974</v>
      </c>
      <c r="BE266">
        <f t="shared" si="59"/>
        <v>16.61676288</v>
      </c>
      <c r="BH266" s="9"/>
      <c r="BI266" s="22">
        <v>0.44097900000000001</v>
      </c>
      <c r="BJ266" s="22">
        <v>224.649</v>
      </c>
      <c r="BK266" s="22">
        <v>-1.55914E-2</v>
      </c>
      <c r="BL266" s="22">
        <v>256</v>
      </c>
      <c r="BM266" s="22">
        <v>0.44033800000000001</v>
      </c>
      <c r="BN266">
        <f t="shared" si="60"/>
        <v>15.5914</v>
      </c>
      <c r="BO266">
        <f t="shared" si="61"/>
        <v>6.8754799806000007</v>
      </c>
      <c r="BP266" s="9"/>
      <c r="BQ266" s="22">
        <v>1.18912</v>
      </c>
      <c r="BR266" s="22">
        <v>273.85399999999998</v>
      </c>
      <c r="BS266" s="22">
        <v>-1.39557E-2</v>
      </c>
      <c r="BT266" s="22">
        <v>256</v>
      </c>
      <c r="BU266" s="22">
        <v>1.18774</v>
      </c>
      <c r="BV266">
        <f t="shared" si="62"/>
        <v>13.9557</v>
      </c>
      <c r="BW266">
        <f t="shared" si="63"/>
        <v>16.595001984</v>
      </c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0.435944</v>
      </c>
      <c r="H267" s="22">
        <v>49.552300000000002</v>
      </c>
      <c r="I267" s="22">
        <v>-1.58447E-2</v>
      </c>
      <c r="J267" s="22">
        <v>257</v>
      </c>
      <c r="K267" s="22">
        <v>0.43512000000000001</v>
      </c>
      <c r="L267">
        <f t="shared" si="48"/>
        <v>15.8447</v>
      </c>
      <c r="M267">
        <f t="shared" si="49"/>
        <v>6.9074018967999997</v>
      </c>
      <c r="N267" s="9"/>
      <c r="O267" s="22">
        <v>1.19415</v>
      </c>
      <c r="P267" s="22">
        <v>98.934799999999996</v>
      </c>
      <c r="Q267" s="22">
        <v>-1.4306599999999999E-2</v>
      </c>
      <c r="R267" s="22">
        <v>257</v>
      </c>
      <c r="S267" s="22">
        <v>1.1932400000000001</v>
      </c>
      <c r="T267">
        <f t="shared" si="50"/>
        <v>14.3066</v>
      </c>
      <c r="U267">
        <f t="shared" si="51"/>
        <v>17.084226390000001</v>
      </c>
      <c r="X267" s="9"/>
      <c r="Y267" s="22">
        <v>0.435944</v>
      </c>
      <c r="Z267" s="22">
        <v>51.636400000000002</v>
      </c>
      <c r="AA267" s="22">
        <v>-1.5704300000000001E-2</v>
      </c>
      <c r="AB267" s="22">
        <v>257</v>
      </c>
      <c r="AC267" s="22">
        <v>0.43518099999999998</v>
      </c>
      <c r="AD267">
        <f t="shared" si="52"/>
        <v>15.704300000000002</v>
      </c>
      <c r="AE267">
        <f t="shared" si="53"/>
        <v>6.8461953592000011</v>
      </c>
      <c r="AF267" s="9"/>
      <c r="AG267" s="22">
        <v>1.19415</v>
      </c>
      <c r="AH267" s="22">
        <v>76.621399999999994</v>
      </c>
      <c r="AI267" s="22">
        <v>-1.40045E-2</v>
      </c>
      <c r="AJ267" s="22">
        <v>257</v>
      </c>
      <c r="AK267" s="22">
        <v>1.19293</v>
      </c>
      <c r="AL267">
        <f t="shared" si="54"/>
        <v>14.0045</v>
      </c>
      <c r="AM267">
        <f t="shared" si="55"/>
        <v>16.723473675000001</v>
      </c>
      <c r="AP267" s="9"/>
      <c r="AQ267" s="22">
        <v>0.435944</v>
      </c>
      <c r="AR267" s="22">
        <v>126.02200000000001</v>
      </c>
      <c r="AS267" s="22">
        <v>-1.56647E-2</v>
      </c>
      <c r="AT267" s="22">
        <v>257</v>
      </c>
      <c r="AU267" s="22">
        <v>0.43518099999999998</v>
      </c>
      <c r="AV267">
        <f t="shared" si="56"/>
        <v>15.6647</v>
      </c>
      <c r="AW267">
        <f t="shared" si="57"/>
        <v>6.8289319767999999</v>
      </c>
      <c r="AX267" s="9"/>
      <c r="AY267" s="22">
        <v>1.19415</v>
      </c>
      <c r="AZ267" s="22">
        <v>175.30799999999999</v>
      </c>
      <c r="BA267" s="22">
        <v>-1.39343E-2</v>
      </c>
      <c r="BB267" s="22">
        <v>257</v>
      </c>
      <c r="BC267" s="22">
        <v>1.1926300000000001</v>
      </c>
      <c r="BD267">
        <f t="shared" si="58"/>
        <v>13.9343</v>
      </c>
      <c r="BE267">
        <f t="shared" si="59"/>
        <v>16.639644345000001</v>
      </c>
      <c r="BH267" s="9"/>
      <c r="BI267" s="22">
        <v>0.435944</v>
      </c>
      <c r="BJ267" s="22">
        <v>224.65899999999999</v>
      </c>
      <c r="BK267" s="22">
        <v>-1.55975E-2</v>
      </c>
      <c r="BL267" s="22">
        <v>257</v>
      </c>
      <c r="BM267" s="22">
        <v>0.43521100000000001</v>
      </c>
      <c r="BN267">
        <f t="shared" si="60"/>
        <v>15.5975</v>
      </c>
      <c r="BO267">
        <f t="shared" si="61"/>
        <v>6.7996365399999998</v>
      </c>
      <c r="BP267" s="9"/>
      <c r="BQ267" s="22">
        <v>1.19415</v>
      </c>
      <c r="BR267" s="22">
        <v>273.86399999999998</v>
      </c>
      <c r="BS267" s="22">
        <v>-1.39191E-2</v>
      </c>
      <c r="BT267" s="22">
        <v>257</v>
      </c>
      <c r="BU267" s="22">
        <v>1.19293</v>
      </c>
      <c r="BV267">
        <f t="shared" si="62"/>
        <v>13.9191</v>
      </c>
      <c r="BW267">
        <f t="shared" si="63"/>
        <v>16.621493265000002</v>
      </c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0.43090800000000001</v>
      </c>
      <c r="H268" s="22">
        <v>49.562399999999997</v>
      </c>
      <c r="I268" s="22">
        <v>-1.58447E-2</v>
      </c>
      <c r="J268" s="22">
        <v>258</v>
      </c>
      <c r="K268" s="22">
        <v>0.430176</v>
      </c>
      <c r="L268">
        <f t="shared" ref="L268:L331" si="64">-I268/$F$2*1000</f>
        <v>15.8447</v>
      </c>
      <c r="M268">
        <f t="shared" ref="M268:M331" si="65">L268*G268</f>
        <v>6.8276079876000004</v>
      </c>
      <c r="N268" s="9"/>
      <c r="O268" s="22">
        <v>1.19919</v>
      </c>
      <c r="P268" s="22">
        <v>98.944800000000001</v>
      </c>
      <c r="Q268" s="22">
        <v>-1.4267E-2</v>
      </c>
      <c r="R268" s="22">
        <v>258</v>
      </c>
      <c r="S268" s="22">
        <v>1.19781</v>
      </c>
      <c r="T268">
        <f t="shared" ref="T268:T331" si="66">-Q268/$F$2*1000</f>
        <v>14.266999999999999</v>
      </c>
      <c r="U268">
        <f t="shared" ref="U268:U331" si="67">T268*O268</f>
        <v>17.10884373</v>
      </c>
      <c r="X268" s="9"/>
      <c r="Y268" s="22">
        <v>0.43090800000000001</v>
      </c>
      <c r="Z268" s="22">
        <v>51.646500000000003</v>
      </c>
      <c r="AA268" s="22">
        <v>-1.5713499999999998E-2</v>
      </c>
      <c r="AB268" s="22">
        <v>258</v>
      </c>
      <c r="AC268" s="22">
        <v>0.43011500000000003</v>
      </c>
      <c r="AD268">
        <f t="shared" ref="AD268:AD331" si="68">-AA268/$F$2*1000</f>
        <v>15.713499999999998</v>
      </c>
      <c r="AE268">
        <f t="shared" ref="AE268:AE331" si="69">AD268*Y268</f>
        <v>6.7710728579999993</v>
      </c>
      <c r="AF268" s="9"/>
      <c r="AG268" s="22">
        <v>1.19919</v>
      </c>
      <c r="AH268" s="22">
        <v>76.631399999999999</v>
      </c>
      <c r="AI268" s="22">
        <v>-1.39709E-2</v>
      </c>
      <c r="AJ268" s="22">
        <v>258</v>
      </c>
      <c r="AK268" s="22">
        <v>1.1984300000000001</v>
      </c>
      <c r="AL268">
        <f t="shared" ref="AL268:AL331" si="70">-AI268/$F$2*1000</f>
        <v>13.9709</v>
      </c>
      <c r="AM268">
        <f t="shared" ref="AM268:AM331" si="71">AL268*AG268</f>
        <v>16.753763571</v>
      </c>
      <c r="AP268" s="9"/>
      <c r="AQ268" s="22">
        <v>0.43090800000000001</v>
      </c>
      <c r="AR268" s="22">
        <v>126.032</v>
      </c>
      <c r="AS268" s="22">
        <v>-1.5676900000000001E-2</v>
      </c>
      <c r="AT268" s="22">
        <v>258</v>
      </c>
      <c r="AU268" s="22">
        <v>0.43020599999999998</v>
      </c>
      <c r="AV268">
        <f t="shared" ref="AV268:AV331" si="72">-AS268/$F$2*1000</f>
        <v>15.6769</v>
      </c>
      <c r="AW268">
        <f t="shared" ref="AW268:AW331" si="73">AV268*AQ268</f>
        <v>6.7553016252000004</v>
      </c>
      <c r="AX268" s="9"/>
      <c r="AY268" s="22">
        <v>1.19919</v>
      </c>
      <c r="AZ268" s="22">
        <v>175.31800000000001</v>
      </c>
      <c r="BA268" s="22">
        <v>-1.3903799999999999E-2</v>
      </c>
      <c r="BB268" s="22">
        <v>258</v>
      </c>
      <c r="BC268" s="22">
        <v>1.1984300000000001</v>
      </c>
      <c r="BD268">
        <f t="shared" ref="BD268:BD331" si="74">-BA268/$F$2*1000</f>
        <v>13.903799999999999</v>
      </c>
      <c r="BE268">
        <f t="shared" ref="BE268:BE331" si="75">BD268*AY268</f>
        <v>16.673297922</v>
      </c>
      <c r="BH268" s="9"/>
      <c r="BI268" s="22">
        <v>0.43090800000000001</v>
      </c>
      <c r="BJ268" s="22">
        <v>224.66900000000001</v>
      </c>
      <c r="BK268" s="22">
        <v>-1.5606699999999999E-2</v>
      </c>
      <c r="BL268" s="22">
        <v>258</v>
      </c>
      <c r="BM268" s="22">
        <v>0.430145</v>
      </c>
      <c r="BN268">
        <f t="shared" ref="BN268:BN331" si="76">-BK268/$F$2*1000</f>
        <v>15.6067</v>
      </c>
      <c r="BO268">
        <f t="shared" ref="BO268:BO331" si="77">BN268*BI268</f>
        <v>6.7250518835999999</v>
      </c>
      <c r="BP268" s="9"/>
      <c r="BQ268" s="22">
        <v>1.19919</v>
      </c>
      <c r="BR268" s="22">
        <v>273.87400000000002</v>
      </c>
      <c r="BS268" s="22">
        <v>-1.38916E-2</v>
      </c>
      <c r="BT268" s="22">
        <v>258</v>
      </c>
      <c r="BU268" s="22">
        <v>1.1981200000000001</v>
      </c>
      <c r="BV268">
        <f t="shared" ref="BV268:BV331" si="78">-BS268/$F$2*1000</f>
        <v>13.8916</v>
      </c>
      <c r="BW268">
        <f t="shared" ref="BW268:BW331" si="79">BV268*BQ268</f>
        <v>16.658667804</v>
      </c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0.425873</v>
      </c>
      <c r="H269" s="22">
        <v>49.572499999999998</v>
      </c>
      <c r="I269" s="22">
        <v>-1.58447E-2</v>
      </c>
      <c r="J269" s="22">
        <v>259</v>
      </c>
      <c r="K269" s="22">
        <v>0.42510999999999999</v>
      </c>
      <c r="L269">
        <f t="shared" si="64"/>
        <v>15.8447</v>
      </c>
      <c r="M269">
        <f t="shared" si="65"/>
        <v>6.7478299230999994</v>
      </c>
      <c r="N269" s="9"/>
      <c r="O269" s="22">
        <v>1.2042200000000001</v>
      </c>
      <c r="P269" s="22">
        <v>98.954899999999995</v>
      </c>
      <c r="Q269" s="22">
        <v>-1.4224199999999999E-2</v>
      </c>
      <c r="R269" s="22">
        <v>259</v>
      </c>
      <c r="S269" s="22">
        <v>1.2030000000000001</v>
      </c>
      <c r="T269">
        <f t="shared" si="66"/>
        <v>14.2242</v>
      </c>
      <c r="U269">
        <f t="shared" si="67"/>
        <v>17.129066124000001</v>
      </c>
      <c r="X269" s="9"/>
      <c r="Y269" s="22">
        <v>0.425873</v>
      </c>
      <c r="Z269" s="22">
        <v>51.656500000000001</v>
      </c>
      <c r="AA269" s="22">
        <v>-1.5722699999999999E-2</v>
      </c>
      <c r="AB269" s="22">
        <v>259</v>
      </c>
      <c r="AC269" s="22">
        <v>0.42517100000000002</v>
      </c>
      <c r="AD269">
        <f t="shared" si="68"/>
        <v>15.7227</v>
      </c>
      <c r="AE269">
        <f t="shared" si="69"/>
        <v>6.6958734170999996</v>
      </c>
      <c r="AF269" s="9"/>
      <c r="AG269" s="22">
        <v>1.2042200000000001</v>
      </c>
      <c r="AH269" s="22">
        <v>76.641499999999994</v>
      </c>
      <c r="AI269" s="22">
        <v>-1.3937400000000001E-2</v>
      </c>
      <c r="AJ269" s="22">
        <v>259</v>
      </c>
      <c r="AK269" s="22">
        <v>1.2033100000000001</v>
      </c>
      <c r="AL269">
        <f t="shared" si="70"/>
        <v>13.9374</v>
      </c>
      <c r="AM269">
        <f t="shared" si="71"/>
        <v>16.783695828000003</v>
      </c>
      <c r="AP269" s="9"/>
      <c r="AQ269" s="22">
        <v>0.425873</v>
      </c>
      <c r="AR269" s="22">
        <v>126.042</v>
      </c>
      <c r="AS269" s="22">
        <v>-1.56921E-2</v>
      </c>
      <c r="AT269" s="22">
        <v>259</v>
      </c>
      <c r="AU269" s="22">
        <v>0.42507899999999998</v>
      </c>
      <c r="AV269">
        <f t="shared" si="72"/>
        <v>15.6921</v>
      </c>
      <c r="AW269">
        <f t="shared" si="73"/>
        <v>6.6828417033000003</v>
      </c>
      <c r="AX269" s="9"/>
      <c r="AY269" s="22">
        <v>1.2042200000000001</v>
      </c>
      <c r="AZ269" s="22">
        <v>175.328</v>
      </c>
      <c r="BA269" s="22">
        <v>-1.3861099999999999E-2</v>
      </c>
      <c r="BB269" s="22">
        <v>259</v>
      </c>
      <c r="BC269" s="22">
        <v>1.2030000000000001</v>
      </c>
      <c r="BD269">
        <f t="shared" si="74"/>
        <v>13.861099999999999</v>
      </c>
      <c r="BE269">
        <f t="shared" si="75"/>
        <v>16.691813841999998</v>
      </c>
      <c r="BH269" s="9"/>
      <c r="BI269" s="22">
        <v>0.425873</v>
      </c>
      <c r="BJ269" s="22">
        <v>224.679</v>
      </c>
      <c r="BK269" s="22">
        <v>-1.5615800000000001E-2</v>
      </c>
      <c r="BL269" s="22">
        <v>259</v>
      </c>
      <c r="BM269" s="22">
        <v>0.42510999999999999</v>
      </c>
      <c r="BN269">
        <f t="shared" si="76"/>
        <v>15.6158</v>
      </c>
      <c r="BO269">
        <f t="shared" si="77"/>
        <v>6.6503475934000003</v>
      </c>
      <c r="BP269" s="9"/>
      <c r="BQ269" s="22">
        <v>1.2042200000000001</v>
      </c>
      <c r="BR269" s="22">
        <v>273.88400000000001</v>
      </c>
      <c r="BS269" s="22">
        <v>-1.38672E-2</v>
      </c>
      <c r="BT269" s="22">
        <v>259</v>
      </c>
      <c r="BU269" s="22">
        <v>1.2033100000000001</v>
      </c>
      <c r="BV269">
        <f t="shared" si="78"/>
        <v>13.8672</v>
      </c>
      <c r="BW269">
        <f t="shared" si="79"/>
        <v>16.699159584</v>
      </c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0.42083700000000002</v>
      </c>
      <c r="H270" s="22">
        <v>49.582599999999999</v>
      </c>
      <c r="I270" s="22">
        <v>-1.58417E-2</v>
      </c>
      <c r="J270" s="22">
        <v>260</v>
      </c>
      <c r="K270" s="22">
        <v>0.42001300000000003</v>
      </c>
      <c r="L270">
        <f t="shared" si="64"/>
        <v>15.841699999999999</v>
      </c>
      <c r="M270">
        <f t="shared" si="65"/>
        <v>6.6667735028999999</v>
      </c>
      <c r="N270" s="9"/>
      <c r="O270" s="22">
        <v>1.20926</v>
      </c>
      <c r="P270" s="22">
        <v>98.965000000000003</v>
      </c>
      <c r="Q270" s="22">
        <v>-1.41876E-2</v>
      </c>
      <c r="R270" s="22">
        <v>260</v>
      </c>
      <c r="S270" s="22">
        <v>1.2081900000000001</v>
      </c>
      <c r="T270">
        <f t="shared" si="66"/>
        <v>14.1876</v>
      </c>
      <c r="U270">
        <f t="shared" si="67"/>
        <v>17.156497175999998</v>
      </c>
      <c r="X270" s="9"/>
      <c r="Y270" s="22">
        <v>0.42083700000000002</v>
      </c>
      <c r="Z270" s="22">
        <v>51.666600000000003</v>
      </c>
      <c r="AA270" s="22">
        <v>-1.5728800000000001E-2</v>
      </c>
      <c r="AB270" s="22">
        <v>260</v>
      </c>
      <c r="AC270" s="22">
        <v>0.42004399999999997</v>
      </c>
      <c r="AD270">
        <f t="shared" si="68"/>
        <v>15.728800000000001</v>
      </c>
      <c r="AE270">
        <f t="shared" si="69"/>
        <v>6.6192610056000012</v>
      </c>
      <c r="AF270" s="9"/>
      <c r="AG270" s="22">
        <v>1.20926</v>
      </c>
      <c r="AH270" s="22">
        <v>76.651600000000002</v>
      </c>
      <c r="AI270" s="22">
        <v>-1.3897700000000001E-2</v>
      </c>
      <c r="AJ270" s="22">
        <v>260</v>
      </c>
      <c r="AK270" s="22">
        <v>1.2084999999999999</v>
      </c>
      <c r="AL270">
        <f t="shared" si="70"/>
        <v>13.8977</v>
      </c>
      <c r="AM270">
        <f t="shared" si="71"/>
        <v>16.805932702</v>
      </c>
      <c r="AP270" s="9"/>
      <c r="AQ270" s="22">
        <v>0.42083700000000002</v>
      </c>
      <c r="AR270" s="22">
        <v>126.05200000000001</v>
      </c>
      <c r="AS270" s="22">
        <v>-1.56921E-2</v>
      </c>
      <c r="AT270" s="22">
        <v>260</v>
      </c>
      <c r="AU270" s="22">
        <v>0.42010500000000001</v>
      </c>
      <c r="AV270">
        <f t="shared" si="72"/>
        <v>15.6921</v>
      </c>
      <c r="AW270">
        <f t="shared" si="73"/>
        <v>6.6038162877</v>
      </c>
      <c r="AX270" s="9"/>
      <c r="AY270" s="22">
        <v>1.20926</v>
      </c>
      <c r="AZ270" s="22">
        <v>175.33799999999999</v>
      </c>
      <c r="BA270" s="22">
        <v>-1.38245E-2</v>
      </c>
      <c r="BB270" s="22">
        <v>260</v>
      </c>
      <c r="BC270" s="22">
        <v>1.2081900000000001</v>
      </c>
      <c r="BD270">
        <f t="shared" si="74"/>
        <v>13.8245</v>
      </c>
      <c r="BE270">
        <f t="shared" si="75"/>
        <v>16.717414869999999</v>
      </c>
      <c r="BH270" s="9"/>
      <c r="BI270" s="22">
        <v>0.42083700000000002</v>
      </c>
      <c r="BJ270" s="22">
        <v>224.68899999999999</v>
      </c>
      <c r="BK270" s="22">
        <v>-1.5628099999999999E-2</v>
      </c>
      <c r="BL270" s="22">
        <v>260</v>
      </c>
      <c r="BM270" s="22">
        <v>0.42001300000000003</v>
      </c>
      <c r="BN270">
        <f t="shared" si="76"/>
        <v>15.628099999999998</v>
      </c>
      <c r="BO270">
        <f t="shared" si="77"/>
        <v>6.5768827196999995</v>
      </c>
      <c r="BP270" s="9"/>
      <c r="BQ270" s="22">
        <v>1.20926</v>
      </c>
      <c r="BR270" s="22">
        <v>273.89400000000001</v>
      </c>
      <c r="BS270" s="22">
        <v>-1.3848900000000001E-2</v>
      </c>
      <c r="BT270" s="22">
        <v>260</v>
      </c>
      <c r="BU270" s="22">
        <v>1.2081900000000001</v>
      </c>
      <c r="BV270">
        <f t="shared" si="78"/>
        <v>13.8489</v>
      </c>
      <c r="BW270">
        <f t="shared" si="79"/>
        <v>16.746920813999999</v>
      </c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0.415802</v>
      </c>
      <c r="H271" s="22">
        <v>49.592599999999997</v>
      </c>
      <c r="I271" s="22">
        <v>-1.58417E-2</v>
      </c>
      <c r="J271" s="22">
        <v>261</v>
      </c>
      <c r="K271" s="22">
        <v>0.41500900000000002</v>
      </c>
      <c r="L271">
        <f t="shared" si="64"/>
        <v>15.841699999999999</v>
      </c>
      <c r="M271">
        <f t="shared" si="65"/>
        <v>6.5870105433999999</v>
      </c>
      <c r="N271" s="9"/>
      <c r="O271" s="22">
        <v>1.2142900000000001</v>
      </c>
      <c r="P271" s="22">
        <v>98.975099999999998</v>
      </c>
      <c r="Q271" s="22">
        <v>-1.4151E-2</v>
      </c>
      <c r="R271" s="22">
        <v>261</v>
      </c>
      <c r="S271" s="22">
        <v>1.2133799999999999</v>
      </c>
      <c r="T271">
        <f t="shared" si="66"/>
        <v>14.151</v>
      </c>
      <c r="U271">
        <f t="shared" si="67"/>
        <v>17.18341779</v>
      </c>
      <c r="X271" s="9"/>
      <c r="Y271" s="22">
        <v>0.415802</v>
      </c>
      <c r="Z271" s="22">
        <v>51.676699999999997</v>
      </c>
      <c r="AA271" s="22">
        <v>-1.5731800000000001E-2</v>
      </c>
      <c r="AB271" s="22">
        <v>261</v>
      </c>
      <c r="AC271" s="22">
        <v>0.41503899999999999</v>
      </c>
      <c r="AD271">
        <f t="shared" si="68"/>
        <v>15.7318</v>
      </c>
      <c r="AE271">
        <f t="shared" si="69"/>
        <v>6.5413139035999999</v>
      </c>
      <c r="AF271" s="9"/>
      <c r="AG271" s="22">
        <v>1.2142900000000001</v>
      </c>
      <c r="AH271" s="22">
        <v>76.661600000000007</v>
      </c>
      <c r="AI271" s="22">
        <v>-1.3861099999999999E-2</v>
      </c>
      <c r="AJ271" s="22">
        <v>261</v>
      </c>
      <c r="AK271" s="22">
        <v>1.2130700000000001</v>
      </c>
      <c r="AL271">
        <f t="shared" si="70"/>
        <v>13.861099999999999</v>
      </c>
      <c r="AM271">
        <f t="shared" si="71"/>
        <v>16.831395119</v>
      </c>
      <c r="AP271" s="9"/>
      <c r="AQ271" s="22">
        <v>0.415802</v>
      </c>
      <c r="AR271" s="22">
        <v>126.062</v>
      </c>
      <c r="AS271" s="22">
        <v>-1.5695199999999999E-2</v>
      </c>
      <c r="AT271" s="22">
        <v>261</v>
      </c>
      <c r="AU271" s="22">
        <v>0.41510000000000002</v>
      </c>
      <c r="AV271">
        <f t="shared" si="72"/>
        <v>15.6952</v>
      </c>
      <c r="AW271">
        <f t="shared" si="73"/>
        <v>6.5260955504</v>
      </c>
      <c r="AX271" s="9"/>
      <c r="AY271" s="22">
        <v>1.2142900000000001</v>
      </c>
      <c r="AZ271" s="22">
        <v>175.34899999999999</v>
      </c>
      <c r="BA271" s="22">
        <v>-1.37848E-2</v>
      </c>
      <c r="BB271" s="22">
        <v>261</v>
      </c>
      <c r="BC271" s="22">
        <v>1.2130700000000001</v>
      </c>
      <c r="BD271">
        <f t="shared" si="74"/>
        <v>13.784800000000001</v>
      </c>
      <c r="BE271">
        <f t="shared" si="75"/>
        <v>16.738744792000002</v>
      </c>
      <c r="BH271" s="9"/>
      <c r="BI271" s="22">
        <v>0.415802</v>
      </c>
      <c r="BJ271" s="22">
        <v>224.69900000000001</v>
      </c>
      <c r="BK271" s="22">
        <v>-1.5640299999999999E-2</v>
      </c>
      <c r="BL271" s="22">
        <v>261</v>
      </c>
      <c r="BM271" s="22">
        <v>0.41497800000000001</v>
      </c>
      <c r="BN271">
        <f t="shared" si="76"/>
        <v>15.6403</v>
      </c>
      <c r="BO271">
        <f t="shared" si="77"/>
        <v>6.5032680206000002</v>
      </c>
      <c r="BP271" s="9"/>
      <c r="BQ271" s="22">
        <v>1.2142900000000001</v>
      </c>
      <c r="BR271" s="22">
        <v>273.904</v>
      </c>
      <c r="BS271" s="22">
        <v>-1.3821399999999999E-2</v>
      </c>
      <c r="BT271" s="22">
        <v>261</v>
      </c>
      <c r="BU271" s="22">
        <v>1.2130700000000001</v>
      </c>
      <c r="BV271">
        <f t="shared" si="78"/>
        <v>13.821399999999999</v>
      </c>
      <c r="BW271">
        <f t="shared" si="79"/>
        <v>16.783187806000001</v>
      </c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0.41076699999999999</v>
      </c>
      <c r="H272" s="22">
        <v>49.602699999999999</v>
      </c>
      <c r="I272" s="22">
        <v>-1.5850800000000002E-2</v>
      </c>
      <c r="J272" s="22">
        <v>262</v>
      </c>
      <c r="K272" s="22">
        <v>0.41000399999999998</v>
      </c>
      <c r="L272">
        <f t="shared" si="64"/>
        <v>15.850800000000001</v>
      </c>
      <c r="M272">
        <f t="shared" si="65"/>
        <v>6.5109855636000002</v>
      </c>
      <c r="N272" s="9"/>
      <c r="O272" s="22">
        <v>1.21933</v>
      </c>
      <c r="P272" s="22">
        <v>98.985100000000003</v>
      </c>
      <c r="Q272" s="22">
        <v>-1.41052E-2</v>
      </c>
      <c r="R272" s="22">
        <v>262</v>
      </c>
      <c r="S272" s="22">
        <v>1.2182599999999999</v>
      </c>
      <c r="T272">
        <f t="shared" si="66"/>
        <v>14.1052</v>
      </c>
      <c r="U272">
        <f t="shared" si="67"/>
        <v>17.198893516000002</v>
      </c>
      <c r="X272" s="9"/>
      <c r="Y272" s="22">
        <v>0.41076699999999999</v>
      </c>
      <c r="Z272" s="22">
        <v>51.686700000000002</v>
      </c>
      <c r="AA272" s="22">
        <v>-1.5737899999999999E-2</v>
      </c>
      <c r="AB272" s="22">
        <v>262</v>
      </c>
      <c r="AC272" s="22">
        <v>0.41003400000000001</v>
      </c>
      <c r="AD272">
        <f t="shared" si="68"/>
        <v>15.7379</v>
      </c>
      <c r="AE272">
        <f t="shared" si="69"/>
        <v>6.4646099692999996</v>
      </c>
      <c r="AF272" s="9"/>
      <c r="AG272" s="22">
        <v>1.21933</v>
      </c>
      <c r="AH272" s="22">
        <v>76.671700000000001</v>
      </c>
      <c r="AI272" s="22">
        <v>-1.3821399999999999E-2</v>
      </c>
      <c r="AJ272" s="22">
        <v>262</v>
      </c>
      <c r="AK272" s="22">
        <v>1.2179599999999999</v>
      </c>
      <c r="AL272">
        <f t="shared" si="70"/>
        <v>13.821399999999999</v>
      </c>
      <c r="AM272">
        <f t="shared" si="71"/>
        <v>16.852847661999999</v>
      </c>
      <c r="AP272" s="9"/>
      <c r="AQ272" s="22">
        <v>0.41076699999999999</v>
      </c>
      <c r="AR272" s="22">
        <v>126.072</v>
      </c>
      <c r="AS272" s="22">
        <v>-1.5689100000000001E-2</v>
      </c>
      <c r="AT272" s="22">
        <v>262</v>
      </c>
      <c r="AU272" s="22">
        <v>0.41009499999999999</v>
      </c>
      <c r="AV272">
        <f t="shared" si="72"/>
        <v>15.689100000000002</v>
      </c>
      <c r="AW272">
        <f t="shared" si="73"/>
        <v>6.4445645397000009</v>
      </c>
      <c r="AX272" s="9"/>
      <c r="AY272" s="22">
        <v>1.21933</v>
      </c>
      <c r="AZ272" s="22">
        <v>175.35900000000001</v>
      </c>
      <c r="BA272" s="22">
        <v>-1.37451E-2</v>
      </c>
      <c r="BB272" s="22">
        <v>262</v>
      </c>
      <c r="BC272" s="22">
        <v>1.2179599999999999</v>
      </c>
      <c r="BD272">
        <f t="shared" si="74"/>
        <v>13.745099999999999</v>
      </c>
      <c r="BE272">
        <f t="shared" si="75"/>
        <v>16.759812782999997</v>
      </c>
      <c r="BH272" s="9"/>
      <c r="BI272" s="22">
        <v>0.41076699999999999</v>
      </c>
      <c r="BJ272" s="22">
        <v>224.709</v>
      </c>
      <c r="BK272" s="22">
        <v>-1.5655499999999999E-2</v>
      </c>
      <c r="BL272" s="22">
        <v>262</v>
      </c>
      <c r="BM272" s="22">
        <v>0.40997299999999998</v>
      </c>
      <c r="BN272">
        <f t="shared" si="76"/>
        <v>15.6555</v>
      </c>
      <c r="BO272">
        <f t="shared" si="77"/>
        <v>6.4307627685000002</v>
      </c>
      <c r="BP272" s="9"/>
      <c r="BQ272" s="22">
        <v>1.21933</v>
      </c>
      <c r="BR272" s="22">
        <v>273.91399999999999</v>
      </c>
      <c r="BS272" s="22">
        <v>-1.3797E-2</v>
      </c>
      <c r="BT272" s="22">
        <v>262</v>
      </c>
      <c r="BU272" s="22">
        <v>1.2182599999999999</v>
      </c>
      <c r="BV272">
        <f t="shared" si="78"/>
        <v>13.797000000000001</v>
      </c>
      <c r="BW272">
        <f t="shared" si="79"/>
        <v>16.82309601</v>
      </c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0.40573100000000001</v>
      </c>
      <c r="H273" s="22">
        <v>49.6128</v>
      </c>
      <c r="I273" s="22">
        <v>-1.5862999999999999E-2</v>
      </c>
      <c r="J273" s="22">
        <v>263</v>
      </c>
      <c r="K273" s="22">
        <v>0.40496799999999999</v>
      </c>
      <c r="L273">
        <f t="shared" si="64"/>
        <v>15.862999999999998</v>
      </c>
      <c r="M273">
        <f t="shared" si="65"/>
        <v>6.4361108529999989</v>
      </c>
      <c r="N273" s="9"/>
      <c r="O273" s="22">
        <v>1.22437</v>
      </c>
      <c r="P273" s="22">
        <v>98.995199999999997</v>
      </c>
      <c r="Q273" s="22">
        <v>-1.40594E-2</v>
      </c>
      <c r="R273" s="22">
        <v>263</v>
      </c>
      <c r="S273" s="22">
        <v>1.2231399999999999</v>
      </c>
      <c r="T273">
        <f t="shared" si="66"/>
        <v>14.0594</v>
      </c>
      <c r="U273">
        <f t="shared" si="67"/>
        <v>17.213907578000001</v>
      </c>
      <c r="X273" s="9"/>
      <c r="Y273" s="22">
        <v>0.40573100000000001</v>
      </c>
      <c r="Z273" s="22">
        <v>51.696800000000003</v>
      </c>
      <c r="AA273" s="22">
        <v>-1.5741000000000002E-2</v>
      </c>
      <c r="AB273" s="22">
        <v>263</v>
      </c>
      <c r="AC273" s="22">
        <v>0.40502899999999997</v>
      </c>
      <c r="AD273">
        <f t="shared" si="68"/>
        <v>15.741000000000001</v>
      </c>
      <c r="AE273">
        <f t="shared" si="69"/>
        <v>6.3866116710000007</v>
      </c>
      <c r="AF273" s="9"/>
      <c r="AG273" s="22">
        <v>1.22437</v>
      </c>
      <c r="AH273" s="22">
        <v>76.681799999999996</v>
      </c>
      <c r="AI273" s="22">
        <v>-1.37909E-2</v>
      </c>
      <c r="AJ273" s="22">
        <v>263</v>
      </c>
      <c r="AK273" s="22">
        <v>1.2234499999999999</v>
      </c>
      <c r="AL273">
        <f t="shared" si="70"/>
        <v>13.790900000000001</v>
      </c>
      <c r="AM273">
        <f t="shared" si="71"/>
        <v>16.885164233000001</v>
      </c>
      <c r="AP273" s="9"/>
      <c r="AQ273" s="22">
        <v>0.40573100000000001</v>
      </c>
      <c r="AR273" s="22">
        <v>126.08199999999999</v>
      </c>
      <c r="AS273" s="22">
        <v>-1.5698199999999999E-2</v>
      </c>
      <c r="AT273" s="22">
        <v>263</v>
      </c>
      <c r="AU273" s="22">
        <v>0.40493800000000002</v>
      </c>
      <c r="AV273">
        <f t="shared" si="72"/>
        <v>15.698199999999998</v>
      </c>
      <c r="AW273">
        <f t="shared" si="73"/>
        <v>6.3692463841999993</v>
      </c>
      <c r="AX273" s="9"/>
      <c r="AY273" s="22">
        <v>1.22437</v>
      </c>
      <c r="AZ273" s="22">
        <v>175.369</v>
      </c>
      <c r="BA273" s="22">
        <v>-1.37085E-2</v>
      </c>
      <c r="BB273" s="22">
        <v>263</v>
      </c>
      <c r="BC273" s="22">
        <v>1.2237499999999999</v>
      </c>
      <c r="BD273">
        <f t="shared" si="74"/>
        <v>13.708500000000001</v>
      </c>
      <c r="BE273">
        <f t="shared" si="75"/>
        <v>16.784276145</v>
      </c>
      <c r="BH273" s="9"/>
      <c r="BI273" s="22">
        <v>0.40573100000000001</v>
      </c>
      <c r="BJ273" s="22">
        <v>224.71899999999999</v>
      </c>
      <c r="BK273" s="22">
        <v>-1.5658600000000002E-2</v>
      </c>
      <c r="BL273" s="22">
        <v>263</v>
      </c>
      <c r="BM273" s="22">
        <v>0.40496799999999999</v>
      </c>
      <c r="BN273">
        <f t="shared" si="76"/>
        <v>15.658600000000002</v>
      </c>
      <c r="BO273">
        <f t="shared" si="77"/>
        <v>6.3531794366000005</v>
      </c>
      <c r="BP273" s="9"/>
      <c r="BQ273" s="22">
        <v>1.22437</v>
      </c>
      <c r="BR273" s="22">
        <v>273.92500000000001</v>
      </c>
      <c r="BS273" s="22">
        <v>-1.37573E-2</v>
      </c>
      <c r="BT273" s="22">
        <v>263</v>
      </c>
      <c r="BU273" s="22">
        <v>1.2228399999999999</v>
      </c>
      <c r="BV273">
        <f t="shared" si="78"/>
        <v>13.757300000000001</v>
      </c>
      <c r="BW273">
        <f t="shared" si="79"/>
        <v>16.844025401</v>
      </c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0.400696</v>
      </c>
      <c r="H274" s="22">
        <v>49.622799999999998</v>
      </c>
      <c r="I274" s="22">
        <v>-1.5869100000000001E-2</v>
      </c>
      <c r="J274" s="22">
        <v>264</v>
      </c>
      <c r="K274" s="22">
        <v>0.399841</v>
      </c>
      <c r="L274">
        <f t="shared" si="64"/>
        <v>15.869100000000001</v>
      </c>
      <c r="M274">
        <f t="shared" si="65"/>
        <v>6.3586848936000004</v>
      </c>
      <c r="N274" s="9"/>
      <c r="O274" s="22">
        <v>1.2294</v>
      </c>
      <c r="P274" s="22">
        <v>99.005300000000005</v>
      </c>
      <c r="Q274" s="22">
        <v>-1.40015E-2</v>
      </c>
      <c r="R274" s="22">
        <v>264</v>
      </c>
      <c r="S274" s="22">
        <v>1.22803</v>
      </c>
      <c r="T274">
        <f t="shared" si="66"/>
        <v>14.0015</v>
      </c>
      <c r="U274">
        <f t="shared" si="67"/>
        <v>17.2134441</v>
      </c>
      <c r="X274" s="9"/>
      <c r="Y274" s="22">
        <v>0.400696</v>
      </c>
      <c r="Z274" s="22">
        <v>51.706899999999997</v>
      </c>
      <c r="AA274" s="22">
        <v>-1.5744000000000001E-2</v>
      </c>
      <c r="AB274" s="22">
        <v>264</v>
      </c>
      <c r="AC274" s="22">
        <v>0.39999400000000002</v>
      </c>
      <c r="AD274">
        <f t="shared" si="68"/>
        <v>15.744000000000002</v>
      </c>
      <c r="AE274">
        <f t="shared" si="69"/>
        <v>6.3085578240000002</v>
      </c>
      <c r="AF274" s="9"/>
      <c r="AG274" s="22">
        <v>1.2294</v>
      </c>
      <c r="AH274" s="22">
        <v>76.691900000000004</v>
      </c>
      <c r="AI274" s="22">
        <v>-1.37573E-2</v>
      </c>
      <c r="AJ274" s="22">
        <v>264</v>
      </c>
      <c r="AK274" s="22">
        <v>1.22803</v>
      </c>
      <c r="AL274">
        <f t="shared" si="70"/>
        <v>13.757300000000001</v>
      </c>
      <c r="AM274">
        <f t="shared" si="71"/>
        <v>16.913224620000001</v>
      </c>
      <c r="AP274" s="9"/>
      <c r="AQ274" s="22">
        <v>0.400696</v>
      </c>
      <c r="AR274" s="22">
        <v>126.092</v>
      </c>
      <c r="AS274" s="22">
        <v>-1.5704300000000001E-2</v>
      </c>
      <c r="AT274" s="22">
        <v>264</v>
      </c>
      <c r="AU274" s="22">
        <v>0.39996300000000001</v>
      </c>
      <c r="AV274">
        <f t="shared" si="72"/>
        <v>15.704300000000002</v>
      </c>
      <c r="AW274">
        <f t="shared" si="73"/>
        <v>6.2926501928000009</v>
      </c>
      <c r="AX274" s="9"/>
      <c r="AY274" s="22">
        <v>1.2294</v>
      </c>
      <c r="AZ274" s="22">
        <v>175.37899999999999</v>
      </c>
      <c r="BA274" s="22">
        <v>-1.3665800000000001E-2</v>
      </c>
      <c r="BB274" s="22">
        <v>264</v>
      </c>
      <c r="BC274" s="22">
        <v>1.22864</v>
      </c>
      <c r="BD274">
        <f t="shared" si="74"/>
        <v>13.665800000000001</v>
      </c>
      <c r="BE274">
        <f t="shared" si="75"/>
        <v>16.800734520000002</v>
      </c>
      <c r="BH274" s="9"/>
      <c r="BI274" s="22">
        <v>0.400696</v>
      </c>
      <c r="BJ274" s="22">
        <v>224.72900000000001</v>
      </c>
      <c r="BK274" s="22">
        <v>-1.5655499999999999E-2</v>
      </c>
      <c r="BL274" s="22">
        <v>264</v>
      </c>
      <c r="BM274" s="22">
        <v>0.39990199999999998</v>
      </c>
      <c r="BN274">
        <f t="shared" si="76"/>
        <v>15.6555</v>
      </c>
      <c r="BO274">
        <f t="shared" si="77"/>
        <v>6.273096228</v>
      </c>
      <c r="BP274" s="9"/>
      <c r="BQ274" s="22">
        <v>1.2294</v>
      </c>
      <c r="BR274" s="22">
        <v>273.935</v>
      </c>
      <c r="BS274" s="22">
        <v>-1.37146E-2</v>
      </c>
      <c r="BT274" s="22">
        <v>264</v>
      </c>
      <c r="BU274" s="22">
        <v>1.2289399999999999</v>
      </c>
      <c r="BV274">
        <f t="shared" si="78"/>
        <v>13.714600000000001</v>
      </c>
      <c r="BW274">
        <f t="shared" si="79"/>
        <v>16.860729240000001</v>
      </c>
    </row>
    <row r="275" spans="6:101">
      <c r="F275" s="9"/>
      <c r="G275" s="22">
        <v>0.39566000000000001</v>
      </c>
      <c r="H275" s="22">
        <v>49.632899999999999</v>
      </c>
      <c r="I275" s="22">
        <v>-1.58722E-2</v>
      </c>
      <c r="J275" s="22">
        <v>265</v>
      </c>
      <c r="K275" s="22">
        <v>0.39486700000000002</v>
      </c>
      <c r="L275">
        <f t="shared" si="64"/>
        <v>15.872199999999999</v>
      </c>
      <c r="M275">
        <f t="shared" si="65"/>
        <v>6.2799946520000001</v>
      </c>
      <c r="N275" s="9"/>
      <c r="O275" s="22">
        <v>1.23444</v>
      </c>
      <c r="P275" s="22">
        <v>99.015299999999996</v>
      </c>
      <c r="Q275" s="22">
        <v>-1.3946500000000001E-2</v>
      </c>
      <c r="R275" s="22">
        <v>265</v>
      </c>
      <c r="S275" s="22">
        <v>1.23322</v>
      </c>
      <c r="T275">
        <f t="shared" si="66"/>
        <v>13.9465</v>
      </c>
      <c r="U275">
        <f t="shared" si="67"/>
        <v>17.21611746</v>
      </c>
      <c r="X275" s="9"/>
      <c r="Y275" s="22">
        <v>0.39566000000000001</v>
      </c>
      <c r="Z275" s="22">
        <v>51.716900000000003</v>
      </c>
      <c r="AA275" s="22">
        <v>-1.5744000000000001E-2</v>
      </c>
      <c r="AB275" s="22">
        <v>265</v>
      </c>
      <c r="AC275" s="22">
        <v>0.394897</v>
      </c>
      <c r="AD275">
        <f t="shared" si="68"/>
        <v>15.744000000000002</v>
      </c>
      <c r="AE275">
        <f t="shared" si="69"/>
        <v>6.2292710400000004</v>
      </c>
      <c r="AF275" s="9"/>
      <c r="AG275" s="22">
        <v>1.23444</v>
      </c>
      <c r="AH275" s="22">
        <v>76.701899999999995</v>
      </c>
      <c r="AI275" s="22">
        <v>-1.37238E-2</v>
      </c>
      <c r="AJ275" s="22">
        <v>265</v>
      </c>
      <c r="AK275" s="22">
        <v>1.2335199999999999</v>
      </c>
      <c r="AL275">
        <f t="shared" si="70"/>
        <v>13.723799999999999</v>
      </c>
      <c r="AM275">
        <f t="shared" si="71"/>
        <v>16.941207671999997</v>
      </c>
      <c r="AP275" s="9"/>
      <c r="AQ275" s="22">
        <v>0.39566000000000001</v>
      </c>
      <c r="AR275" s="22">
        <v>126.102</v>
      </c>
      <c r="AS275" s="22">
        <v>-1.57074E-2</v>
      </c>
      <c r="AT275" s="22">
        <v>265</v>
      </c>
      <c r="AU275" s="22">
        <v>0.394928</v>
      </c>
      <c r="AV275">
        <f t="shared" si="72"/>
        <v>15.7074</v>
      </c>
      <c r="AW275">
        <f t="shared" si="73"/>
        <v>6.214789884</v>
      </c>
      <c r="AX275" s="9"/>
      <c r="AY275" s="22">
        <v>1.23444</v>
      </c>
      <c r="AZ275" s="22">
        <v>175.38900000000001</v>
      </c>
      <c r="BA275" s="22">
        <v>-1.3616899999999999E-2</v>
      </c>
      <c r="BB275" s="22">
        <v>265</v>
      </c>
      <c r="BC275" s="22">
        <v>1.23383</v>
      </c>
      <c r="BD275">
        <f t="shared" si="74"/>
        <v>13.616899999999999</v>
      </c>
      <c r="BE275">
        <f t="shared" si="75"/>
        <v>16.809246035999998</v>
      </c>
      <c r="BH275" s="9"/>
      <c r="BI275" s="22">
        <v>0.39566000000000001</v>
      </c>
      <c r="BJ275" s="22">
        <v>224.739</v>
      </c>
      <c r="BK275" s="22">
        <v>-1.5661600000000001E-2</v>
      </c>
      <c r="BL275" s="22">
        <v>265</v>
      </c>
      <c r="BM275" s="22">
        <v>0.39480599999999999</v>
      </c>
      <c r="BN275">
        <f t="shared" si="76"/>
        <v>15.661600000000002</v>
      </c>
      <c r="BO275">
        <f t="shared" si="77"/>
        <v>6.1966686560000008</v>
      </c>
      <c r="BP275" s="9"/>
      <c r="BQ275" s="22">
        <v>1.23444</v>
      </c>
      <c r="BR275" s="22">
        <v>273.94499999999999</v>
      </c>
      <c r="BS275" s="22">
        <v>-1.3687100000000001E-2</v>
      </c>
      <c r="BT275" s="22">
        <v>265</v>
      </c>
      <c r="BU275" s="22">
        <v>1.23291</v>
      </c>
      <c r="BV275">
        <f t="shared" si="78"/>
        <v>13.687100000000001</v>
      </c>
      <c r="BW275">
        <f t="shared" si="79"/>
        <v>16.895903724</v>
      </c>
    </row>
    <row r="276" spans="6:101">
      <c r="F276" s="9"/>
      <c r="G276" s="22">
        <v>0.390625</v>
      </c>
      <c r="H276" s="22">
        <v>49.643000000000001</v>
      </c>
      <c r="I276" s="22">
        <v>-1.58722E-2</v>
      </c>
      <c r="J276" s="22">
        <v>266</v>
      </c>
      <c r="K276" s="22">
        <v>0.38989299999999999</v>
      </c>
      <c r="L276">
        <f t="shared" si="64"/>
        <v>15.872199999999999</v>
      </c>
      <c r="M276">
        <f t="shared" si="65"/>
        <v>6.2000781250000001</v>
      </c>
      <c r="N276" s="9"/>
      <c r="O276" s="22">
        <v>1.2394700000000001</v>
      </c>
      <c r="P276" s="22">
        <v>99.025400000000005</v>
      </c>
      <c r="Q276" s="22">
        <v>-1.38916E-2</v>
      </c>
      <c r="R276" s="22">
        <v>266</v>
      </c>
      <c r="S276" s="22">
        <v>1.2381</v>
      </c>
      <c r="T276">
        <f t="shared" si="66"/>
        <v>13.8916</v>
      </c>
      <c r="U276">
        <f t="shared" si="67"/>
        <v>17.218221452000002</v>
      </c>
      <c r="X276" s="9"/>
      <c r="Y276" s="22">
        <v>0.390625</v>
      </c>
      <c r="Z276" s="22">
        <v>51.726999999999997</v>
      </c>
      <c r="AA276" s="22">
        <v>-1.5753199999999998E-2</v>
      </c>
      <c r="AB276" s="22">
        <v>266</v>
      </c>
      <c r="AC276" s="22">
        <v>0.38992300000000002</v>
      </c>
      <c r="AD276">
        <f t="shared" si="68"/>
        <v>15.753199999999998</v>
      </c>
      <c r="AE276">
        <f t="shared" si="69"/>
        <v>6.1535937499999989</v>
      </c>
      <c r="AF276" s="9"/>
      <c r="AG276" s="22">
        <v>1.2394700000000001</v>
      </c>
      <c r="AH276" s="22">
        <v>76.712000000000003</v>
      </c>
      <c r="AI276" s="22">
        <v>-1.3677999999999999E-2</v>
      </c>
      <c r="AJ276" s="22">
        <v>266</v>
      </c>
      <c r="AK276" s="22">
        <v>1.2381</v>
      </c>
      <c r="AL276">
        <f t="shared" si="70"/>
        <v>13.677999999999999</v>
      </c>
      <c r="AM276">
        <f t="shared" si="71"/>
        <v>16.953470660000001</v>
      </c>
      <c r="AP276" s="9"/>
      <c r="AQ276" s="22">
        <v>0.390625</v>
      </c>
      <c r="AR276" s="22">
        <v>126.11199999999999</v>
      </c>
      <c r="AS276" s="22">
        <v>-1.5713499999999998E-2</v>
      </c>
      <c r="AT276" s="22">
        <v>266</v>
      </c>
      <c r="AU276" s="22">
        <v>0.38977099999999998</v>
      </c>
      <c r="AV276">
        <f t="shared" si="72"/>
        <v>15.713499999999998</v>
      </c>
      <c r="AW276">
        <f t="shared" si="73"/>
        <v>6.1380859374999996</v>
      </c>
      <c r="AX276" s="9"/>
      <c r="AY276" s="22">
        <v>1.2394700000000001</v>
      </c>
      <c r="AZ276" s="22">
        <v>175.399</v>
      </c>
      <c r="BA276" s="22">
        <v>-1.35773E-2</v>
      </c>
      <c r="BB276" s="22">
        <v>266</v>
      </c>
      <c r="BC276" s="22">
        <v>1.23871</v>
      </c>
      <c r="BD276">
        <f t="shared" si="74"/>
        <v>13.577300000000001</v>
      </c>
      <c r="BE276">
        <f t="shared" si="75"/>
        <v>16.828656031000001</v>
      </c>
      <c r="BH276" s="9"/>
      <c r="BI276" s="22">
        <v>0.390625</v>
      </c>
      <c r="BJ276" s="22">
        <v>224.749</v>
      </c>
      <c r="BK276" s="22">
        <v>-1.5658600000000002E-2</v>
      </c>
      <c r="BL276" s="22">
        <v>266</v>
      </c>
      <c r="BM276" s="22">
        <v>0.38986199999999999</v>
      </c>
      <c r="BN276">
        <f t="shared" si="76"/>
        <v>15.658600000000002</v>
      </c>
      <c r="BO276">
        <f t="shared" si="77"/>
        <v>6.1166406250000005</v>
      </c>
      <c r="BP276" s="9"/>
      <c r="BQ276" s="22">
        <v>1.2394700000000001</v>
      </c>
      <c r="BR276" s="22">
        <v>273.95499999999998</v>
      </c>
      <c r="BS276" s="22">
        <v>-1.36536E-2</v>
      </c>
      <c r="BT276" s="22">
        <v>266</v>
      </c>
      <c r="BU276" s="22">
        <v>1.2383999999999999</v>
      </c>
      <c r="BV276">
        <f t="shared" si="78"/>
        <v>13.653600000000001</v>
      </c>
      <c r="BW276">
        <f t="shared" si="79"/>
        <v>16.923227592000003</v>
      </c>
    </row>
    <row r="277" spans="6:101">
      <c r="F277" s="9"/>
      <c r="G277" s="22">
        <v>0.38558999999999999</v>
      </c>
      <c r="H277" s="22">
        <v>49.653100000000002</v>
      </c>
      <c r="I277" s="22">
        <v>-1.5875199999999999E-2</v>
      </c>
      <c r="J277" s="22">
        <v>267</v>
      </c>
      <c r="K277" s="22">
        <v>0.384857</v>
      </c>
      <c r="L277">
        <f t="shared" si="64"/>
        <v>15.8752</v>
      </c>
      <c r="M277">
        <f t="shared" si="65"/>
        <v>6.1213183679999998</v>
      </c>
      <c r="N277" s="9"/>
      <c r="O277" s="22">
        <v>1.24451</v>
      </c>
      <c r="P277" s="22">
        <v>99.035499999999999</v>
      </c>
      <c r="Q277" s="22">
        <v>-1.3842800000000001E-2</v>
      </c>
      <c r="R277" s="22">
        <v>267</v>
      </c>
      <c r="S277" s="22">
        <v>1.24268</v>
      </c>
      <c r="T277">
        <f t="shared" si="66"/>
        <v>13.8428</v>
      </c>
      <c r="U277">
        <f t="shared" si="67"/>
        <v>17.227503028000001</v>
      </c>
      <c r="X277" s="9"/>
      <c r="Y277" s="22">
        <v>0.38558999999999999</v>
      </c>
      <c r="Z277" s="22">
        <v>51.737099999999998</v>
      </c>
      <c r="AA277" s="22">
        <v>-1.5756200000000001E-2</v>
      </c>
      <c r="AB277" s="22">
        <v>267</v>
      </c>
      <c r="AC277" s="22">
        <v>0.38482699999999997</v>
      </c>
      <c r="AD277">
        <f t="shared" si="68"/>
        <v>15.756200000000002</v>
      </c>
      <c r="AE277">
        <f t="shared" si="69"/>
        <v>6.0754331580000001</v>
      </c>
      <c r="AF277" s="9"/>
      <c r="AG277" s="22">
        <v>1.24451</v>
      </c>
      <c r="AH277" s="22">
        <v>76.722099999999998</v>
      </c>
      <c r="AI277" s="22">
        <v>-1.3638300000000001E-2</v>
      </c>
      <c r="AJ277" s="22">
        <v>267</v>
      </c>
      <c r="AK277" s="22">
        <v>1.24359</v>
      </c>
      <c r="AL277">
        <f t="shared" si="70"/>
        <v>13.638300000000001</v>
      </c>
      <c r="AM277">
        <f t="shared" si="71"/>
        <v>16.973000733000003</v>
      </c>
      <c r="AP277" s="9"/>
      <c r="AQ277" s="22">
        <v>0.38558999999999999</v>
      </c>
      <c r="AR277" s="22">
        <v>126.122</v>
      </c>
      <c r="AS277" s="22">
        <v>-1.57196E-2</v>
      </c>
      <c r="AT277" s="22">
        <v>267</v>
      </c>
      <c r="AU277" s="22">
        <v>0.38488800000000001</v>
      </c>
      <c r="AV277">
        <f t="shared" si="72"/>
        <v>15.7196</v>
      </c>
      <c r="AW277">
        <f t="shared" si="73"/>
        <v>6.0613205639999999</v>
      </c>
      <c r="AX277" s="9"/>
      <c r="AY277" s="22">
        <v>1.24451</v>
      </c>
      <c r="AZ277" s="22">
        <v>175.40899999999999</v>
      </c>
      <c r="BA277" s="22">
        <v>-1.3549800000000001E-2</v>
      </c>
      <c r="BB277" s="22">
        <v>267</v>
      </c>
      <c r="BC277" s="22">
        <v>1.2442</v>
      </c>
      <c r="BD277">
        <f t="shared" si="74"/>
        <v>13.549800000000001</v>
      </c>
      <c r="BE277">
        <f t="shared" si="75"/>
        <v>16.862861598000002</v>
      </c>
      <c r="BH277" s="9"/>
      <c r="BI277" s="22">
        <v>0.38558999999999999</v>
      </c>
      <c r="BJ277" s="22">
        <v>224.75899999999999</v>
      </c>
      <c r="BK277" s="22">
        <v>-1.5676900000000001E-2</v>
      </c>
      <c r="BL277" s="22">
        <v>267</v>
      </c>
      <c r="BM277" s="22">
        <v>0.38488800000000001</v>
      </c>
      <c r="BN277">
        <f t="shared" si="76"/>
        <v>15.6769</v>
      </c>
      <c r="BO277">
        <f t="shared" si="77"/>
        <v>6.0448558709999993</v>
      </c>
      <c r="BP277" s="9"/>
      <c r="BQ277" s="22">
        <v>1.24451</v>
      </c>
      <c r="BR277" s="22">
        <v>273.96499999999997</v>
      </c>
      <c r="BS277" s="22">
        <v>-1.362E-2</v>
      </c>
      <c r="BT277" s="22">
        <v>267</v>
      </c>
      <c r="BU277" s="22">
        <v>1.24298</v>
      </c>
      <c r="BV277">
        <f t="shared" si="78"/>
        <v>13.620000000000001</v>
      </c>
      <c r="BW277">
        <f t="shared" si="79"/>
        <v>16.950226200000003</v>
      </c>
    </row>
    <row r="278" spans="6:101">
      <c r="F278" s="9"/>
      <c r="G278" s="22">
        <v>0.380554</v>
      </c>
      <c r="H278" s="22">
        <v>49.6631</v>
      </c>
      <c r="I278" s="22">
        <v>-1.58722E-2</v>
      </c>
      <c r="J278" s="22">
        <v>268</v>
      </c>
      <c r="K278" s="22">
        <v>0.37985200000000002</v>
      </c>
      <c r="L278">
        <f t="shared" si="64"/>
        <v>15.872199999999999</v>
      </c>
      <c r="M278">
        <f t="shared" si="65"/>
        <v>6.0402291987999996</v>
      </c>
      <c r="N278" s="9"/>
      <c r="O278" s="22">
        <v>1.2495400000000001</v>
      </c>
      <c r="P278" s="22">
        <v>99.045599999999993</v>
      </c>
      <c r="Q278" s="22">
        <v>-1.3797E-2</v>
      </c>
      <c r="R278" s="22">
        <v>268</v>
      </c>
      <c r="S278" s="22">
        <v>1.24847</v>
      </c>
      <c r="T278">
        <f t="shared" si="66"/>
        <v>13.797000000000001</v>
      </c>
      <c r="U278">
        <f t="shared" si="67"/>
        <v>17.239903380000001</v>
      </c>
      <c r="X278" s="9"/>
      <c r="Y278" s="22">
        <v>0.380554</v>
      </c>
      <c r="Z278" s="22">
        <v>51.747199999999999</v>
      </c>
      <c r="AA278" s="22">
        <v>-1.57593E-2</v>
      </c>
      <c r="AB278" s="22">
        <v>268</v>
      </c>
      <c r="AC278" s="22">
        <v>0.37982199999999999</v>
      </c>
      <c r="AD278">
        <f t="shared" si="68"/>
        <v>15.7593</v>
      </c>
      <c r="AE278">
        <f t="shared" si="69"/>
        <v>5.9972646522000002</v>
      </c>
      <c r="AF278" s="9"/>
      <c r="AG278" s="22">
        <v>1.2495400000000001</v>
      </c>
      <c r="AH278" s="22">
        <v>76.732100000000003</v>
      </c>
      <c r="AI278" s="22">
        <v>-1.3604700000000001E-2</v>
      </c>
      <c r="AJ278" s="22">
        <v>268</v>
      </c>
      <c r="AK278" s="22">
        <v>1.24878</v>
      </c>
      <c r="AL278">
        <f t="shared" si="70"/>
        <v>13.604700000000001</v>
      </c>
      <c r="AM278">
        <f t="shared" si="71"/>
        <v>16.999616838000001</v>
      </c>
      <c r="AP278" s="9"/>
      <c r="AQ278" s="22">
        <v>0.380554</v>
      </c>
      <c r="AR278" s="22">
        <v>126.133</v>
      </c>
      <c r="AS278" s="22">
        <v>-1.5728800000000001E-2</v>
      </c>
      <c r="AT278" s="22">
        <v>268</v>
      </c>
      <c r="AU278" s="22">
        <v>0.37979099999999999</v>
      </c>
      <c r="AV278">
        <f t="shared" si="72"/>
        <v>15.728800000000001</v>
      </c>
      <c r="AW278">
        <f t="shared" si="73"/>
        <v>5.985657755200001</v>
      </c>
      <c r="AX278" s="9"/>
      <c r="AY278" s="22">
        <v>1.2495400000000001</v>
      </c>
      <c r="AZ278" s="22">
        <v>175.41900000000001</v>
      </c>
      <c r="BA278" s="22">
        <v>-1.35132E-2</v>
      </c>
      <c r="BB278" s="22">
        <v>268</v>
      </c>
      <c r="BC278" s="22">
        <v>1.24817</v>
      </c>
      <c r="BD278">
        <f t="shared" si="74"/>
        <v>13.513199999999999</v>
      </c>
      <c r="BE278">
        <f t="shared" si="75"/>
        <v>16.885283928</v>
      </c>
      <c r="BH278" s="9"/>
      <c r="BI278" s="22">
        <v>0.380554</v>
      </c>
      <c r="BJ278" s="22">
        <v>224.76900000000001</v>
      </c>
      <c r="BK278" s="22">
        <v>-1.5682999999999999E-2</v>
      </c>
      <c r="BL278" s="22">
        <v>268</v>
      </c>
      <c r="BM278" s="22">
        <v>0.37988300000000003</v>
      </c>
      <c r="BN278">
        <f t="shared" si="76"/>
        <v>15.683</v>
      </c>
      <c r="BO278">
        <f t="shared" si="77"/>
        <v>5.9682283820000004</v>
      </c>
      <c r="BP278" s="9"/>
      <c r="BQ278" s="22">
        <v>1.2495400000000001</v>
      </c>
      <c r="BR278" s="22">
        <v>273.97500000000002</v>
      </c>
      <c r="BS278" s="22">
        <v>-1.35773E-2</v>
      </c>
      <c r="BT278" s="22">
        <v>268</v>
      </c>
      <c r="BU278" s="22">
        <v>1.24878</v>
      </c>
      <c r="BV278">
        <f t="shared" si="78"/>
        <v>13.577300000000001</v>
      </c>
      <c r="BW278">
        <f t="shared" si="79"/>
        <v>16.965379442000003</v>
      </c>
    </row>
    <row r="279" spans="6:101">
      <c r="F279" s="9"/>
      <c r="G279" s="22">
        <v>0.37551899999999999</v>
      </c>
      <c r="H279" s="22">
        <v>49.673200000000001</v>
      </c>
      <c r="I279" s="22">
        <v>-1.5869100000000001E-2</v>
      </c>
      <c r="J279" s="22">
        <v>269</v>
      </c>
      <c r="K279" s="22">
        <v>0.37472499999999997</v>
      </c>
      <c r="L279">
        <f t="shared" si="64"/>
        <v>15.869100000000001</v>
      </c>
      <c r="M279">
        <f t="shared" si="65"/>
        <v>5.9591485629000003</v>
      </c>
      <c r="N279" s="9"/>
      <c r="O279" s="22">
        <v>1.25458</v>
      </c>
      <c r="P279" s="22">
        <v>99.055599999999998</v>
      </c>
      <c r="Q279" s="22">
        <v>-1.37451E-2</v>
      </c>
      <c r="R279" s="22">
        <v>269</v>
      </c>
      <c r="S279" s="22">
        <v>1.25305</v>
      </c>
      <c r="T279">
        <f t="shared" si="66"/>
        <v>13.745099999999999</v>
      </c>
      <c r="U279">
        <f t="shared" si="67"/>
        <v>17.244327557999998</v>
      </c>
      <c r="X279" s="9"/>
      <c r="Y279" s="22">
        <v>0.37551899999999999</v>
      </c>
      <c r="Z279" s="22">
        <v>51.757199999999997</v>
      </c>
      <c r="AA279" s="22">
        <v>-1.5768399999999998E-2</v>
      </c>
      <c r="AB279" s="22">
        <v>269</v>
      </c>
      <c r="AC279" s="22">
        <v>0.37472499999999997</v>
      </c>
      <c r="AD279">
        <f t="shared" si="68"/>
        <v>15.768399999999998</v>
      </c>
      <c r="AE279">
        <f t="shared" si="69"/>
        <v>5.9213337995999993</v>
      </c>
      <c r="AF279" s="9"/>
      <c r="AG279" s="22">
        <v>1.25458</v>
      </c>
      <c r="AH279" s="22">
        <v>76.742199999999997</v>
      </c>
      <c r="AI279" s="22">
        <v>-1.35712E-2</v>
      </c>
      <c r="AJ279" s="22">
        <v>269</v>
      </c>
      <c r="AK279" s="22">
        <v>1.25366</v>
      </c>
      <c r="AL279">
        <f t="shared" si="70"/>
        <v>13.571200000000001</v>
      </c>
      <c r="AM279">
        <f t="shared" si="71"/>
        <v>17.026156096000001</v>
      </c>
      <c r="AP279" s="9"/>
      <c r="AQ279" s="22">
        <v>0.37551899999999999</v>
      </c>
      <c r="AR279" s="22">
        <v>126.143</v>
      </c>
      <c r="AS279" s="22">
        <v>-1.5731800000000001E-2</v>
      </c>
      <c r="AT279" s="22">
        <v>269</v>
      </c>
      <c r="AU279" s="22">
        <v>0.37478600000000001</v>
      </c>
      <c r="AV279">
        <f t="shared" si="72"/>
        <v>15.7318</v>
      </c>
      <c r="AW279">
        <f t="shared" si="73"/>
        <v>5.9075898041999997</v>
      </c>
      <c r="AX279" s="9"/>
      <c r="AY279" s="22">
        <v>1.25458</v>
      </c>
      <c r="AZ279" s="22">
        <v>175.429</v>
      </c>
      <c r="BA279" s="22">
        <v>-1.34796E-2</v>
      </c>
      <c r="BB279" s="22">
        <v>269</v>
      </c>
      <c r="BC279" s="22">
        <v>1.25336</v>
      </c>
      <c r="BD279">
        <f t="shared" si="74"/>
        <v>13.4796</v>
      </c>
      <c r="BE279">
        <f t="shared" si="75"/>
        <v>16.911236568</v>
      </c>
      <c r="BH279" s="9"/>
      <c r="BI279" s="22">
        <v>0.37551899999999999</v>
      </c>
      <c r="BJ279" s="22">
        <v>224.78</v>
      </c>
      <c r="BK279" s="22">
        <v>-1.5685999999999999E-2</v>
      </c>
      <c r="BL279" s="22">
        <v>269</v>
      </c>
      <c r="BM279" s="22">
        <v>0.37475599999999998</v>
      </c>
      <c r="BN279">
        <f t="shared" si="76"/>
        <v>15.685999999999998</v>
      </c>
      <c r="BO279">
        <f t="shared" si="77"/>
        <v>5.8903910339999994</v>
      </c>
      <c r="BP279" s="9"/>
      <c r="BQ279" s="22">
        <v>1.25458</v>
      </c>
      <c r="BR279" s="22">
        <v>273.98500000000001</v>
      </c>
      <c r="BS279" s="22">
        <v>-1.35406E-2</v>
      </c>
      <c r="BT279" s="22">
        <v>269</v>
      </c>
      <c r="BU279" s="22">
        <v>1.25427</v>
      </c>
      <c r="BV279">
        <f t="shared" si="78"/>
        <v>13.5406</v>
      </c>
      <c r="BW279">
        <f t="shared" si="79"/>
        <v>16.987765948</v>
      </c>
    </row>
    <row r="280" spans="6:101">
      <c r="F280" s="9"/>
      <c r="G280" s="22">
        <v>0.37048300000000001</v>
      </c>
      <c r="H280" s="22">
        <v>49.683300000000003</v>
      </c>
      <c r="I280" s="22">
        <v>-1.5866100000000001E-2</v>
      </c>
      <c r="J280" s="22">
        <v>270</v>
      </c>
      <c r="K280" s="22">
        <v>0.36978100000000003</v>
      </c>
      <c r="L280">
        <f t="shared" si="64"/>
        <v>15.866100000000001</v>
      </c>
      <c r="M280">
        <f t="shared" si="65"/>
        <v>5.8781203263000004</v>
      </c>
      <c r="N280" s="9"/>
      <c r="O280" s="22">
        <v>1.2596099999999999</v>
      </c>
      <c r="P280" s="22">
        <v>99.065700000000007</v>
      </c>
      <c r="Q280" s="22">
        <v>-1.36902E-2</v>
      </c>
      <c r="R280" s="22">
        <v>270</v>
      </c>
      <c r="S280" s="22">
        <v>1.2591600000000001</v>
      </c>
      <c r="T280">
        <f t="shared" si="66"/>
        <v>13.690199999999999</v>
      </c>
      <c r="U280">
        <f t="shared" si="67"/>
        <v>17.244312821999998</v>
      </c>
      <c r="X280" s="9"/>
      <c r="Y280" s="22">
        <v>0.37048300000000001</v>
      </c>
      <c r="Z280" s="22">
        <v>51.767299999999999</v>
      </c>
      <c r="AA280" s="22">
        <v>-1.5777599999999999E-2</v>
      </c>
      <c r="AB280" s="22">
        <v>270</v>
      </c>
      <c r="AC280" s="22">
        <v>0.36969000000000002</v>
      </c>
      <c r="AD280">
        <f t="shared" si="68"/>
        <v>15.7776</v>
      </c>
      <c r="AE280">
        <f t="shared" si="69"/>
        <v>5.8453325808000001</v>
      </c>
      <c r="AF280" s="9"/>
      <c r="AG280" s="22">
        <v>1.2596099999999999</v>
      </c>
      <c r="AH280" s="22">
        <v>76.752300000000005</v>
      </c>
      <c r="AI280" s="22">
        <v>-1.3528399999999999E-2</v>
      </c>
      <c r="AJ280" s="22">
        <v>270</v>
      </c>
      <c r="AK280" s="22">
        <v>1.25885</v>
      </c>
      <c r="AL280">
        <f t="shared" si="70"/>
        <v>13.5284</v>
      </c>
      <c r="AM280">
        <f t="shared" si="71"/>
        <v>17.040507923999996</v>
      </c>
      <c r="AP280" s="9"/>
      <c r="AQ280" s="22">
        <v>0.37048300000000001</v>
      </c>
      <c r="AR280" s="22">
        <v>126.15300000000001</v>
      </c>
      <c r="AS280" s="22">
        <v>-1.57349E-2</v>
      </c>
      <c r="AT280" s="22">
        <v>270</v>
      </c>
      <c r="AU280" s="22">
        <v>0.36978100000000003</v>
      </c>
      <c r="AV280">
        <f t="shared" si="72"/>
        <v>15.7349</v>
      </c>
      <c r="AW280">
        <f t="shared" si="73"/>
        <v>5.8295129567000004</v>
      </c>
      <c r="AX280" s="9"/>
      <c r="AY280" s="22">
        <v>1.2596099999999999</v>
      </c>
      <c r="AZ280" s="22">
        <v>175.43899999999999</v>
      </c>
      <c r="BA280" s="22">
        <v>-1.34308E-2</v>
      </c>
      <c r="BB280" s="22">
        <v>270</v>
      </c>
      <c r="BC280" s="22">
        <v>1.25885</v>
      </c>
      <c r="BD280">
        <f t="shared" si="74"/>
        <v>13.4308</v>
      </c>
      <c r="BE280">
        <f t="shared" si="75"/>
        <v>16.917569987999997</v>
      </c>
      <c r="BH280" s="9"/>
      <c r="BI280" s="22">
        <v>0.37048300000000001</v>
      </c>
      <c r="BJ280" s="22">
        <v>224.79</v>
      </c>
      <c r="BK280" s="22">
        <v>-1.5685999999999999E-2</v>
      </c>
      <c r="BL280" s="22">
        <v>270</v>
      </c>
      <c r="BM280" s="22">
        <v>0.36971999999999999</v>
      </c>
      <c r="BN280">
        <f t="shared" si="76"/>
        <v>15.685999999999998</v>
      </c>
      <c r="BO280">
        <f t="shared" si="77"/>
        <v>5.8113963379999998</v>
      </c>
      <c r="BP280" s="9"/>
      <c r="BQ280" s="22">
        <v>1.2596099999999999</v>
      </c>
      <c r="BR280" s="22">
        <v>273.995</v>
      </c>
      <c r="BS280" s="22">
        <v>-1.3494900000000001E-2</v>
      </c>
      <c r="BT280" s="22">
        <v>270</v>
      </c>
      <c r="BU280" s="22">
        <v>1.25854</v>
      </c>
      <c r="BV280">
        <f t="shared" si="78"/>
        <v>13.494900000000001</v>
      </c>
      <c r="BW280">
        <f t="shared" si="79"/>
        <v>16.998310989</v>
      </c>
    </row>
    <row r="281" spans="6:101">
      <c r="F281" s="9"/>
      <c r="G281" s="22">
        <v>0.365448</v>
      </c>
      <c r="H281" s="22">
        <v>49.693300000000001</v>
      </c>
      <c r="I281" s="22">
        <v>-1.5866100000000001E-2</v>
      </c>
      <c r="J281" s="22">
        <v>271</v>
      </c>
      <c r="K281" s="22">
        <v>0.36477700000000002</v>
      </c>
      <c r="L281">
        <f t="shared" si="64"/>
        <v>15.866100000000001</v>
      </c>
      <c r="M281">
        <f t="shared" si="65"/>
        <v>5.7982345128000006</v>
      </c>
      <c r="N281" s="9"/>
      <c r="O281" s="22">
        <v>1.2646500000000001</v>
      </c>
      <c r="P281" s="22">
        <v>99.075800000000001</v>
      </c>
      <c r="Q281" s="22">
        <v>-1.36139E-2</v>
      </c>
      <c r="R281" s="22">
        <v>271</v>
      </c>
      <c r="S281" s="22">
        <v>1.26373</v>
      </c>
      <c r="T281">
        <f t="shared" si="66"/>
        <v>13.613899999999999</v>
      </c>
      <c r="U281">
        <f t="shared" si="67"/>
        <v>17.216818634999999</v>
      </c>
      <c r="X281" s="9"/>
      <c r="Y281" s="22">
        <v>0.365448</v>
      </c>
      <c r="Z281" s="22">
        <v>51.7774</v>
      </c>
      <c r="AA281" s="22">
        <v>-1.57898E-2</v>
      </c>
      <c r="AB281" s="22">
        <v>271</v>
      </c>
      <c r="AC281" s="22">
        <v>0.36468499999999998</v>
      </c>
      <c r="AD281">
        <f t="shared" si="68"/>
        <v>15.7898</v>
      </c>
      <c r="AE281">
        <f t="shared" si="69"/>
        <v>5.7703508304</v>
      </c>
      <c r="AF281" s="9"/>
      <c r="AG281" s="22">
        <v>1.2646500000000001</v>
      </c>
      <c r="AH281" s="22">
        <v>76.762299999999996</v>
      </c>
      <c r="AI281" s="22">
        <v>-1.34918E-2</v>
      </c>
      <c r="AJ281" s="22">
        <v>271</v>
      </c>
      <c r="AK281" s="22">
        <v>1.26312</v>
      </c>
      <c r="AL281">
        <f t="shared" si="70"/>
        <v>13.4918</v>
      </c>
      <c r="AM281">
        <f t="shared" si="71"/>
        <v>17.062404870000002</v>
      </c>
      <c r="AP281" s="9"/>
      <c r="AQ281" s="22">
        <v>0.365448</v>
      </c>
      <c r="AR281" s="22">
        <v>126.163</v>
      </c>
      <c r="AS281" s="22">
        <v>-1.5737899999999999E-2</v>
      </c>
      <c r="AT281" s="22">
        <v>271</v>
      </c>
      <c r="AU281" s="22">
        <v>0.36468499999999998</v>
      </c>
      <c r="AV281">
        <f t="shared" si="72"/>
        <v>15.7379</v>
      </c>
      <c r="AW281">
        <f t="shared" si="73"/>
        <v>5.7513840792000002</v>
      </c>
      <c r="AX281" s="9"/>
      <c r="AY281" s="22">
        <v>1.2646500000000001</v>
      </c>
      <c r="AZ281" s="22">
        <v>175.44900000000001</v>
      </c>
      <c r="BA281" s="22">
        <v>-1.33911E-2</v>
      </c>
      <c r="BB281" s="22">
        <v>271</v>
      </c>
      <c r="BC281" s="22">
        <v>1.2640400000000001</v>
      </c>
      <c r="BD281">
        <f t="shared" si="74"/>
        <v>13.3911</v>
      </c>
      <c r="BE281">
        <f t="shared" si="75"/>
        <v>16.935054615000002</v>
      </c>
      <c r="BH281" s="9"/>
      <c r="BI281" s="22">
        <v>0.365448</v>
      </c>
      <c r="BJ281" s="22">
        <v>224.8</v>
      </c>
      <c r="BK281" s="22">
        <v>-1.5685999999999999E-2</v>
      </c>
      <c r="BL281" s="22">
        <v>271</v>
      </c>
      <c r="BM281" s="22">
        <v>0.36459399999999997</v>
      </c>
      <c r="BN281">
        <f t="shared" si="76"/>
        <v>15.685999999999998</v>
      </c>
      <c r="BO281">
        <f t="shared" si="77"/>
        <v>5.7324173279999995</v>
      </c>
      <c r="BP281" s="9"/>
      <c r="BQ281" s="22">
        <v>1.2646500000000001</v>
      </c>
      <c r="BR281" s="22">
        <v>274.005</v>
      </c>
      <c r="BS281" s="22">
        <v>-1.3446E-2</v>
      </c>
      <c r="BT281" s="22">
        <v>271</v>
      </c>
      <c r="BU281" s="22">
        <v>1.26373</v>
      </c>
      <c r="BV281">
        <f t="shared" si="78"/>
        <v>13.446</v>
      </c>
      <c r="BW281">
        <f t="shared" si="79"/>
        <v>17.0044839</v>
      </c>
    </row>
    <row r="282" spans="6:101">
      <c r="F282" s="9"/>
      <c r="G282" s="22">
        <v>0.36041299999999998</v>
      </c>
      <c r="H282" s="22">
        <v>49.703400000000002</v>
      </c>
      <c r="I282" s="22">
        <v>-1.5862999999999999E-2</v>
      </c>
      <c r="J282" s="22">
        <v>272</v>
      </c>
      <c r="K282" s="22">
        <v>0.35968</v>
      </c>
      <c r="L282">
        <f t="shared" si="64"/>
        <v>15.862999999999998</v>
      </c>
      <c r="M282">
        <f t="shared" si="65"/>
        <v>5.7172314189999991</v>
      </c>
      <c r="N282" s="9"/>
      <c r="O282" s="22">
        <v>1.2696799999999999</v>
      </c>
      <c r="P282" s="22">
        <v>99.085800000000006</v>
      </c>
      <c r="Q282" s="22">
        <v>-1.35529E-2</v>
      </c>
      <c r="R282" s="22">
        <v>272</v>
      </c>
      <c r="S282" s="22">
        <v>1.2686200000000001</v>
      </c>
      <c r="T282">
        <f t="shared" si="66"/>
        <v>13.552899999999999</v>
      </c>
      <c r="U282">
        <f t="shared" si="67"/>
        <v>17.207846071999999</v>
      </c>
      <c r="X282" s="9"/>
      <c r="Y282" s="22">
        <v>0.36041299999999998</v>
      </c>
      <c r="Z282" s="22">
        <v>51.787399999999998</v>
      </c>
      <c r="AA282" s="22">
        <v>-1.57898E-2</v>
      </c>
      <c r="AB282" s="22">
        <v>272</v>
      </c>
      <c r="AC282" s="22">
        <v>0.35974099999999998</v>
      </c>
      <c r="AD282">
        <f t="shared" si="68"/>
        <v>15.7898</v>
      </c>
      <c r="AE282">
        <f t="shared" si="69"/>
        <v>5.6908491873999996</v>
      </c>
      <c r="AF282" s="9"/>
      <c r="AG282" s="22">
        <v>1.2696799999999999</v>
      </c>
      <c r="AH282" s="22">
        <v>76.772400000000005</v>
      </c>
      <c r="AI282" s="22">
        <v>-1.34521E-2</v>
      </c>
      <c r="AJ282" s="22">
        <v>272</v>
      </c>
      <c r="AK282" s="22">
        <v>1.26892</v>
      </c>
      <c r="AL282">
        <f t="shared" si="70"/>
        <v>13.4521</v>
      </c>
      <c r="AM282">
        <f t="shared" si="71"/>
        <v>17.079862327999997</v>
      </c>
      <c r="AP282" s="9"/>
      <c r="AQ282" s="22">
        <v>0.36041299999999998</v>
      </c>
      <c r="AR282" s="22">
        <v>126.173</v>
      </c>
      <c r="AS282" s="22">
        <v>-1.5753199999999998E-2</v>
      </c>
      <c r="AT282" s="22">
        <v>272</v>
      </c>
      <c r="AU282" s="22">
        <v>0.35965000000000003</v>
      </c>
      <c r="AV282">
        <f t="shared" si="72"/>
        <v>15.753199999999998</v>
      </c>
      <c r="AW282">
        <f t="shared" si="73"/>
        <v>5.6776580715999989</v>
      </c>
      <c r="AX282" s="9"/>
      <c r="AY282" s="22">
        <v>1.2696799999999999</v>
      </c>
      <c r="AZ282" s="22">
        <v>175.459</v>
      </c>
      <c r="BA282" s="22">
        <v>-1.33484E-2</v>
      </c>
      <c r="BB282" s="22">
        <v>272</v>
      </c>
      <c r="BC282" s="22">
        <v>1.2686200000000001</v>
      </c>
      <c r="BD282">
        <f t="shared" si="74"/>
        <v>13.3484</v>
      </c>
      <c r="BE282">
        <f t="shared" si="75"/>
        <v>16.948196511999999</v>
      </c>
      <c r="BH282" s="9"/>
      <c r="BI282" s="22">
        <v>0.36041299999999998</v>
      </c>
      <c r="BJ282" s="22">
        <v>224.81</v>
      </c>
      <c r="BK282" s="22">
        <v>-1.5689100000000001E-2</v>
      </c>
      <c r="BL282" s="22">
        <v>272</v>
      </c>
      <c r="BM282" s="22">
        <v>0.35958899999999999</v>
      </c>
      <c r="BN282">
        <f t="shared" si="76"/>
        <v>15.689100000000002</v>
      </c>
      <c r="BO282">
        <f t="shared" si="77"/>
        <v>5.6545555983</v>
      </c>
      <c r="BP282" s="9"/>
      <c r="BQ282" s="22">
        <v>1.2696799999999999</v>
      </c>
      <c r="BR282" s="22">
        <v>274.01499999999999</v>
      </c>
      <c r="BS282" s="22">
        <v>-1.33881E-2</v>
      </c>
      <c r="BT282" s="22">
        <v>272</v>
      </c>
      <c r="BU282" s="22">
        <v>1.2686200000000001</v>
      </c>
      <c r="BV282">
        <f t="shared" si="78"/>
        <v>13.3881</v>
      </c>
      <c r="BW282">
        <f t="shared" si="79"/>
        <v>16.998602807999998</v>
      </c>
    </row>
    <row r="283" spans="6:101">
      <c r="F283" s="9"/>
      <c r="G283" s="22">
        <v>0.355377</v>
      </c>
      <c r="H283" s="22">
        <v>49.713500000000003</v>
      </c>
      <c r="I283" s="22">
        <v>-1.58722E-2</v>
      </c>
      <c r="J283" s="22">
        <v>273</v>
      </c>
      <c r="K283" s="22">
        <v>0.35470600000000002</v>
      </c>
      <c r="L283">
        <f t="shared" si="64"/>
        <v>15.872199999999999</v>
      </c>
      <c r="M283">
        <f t="shared" si="65"/>
        <v>5.6406148193999996</v>
      </c>
      <c r="N283" s="9"/>
      <c r="O283" s="22">
        <v>1.2747200000000001</v>
      </c>
      <c r="P283" s="22">
        <v>99.0959</v>
      </c>
      <c r="Q283" s="22">
        <v>-1.3494900000000001E-2</v>
      </c>
      <c r="R283" s="22">
        <v>273</v>
      </c>
      <c r="S283" s="22">
        <v>1.2735000000000001</v>
      </c>
      <c r="T283">
        <f t="shared" si="66"/>
        <v>13.494900000000001</v>
      </c>
      <c r="U283">
        <f t="shared" si="67"/>
        <v>17.202218928000004</v>
      </c>
      <c r="X283" s="9"/>
      <c r="Y283" s="22">
        <v>0.355377</v>
      </c>
      <c r="Z283" s="22">
        <v>51.797499999999999</v>
      </c>
      <c r="AA283" s="22">
        <v>-1.5783700000000001E-2</v>
      </c>
      <c r="AB283" s="22">
        <v>273</v>
      </c>
      <c r="AC283" s="22">
        <v>0.35464499999999999</v>
      </c>
      <c r="AD283">
        <f t="shared" si="68"/>
        <v>15.783700000000001</v>
      </c>
      <c r="AE283">
        <f t="shared" si="69"/>
        <v>5.6091639549000005</v>
      </c>
      <c r="AF283" s="9"/>
      <c r="AG283" s="22">
        <v>1.2747200000000001</v>
      </c>
      <c r="AH283" s="22">
        <v>76.782499999999999</v>
      </c>
      <c r="AI283" s="22">
        <v>-1.3412500000000001E-2</v>
      </c>
      <c r="AJ283" s="22">
        <v>273</v>
      </c>
      <c r="AK283" s="22">
        <v>1.27441</v>
      </c>
      <c r="AL283">
        <f t="shared" si="70"/>
        <v>13.412500000000001</v>
      </c>
      <c r="AM283">
        <f t="shared" si="71"/>
        <v>17.097182000000004</v>
      </c>
      <c r="AP283" s="9"/>
      <c r="AQ283" s="22">
        <v>0.355377</v>
      </c>
      <c r="AR283" s="22">
        <v>126.18300000000001</v>
      </c>
      <c r="AS283" s="22">
        <v>-1.5756200000000001E-2</v>
      </c>
      <c r="AT283" s="22">
        <v>273</v>
      </c>
      <c r="AU283" s="22">
        <v>0.35470600000000002</v>
      </c>
      <c r="AV283">
        <f t="shared" si="72"/>
        <v>15.756200000000002</v>
      </c>
      <c r="AW283">
        <f t="shared" si="73"/>
        <v>5.5993910874000008</v>
      </c>
      <c r="AX283" s="9"/>
      <c r="AY283" s="22">
        <v>1.2747200000000001</v>
      </c>
      <c r="AZ283" s="22">
        <v>175.46899999999999</v>
      </c>
      <c r="BA283" s="22">
        <v>-1.3296499999999999E-2</v>
      </c>
      <c r="BB283" s="22">
        <v>273</v>
      </c>
      <c r="BC283" s="22">
        <v>1.2741100000000001</v>
      </c>
      <c r="BD283">
        <f t="shared" si="74"/>
        <v>13.2965</v>
      </c>
      <c r="BE283">
        <f t="shared" si="75"/>
        <v>16.949314480000002</v>
      </c>
      <c r="BH283" s="9"/>
      <c r="BI283" s="22">
        <v>0.355377</v>
      </c>
      <c r="BJ283" s="22">
        <v>224.82</v>
      </c>
      <c r="BK283" s="22">
        <v>-1.5698199999999999E-2</v>
      </c>
      <c r="BL283" s="22">
        <v>273</v>
      </c>
      <c r="BM283" s="22">
        <v>0.354736</v>
      </c>
      <c r="BN283">
        <f t="shared" si="76"/>
        <v>15.698199999999998</v>
      </c>
      <c r="BO283">
        <f t="shared" si="77"/>
        <v>5.5787792213999996</v>
      </c>
      <c r="BP283" s="9"/>
      <c r="BQ283" s="22">
        <v>1.2747200000000001</v>
      </c>
      <c r="BR283" s="22">
        <v>274.02499999999998</v>
      </c>
      <c r="BS283" s="22">
        <v>-1.3339200000000001E-2</v>
      </c>
      <c r="BT283" s="22">
        <v>273</v>
      </c>
      <c r="BU283" s="22">
        <v>1.2735000000000001</v>
      </c>
      <c r="BV283">
        <f t="shared" si="78"/>
        <v>13.3392</v>
      </c>
      <c r="BW283">
        <f t="shared" si="79"/>
        <v>17.003745024000001</v>
      </c>
    </row>
    <row r="284" spans="6:101">
      <c r="F284" s="9"/>
      <c r="G284" s="22">
        <v>0.35034199999999999</v>
      </c>
      <c r="H284" s="22">
        <v>49.723500000000001</v>
      </c>
      <c r="I284" s="22">
        <v>-1.5875199999999999E-2</v>
      </c>
      <c r="J284" s="22">
        <v>274</v>
      </c>
      <c r="K284" s="22">
        <v>0.349609</v>
      </c>
      <c r="L284">
        <f t="shared" si="64"/>
        <v>15.8752</v>
      </c>
      <c r="M284">
        <f t="shared" si="65"/>
        <v>5.5617493183999995</v>
      </c>
      <c r="N284" s="9"/>
      <c r="O284" s="22">
        <v>1.2797499999999999</v>
      </c>
      <c r="P284" s="22">
        <v>99.105999999999995</v>
      </c>
      <c r="Q284" s="22">
        <v>-1.3439899999999999E-2</v>
      </c>
      <c r="R284" s="22">
        <v>274</v>
      </c>
      <c r="S284" s="22">
        <v>1.2783800000000001</v>
      </c>
      <c r="T284">
        <f t="shared" si="66"/>
        <v>13.4399</v>
      </c>
      <c r="U284">
        <f t="shared" si="67"/>
        <v>17.199712025</v>
      </c>
      <c r="X284" s="9"/>
      <c r="Y284" s="22">
        <v>0.35034199999999999</v>
      </c>
      <c r="Z284" s="22">
        <v>51.807600000000001</v>
      </c>
      <c r="AA284" s="22">
        <v>-1.5780599999999999E-2</v>
      </c>
      <c r="AB284" s="22">
        <v>274</v>
      </c>
      <c r="AC284" s="22">
        <v>0.34957899999999997</v>
      </c>
      <c r="AD284">
        <f t="shared" si="68"/>
        <v>15.780599999999998</v>
      </c>
      <c r="AE284">
        <f t="shared" si="69"/>
        <v>5.5286069651999989</v>
      </c>
      <c r="AF284" s="9"/>
      <c r="AG284" s="22">
        <v>1.2797499999999999</v>
      </c>
      <c r="AH284" s="22">
        <v>76.792599999999993</v>
      </c>
      <c r="AI284" s="22">
        <v>-1.33575E-2</v>
      </c>
      <c r="AJ284" s="22">
        <v>274</v>
      </c>
      <c r="AK284" s="22">
        <v>1.2786900000000001</v>
      </c>
      <c r="AL284">
        <f t="shared" si="70"/>
        <v>13.3575</v>
      </c>
      <c r="AM284">
        <f t="shared" si="71"/>
        <v>17.094260625</v>
      </c>
      <c r="AP284" s="9"/>
      <c r="AQ284" s="22">
        <v>0.35034199999999999</v>
      </c>
      <c r="AR284" s="22">
        <v>126.193</v>
      </c>
      <c r="AS284" s="22">
        <v>-1.57623E-2</v>
      </c>
      <c r="AT284" s="22">
        <v>274</v>
      </c>
      <c r="AU284" s="22">
        <v>0.34957899999999997</v>
      </c>
      <c r="AV284">
        <f t="shared" si="72"/>
        <v>15.7623</v>
      </c>
      <c r="AW284">
        <f t="shared" si="73"/>
        <v>5.5221957065999998</v>
      </c>
      <c r="AX284" s="9"/>
      <c r="AY284" s="22">
        <v>1.2797499999999999</v>
      </c>
      <c r="AZ284" s="22">
        <v>175.47900000000001</v>
      </c>
      <c r="BA284" s="22">
        <v>-1.3256799999999999E-2</v>
      </c>
      <c r="BB284" s="22">
        <v>274</v>
      </c>
      <c r="BC284" s="22">
        <v>1.2786900000000001</v>
      </c>
      <c r="BD284">
        <f t="shared" si="74"/>
        <v>13.256799999999998</v>
      </c>
      <c r="BE284">
        <f t="shared" si="75"/>
        <v>16.965389799999997</v>
      </c>
      <c r="BH284" s="9"/>
      <c r="BI284" s="22">
        <v>0.35034199999999999</v>
      </c>
      <c r="BJ284" s="22">
        <v>224.83</v>
      </c>
      <c r="BK284" s="22">
        <v>-1.57074E-2</v>
      </c>
      <c r="BL284" s="22">
        <v>274</v>
      </c>
      <c r="BM284" s="22">
        <v>0.34957899999999997</v>
      </c>
      <c r="BN284">
        <f t="shared" si="76"/>
        <v>15.7074</v>
      </c>
      <c r="BO284">
        <f t="shared" si="77"/>
        <v>5.5029619307999997</v>
      </c>
      <c r="BP284" s="9"/>
      <c r="BQ284" s="22">
        <v>1.2797499999999999</v>
      </c>
      <c r="BR284" s="22">
        <v>274.03500000000003</v>
      </c>
      <c r="BS284" s="22">
        <v>-1.32996E-2</v>
      </c>
      <c r="BT284" s="22">
        <v>274</v>
      </c>
      <c r="BU284" s="22">
        <v>1.2789900000000001</v>
      </c>
      <c r="BV284">
        <f t="shared" si="78"/>
        <v>13.2996</v>
      </c>
      <c r="BW284">
        <f t="shared" si="79"/>
        <v>17.020163099999998</v>
      </c>
    </row>
    <row r="285" spans="6:101">
      <c r="F285" s="9"/>
      <c r="G285" s="22">
        <v>0.345306</v>
      </c>
      <c r="H285" s="22">
        <v>49.733600000000003</v>
      </c>
      <c r="I285" s="22">
        <v>-1.5878300000000001E-2</v>
      </c>
      <c r="J285" s="22">
        <v>275</v>
      </c>
      <c r="K285" s="22">
        <v>0.34457399999999999</v>
      </c>
      <c r="L285">
        <f t="shared" si="64"/>
        <v>15.878300000000001</v>
      </c>
      <c r="M285">
        <f t="shared" si="65"/>
        <v>5.4828722598000006</v>
      </c>
      <c r="N285" s="9"/>
      <c r="O285" s="22">
        <v>1.2847900000000001</v>
      </c>
      <c r="P285" s="22">
        <v>99.116</v>
      </c>
      <c r="Q285" s="22">
        <v>-1.3384999999999999E-2</v>
      </c>
      <c r="R285" s="22">
        <v>275</v>
      </c>
      <c r="S285" s="22">
        <v>1.2841800000000001</v>
      </c>
      <c r="T285">
        <f t="shared" si="66"/>
        <v>13.385</v>
      </c>
      <c r="U285">
        <f t="shared" si="67"/>
        <v>17.196914150000001</v>
      </c>
      <c r="X285" s="9"/>
      <c r="Y285" s="22">
        <v>0.345306</v>
      </c>
      <c r="Z285" s="22">
        <v>51.817700000000002</v>
      </c>
      <c r="AA285" s="22">
        <v>-1.5786700000000001E-2</v>
      </c>
      <c r="AB285" s="22">
        <v>275</v>
      </c>
      <c r="AC285" s="22">
        <v>0.34460400000000002</v>
      </c>
      <c r="AD285">
        <f t="shared" si="68"/>
        <v>15.786700000000002</v>
      </c>
      <c r="AE285">
        <f t="shared" si="69"/>
        <v>5.451242230200001</v>
      </c>
      <c r="AF285" s="9"/>
      <c r="AG285" s="22">
        <v>1.2847900000000001</v>
      </c>
      <c r="AH285" s="22">
        <v>76.802599999999998</v>
      </c>
      <c r="AI285" s="22">
        <v>-1.3296499999999999E-2</v>
      </c>
      <c r="AJ285" s="22">
        <v>275</v>
      </c>
      <c r="AK285" s="22">
        <v>1.2841800000000001</v>
      </c>
      <c r="AL285">
        <f t="shared" si="70"/>
        <v>13.2965</v>
      </c>
      <c r="AM285">
        <f t="shared" si="71"/>
        <v>17.083210235000003</v>
      </c>
      <c r="AP285" s="9"/>
      <c r="AQ285" s="22">
        <v>0.345306</v>
      </c>
      <c r="AR285" s="22">
        <v>126.203</v>
      </c>
      <c r="AS285" s="22">
        <v>-1.5771500000000001E-2</v>
      </c>
      <c r="AT285" s="22">
        <v>275</v>
      </c>
      <c r="AU285" s="22">
        <v>0.34451300000000001</v>
      </c>
      <c r="AV285">
        <f t="shared" si="72"/>
        <v>15.771500000000001</v>
      </c>
      <c r="AW285">
        <f t="shared" si="73"/>
        <v>5.4459935790000005</v>
      </c>
      <c r="AX285" s="9"/>
      <c r="AY285" s="22">
        <v>1.2847900000000001</v>
      </c>
      <c r="AZ285" s="22">
        <v>175.49</v>
      </c>
      <c r="BA285" s="22">
        <v>-1.3205E-2</v>
      </c>
      <c r="BB285" s="22">
        <v>275</v>
      </c>
      <c r="BC285" s="22">
        <v>1.2838700000000001</v>
      </c>
      <c r="BD285">
        <f t="shared" si="74"/>
        <v>13.205</v>
      </c>
      <c r="BE285">
        <f t="shared" si="75"/>
        <v>16.965651950000002</v>
      </c>
      <c r="BH285" s="9"/>
      <c r="BI285" s="22">
        <v>0.345306</v>
      </c>
      <c r="BJ285" s="22">
        <v>224.84</v>
      </c>
      <c r="BK285" s="22">
        <v>-1.5698199999999999E-2</v>
      </c>
      <c r="BL285" s="22">
        <v>275</v>
      </c>
      <c r="BM285" s="22">
        <v>0.34451300000000001</v>
      </c>
      <c r="BN285">
        <f t="shared" si="76"/>
        <v>15.698199999999998</v>
      </c>
      <c r="BO285">
        <f t="shared" si="77"/>
        <v>5.4206826491999998</v>
      </c>
      <c r="BP285" s="9"/>
      <c r="BQ285" s="22">
        <v>1.2847900000000001</v>
      </c>
      <c r="BR285" s="22">
        <v>274.04500000000002</v>
      </c>
      <c r="BS285" s="22">
        <v>-1.32599E-2</v>
      </c>
      <c r="BT285" s="22">
        <v>275</v>
      </c>
      <c r="BU285" s="22">
        <v>1.2835700000000001</v>
      </c>
      <c r="BV285">
        <f t="shared" si="78"/>
        <v>13.2599</v>
      </c>
      <c r="BW285">
        <f t="shared" si="79"/>
        <v>17.036186921000002</v>
      </c>
    </row>
    <row r="286" spans="6:101">
      <c r="F286" s="9"/>
      <c r="G286" s="22">
        <v>0.34027099999999999</v>
      </c>
      <c r="H286" s="22">
        <v>49.743699999999997</v>
      </c>
      <c r="I286" s="22">
        <v>-1.5881300000000001E-2</v>
      </c>
      <c r="J286" s="22">
        <v>276</v>
      </c>
      <c r="K286" s="22">
        <v>0.33941700000000002</v>
      </c>
      <c r="L286">
        <f t="shared" si="64"/>
        <v>15.881300000000001</v>
      </c>
      <c r="M286">
        <f t="shared" si="65"/>
        <v>5.4039458323000007</v>
      </c>
      <c r="N286" s="9"/>
      <c r="O286" s="22">
        <v>1.28983</v>
      </c>
      <c r="P286" s="22">
        <v>99.126099999999994</v>
      </c>
      <c r="Q286" s="22">
        <v>-1.3317900000000001E-2</v>
      </c>
      <c r="R286" s="22">
        <v>276</v>
      </c>
      <c r="S286" s="22">
        <v>1.2884500000000001</v>
      </c>
      <c r="T286">
        <f t="shared" si="66"/>
        <v>13.3179</v>
      </c>
      <c r="U286">
        <f t="shared" si="67"/>
        <v>17.177826957000001</v>
      </c>
      <c r="X286" s="9"/>
      <c r="Y286" s="22">
        <v>0.34027099999999999</v>
      </c>
      <c r="Z286" s="22">
        <v>51.8277</v>
      </c>
      <c r="AA286" s="22">
        <v>-1.5792799999999999E-2</v>
      </c>
      <c r="AB286" s="22">
        <v>276</v>
      </c>
      <c r="AC286" s="22">
        <v>0.33956900000000001</v>
      </c>
      <c r="AD286">
        <f t="shared" si="68"/>
        <v>15.7928</v>
      </c>
      <c r="AE286">
        <f t="shared" si="69"/>
        <v>5.3738318488000001</v>
      </c>
      <c r="AF286" s="9"/>
      <c r="AG286" s="22">
        <v>1.28983</v>
      </c>
      <c r="AH286" s="22">
        <v>76.812700000000007</v>
      </c>
      <c r="AI286" s="22">
        <v>-1.32385E-2</v>
      </c>
      <c r="AJ286" s="22">
        <v>276</v>
      </c>
      <c r="AK286" s="22">
        <v>1.2881499999999999</v>
      </c>
      <c r="AL286">
        <f t="shared" si="70"/>
        <v>13.2385</v>
      </c>
      <c r="AM286">
        <f t="shared" si="71"/>
        <v>17.075414455000001</v>
      </c>
      <c r="AP286" s="9"/>
      <c r="AQ286" s="22">
        <v>0.34027099999999999</v>
      </c>
      <c r="AR286" s="22">
        <v>126.21299999999999</v>
      </c>
      <c r="AS286" s="22">
        <v>-1.5780599999999999E-2</v>
      </c>
      <c r="AT286" s="22">
        <v>276</v>
      </c>
      <c r="AU286" s="22">
        <v>0.33953899999999998</v>
      </c>
      <c r="AV286">
        <f t="shared" si="72"/>
        <v>15.780599999999998</v>
      </c>
      <c r="AW286">
        <f t="shared" si="73"/>
        <v>5.3696805425999994</v>
      </c>
      <c r="AX286" s="9"/>
      <c r="AY286" s="22">
        <v>1.28983</v>
      </c>
      <c r="AZ286" s="22">
        <v>175.5</v>
      </c>
      <c r="BA286" s="22">
        <v>-1.31439E-2</v>
      </c>
      <c r="BB286" s="22">
        <v>276</v>
      </c>
      <c r="BC286" s="22">
        <v>1.2893699999999999</v>
      </c>
      <c r="BD286">
        <f t="shared" si="74"/>
        <v>13.1439</v>
      </c>
      <c r="BE286">
        <f t="shared" si="75"/>
        <v>16.953396537</v>
      </c>
      <c r="BH286" s="9"/>
      <c r="BI286" s="22">
        <v>0.34027099999999999</v>
      </c>
      <c r="BJ286" s="22">
        <v>224.85</v>
      </c>
      <c r="BK286" s="22">
        <v>-1.5704300000000001E-2</v>
      </c>
      <c r="BL286" s="22">
        <v>276</v>
      </c>
      <c r="BM286" s="22">
        <v>0.339478</v>
      </c>
      <c r="BN286">
        <f t="shared" si="76"/>
        <v>15.704300000000002</v>
      </c>
      <c r="BO286">
        <f t="shared" si="77"/>
        <v>5.3437178653000004</v>
      </c>
      <c r="BP286" s="9"/>
      <c r="BQ286" s="22">
        <v>1.28983</v>
      </c>
      <c r="BR286" s="22">
        <v>274.05500000000001</v>
      </c>
      <c r="BS286" s="22">
        <v>-1.32263E-2</v>
      </c>
      <c r="BT286" s="22">
        <v>276</v>
      </c>
      <c r="BU286" s="22">
        <v>1.2890600000000001</v>
      </c>
      <c r="BV286">
        <f t="shared" si="78"/>
        <v>13.2263</v>
      </c>
      <c r="BW286">
        <f t="shared" si="79"/>
        <v>17.059678528999999</v>
      </c>
    </row>
    <row r="287" spans="6:101">
      <c r="F287" s="9"/>
      <c r="G287" s="22">
        <v>0.33523599999999998</v>
      </c>
      <c r="H287" s="22">
        <v>49.753799999999998</v>
      </c>
      <c r="I287" s="22">
        <v>-1.5887499999999999E-2</v>
      </c>
      <c r="J287" s="22">
        <v>277</v>
      </c>
      <c r="K287" s="22">
        <v>0.33450299999999999</v>
      </c>
      <c r="L287">
        <f t="shared" si="64"/>
        <v>15.887499999999999</v>
      </c>
      <c r="M287">
        <f t="shared" si="65"/>
        <v>5.3260619499999997</v>
      </c>
      <c r="N287" s="9"/>
      <c r="O287" s="22">
        <v>1.2948599999999999</v>
      </c>
      <c r="P287" s="22">
        <v>99.136200000000002</v>
      </c>
      <c r="Q287" s="22">
        <v>-1.3247699999999999E-2</v>
      </c>
      <c r="R287" s="22">
        <v>277</v>
      </c>
      <c r="S287" s="22">
        <v>1.2936399999999999</v>
      </c>
      <c r="T287">
        <f t="shared" si="66"/>
        <v>13.2477</v>
      </c>
      <c r="U287">
        <f t="shared" si="67"/>
        <v>17.153916821999999</v>
      </c>
      <c r="X287" s="9"/>
      <c r="Y287" s="22">
        <v>0.33523599999999998</v>
      </c>
      <c r="Z287" s="22">
        <v>51.837800000000001</v>
      </c>
      <c r="AA287" s="22">
        <v>-1.5792799999999999E-2</v>
      </c>
      <c r="AB287" s="22">
        <v>277</v>
      </c>
      <c r="AC287" s="22">
        <v>0.33447300000000002</v>
      </c>
      <c r="AD287">
        <f t="shared" si="68"/>
        <v>15.7928</v>
      </c>
      <c r="AE287">
        <f t="shared" si="69"/>
        <v>5.2943151007999996</v>
      </c>
      <c r="AF287" s="9"/>
      <c r="AG287" s="22">
        <v>1.2948599999999999</v>
      </c>
      <c r="AH287" s="22">
        <v>76.822800000000001</v>
      </c>
      <c r="AI287" s="22">
        <v>-1.3174399999999999E-2</v>
      </c>
      <c r="AJ287" s="22">
        <v>277</v>
      </c>
      <c r="AK287" s="22">
        <v>1.2939499999999999</v>
      </c>
      <c r="AL287">
        <f t="shared" si="70"/>
        <v>13.174399999999999</v>
      </c>
      <c r="AM287">
        <f t="shared" si="71"/>
        <v>17.059003583999996</v>
      </c>
      <c r="AP287" s="9"/>
      <c r="AQ287" s="22">
        <v>0.33523599999999998</v>
      </c>
      <c r="AR287" s="22">
        <v>126.223</v>
      </c>
      <c r="AS287" s="22">
        <v>-1.5786700000000001E-2</v>
      </c>
      <c r="AT287" s="22">
        <v>277</v>
      </c>
      <c r="AU287" s="22">
        <v>0.33450299999999999</v>
      </c>
      <c r="AV287">
        <f t="shared" si="72"/>
        <v>15.786700000000002</v>
      </c>
      <c r="AW287">
        <f t="shared" si="73"/>
        <v>5.2922701612000003</v>
      </c>
      <c r="AX287" s="9"/>
      <c r="AY287" s="22">
        <v>1.2948599999999999</v>
      </c>
      <c r="AZ287" s="22">
        <v>175.51</v>
      </c>
      <c r="BA287" s="22">
        <v>-1.3089E-2</v>
      </c>
      <c r="BB287" s="22">
        <v>277</v>
      </c>
      <c r="BC287" s="22">
        <v>1.2936399999999999</v>
      </c>
      <c r="BD287">
        <f t="shared" si="74"/>
        <v>13.089</v>
      </c>
      <c r="BE287">
        <f t="shared" si="75"/>
        <v>16.948422539999999</v>
      </c>
      <c r="BH287" s="9"/>
      <c r="BI287" s="22">
        <v>0.33523599999999998</v>
      </c>
      <c r="BJ287" s="22">
        <v>224.86</v>
      </c>
      <c r="BK287" s="22">
        <v>-1.5713499999999998E-2</v>
      </c>
      <c r="BL287" s="22">
        <v>277</v>
      </c>
      <c r="BM287" s="22">
        <v>0.33441199999999999</v>
      </c>
      <c r="BN287">
        <f t="shared" si="76"/>
        <v>15.713499999999998</v>
      </c>
      <c r="BO287">
        <f t="shared" si="77"/>
        <v>5.2677308859999989</v>
      </c>
      <c r="BP287" s="9"/>
      <c r="BQ287" s="22">
        <v>1.2948599999999999</v>
      </c>
      <c r="BR287" s="22">
        <v>274.06599999999997</v>
      </c>
      <c r="BS287" s="22">
        <v>-1.31836E-2</v>
      </c>
      <c r="BT287" s="22">
        <v>277</v>
      </c>
      <c r="BU287" s="22">
        <v>1.2939499999999999</v>
      </c>
      <c r="BV287">
        <f t="shared" si="78"/>
        <v>13.1836</v>
      </c>
      <c r="BW287">
        <f t="shared" si="79"/>
        <v>17.070916296</v>
      </c>
    </row>
    <row r="288" spans="6:101">
      <c r="F288" s="9"/>
      <c r="G288" s="22">
        <v>0.33019999999999999</v>
      </c>
      <c r="H288" s="22">
        <v>49.763800000000003</v>
      </c>
      <c r="I288" s="22">
        <v>-1.5893600000000001E-2</v>
      </c>
      <c r="J288" s="22">
        <v>278</v>
      </c>
      <c r="K288" s="22">
        <v>0.329376</v>
      </c>
      <c r="L288">
        <f t="shared" si="64"/>
        <v>15.893600000000001</v>
      </c>
      <c r="M288">
        <f t="shared" si="65"/>
        <v>5.2480667200000006</v>
      </c>
      <c r="N288" s="9"/>
      <c r="O288" s="22">
        <v>1.2999000000000001</v>
      </c>
      <c r="P288" s="22">
        <v>99.146299999999997</v>
      </c>
      <c r="Q288" s="22">
        <v>-1.31836E-2</v>
      </c>
      <c r="R288" s="22">
        <v>278</v>
      </c>
      <c r="S288" s="22">
        <v>1.2991299999999999</v>
      </c>
      <c r="T288">
        <f t="shared" si="66"/>
        <v>13.1836</v>
      </c>
      <c r="U288">
        <f t="shared" si="67"/>
        <v>17.137361640000002</v>
      </c>
      <c r="X288" s="9"/>
      <c r="Y288" s="22">
        <v>0.33019999999999999</v>
      </c>
      <c r="Z288" s="22">
        <v>51.847900000000003</v>
      </c>
      <c r="AA288" s="22">
        <v>-1.5795900000000002E-2</v>
      </c>
      <c r="AB288" s="22">
        <v>278</v>
      </c>
      <c r="AC288" s="22">
        <v>0.32946799999999998</v>
      </c>
      <c r="AD288">
        <f t="shared" si="68"/>
        <v>15.795900000000001</v>
      </c>
      <c r="AE288">
        <f t="shared" si="69"/>
        <v>5.2158061800000004</v>
      </c>
      <c r="AF288" s="9"/>
      <c r="AG288" s="22">
        <v>1.2999000000000001</v>
      </c>
      <c r="AH288" s="22">
        <v>76.832800000000006</v>
      </c>
      <c r="AI288" s="22">
        <v>-1.3107300000000001E-2</v>
      </c>
      <c r="AJ288" s="22">
        <v>278</v>
      </c>
      <c r="AK288" s="22">
        <v>1.2985199999999999</v>
      </c>
      <c r="AL288">
        <f t="shared" si="70"/>
        <v>13.1073</v>
      </c>
      <c r="AM288">
        <f t="shared" si="71"/>
        <v>17.038179270000001</v>
      </c>
      <c r="AP288" s="9"/>
      <c r="AQ288" s="22">
        <v>0.33019999999999999</v>
      </c>
      <c r="AR288" s="22">
        <v>126.233</v>
      </c>
      <c r="AS288" s="22">
        <v>-1.5792799999999999E-2</v>
      </c>
      <c r="AT288" s="22">
        <v>278</v>
      </c>
      <c r="AU288" s="22">
        <v>0.32940700000000001</v>
      </c>
      <c r="AV288">
        <f t="shared" si="72"/>
        <v>15.7928</v>
      </c>
      <c r="AW288">
        <f t="shared" si="73"/>
        <v>5.2147825599999997</v>
      </c>
      <c r="AX288" s="9"/>
      <c r="AY288" s="22">
        <v>1.2999000000000001</v>
      </c>
      <c r="AZ288" s="22">
        <v>175.52</v>
      </c>
      <c r="BA288" s="22">
        <v>-1.3028E-2</v>
      </c>
      <c r="BB288" s="22">
        <v>278</v>
      </c>
      <c r="BC288" s="22">
        <v>1.2988299999999999</v>
      </c>
      <c r="BD288">
        <f t="shared" si="74"/>
        <v>13.028</v>
      </c>
      <c r="BE288">
        <f t="shared" si="75"/>
        <v>16.935097200000001</v>
      </c>
      <c r="BH288" s="9"/>
      <c r="BI288" s="22">
        <v>0.33019999999999999</v>
      </c>
      <c r="BJ288" s="22">
        <v>224.87</v>
      </c>
      <c r="BK288" s="22">
        <v>-1.5716600000000001E-2</v>
      </c>
      <c r="BL288" s="22">
        <v>278</v>
      </c>
      <c r="BM288" s="22">
        <v>0.32943699999999998</v>
      </c>
      <c r="BN288">
        <f t="shared" si="76"/>
        <v>15.716600000000001</v>
      </c>
      <c r="BO288">
        <f t="shared" si="77"/>
        <v>5.1896213200000005</v>
      </c>
      <c r="BP288" s="9"/>
      <c r="BQ288" s="22">
        <v>1.2999000000000001</v>
      </c>
      <c r="BR288" s="22">
        <v>274.07600000000002</v>
      </c>
      <c r="BS288" s="22">
        <v>-1.3125599999999999E-2</v>
      </c>
      <c r="BT288" s="22">
        <v>278</v>
      </c>
      <c r="BU288" s="22">
        <v>1.2988299999999999</v>
      </c>
      <c r="BV288">
        <f t="shared" si="78"/>
        <v>13.125599999999999</v>
      </c>
      <c r="BW288">
        <f t="shared" si="79"/>
        <v>17.06196744</v>
      </c>
    </row>
    <row r="289" spans="6:75">
      <c r="F289" s="9"/>
      <c r="G289" s="22">
        <v>0.32516499999999998</v>
      </c>
      <c r="H289" s="22">
        <v>49.773899999999998</v>
      </c>
      <c r="I289" s="22">
        <v>-1.5905800000000001E-2</v>
      </c>
      <c r="J289" s="22">
        <v>279</v>
      </c>
      <c r="K289" s="22">
        <v>0.32440200000000002</v>
      </c>
      <c r="L289">
        <f t="shared" si="64"/>
        <v>15.905800000000001</v>
      </c>
      <c r="M289">
        <f t="shared" si="65"/>
        <v>5.1720094569999997</v>
      </c>
      <c r="N289" s="9"/>
      <c r="O289" s="22">
        <v>1.3049299999999999</v>
      </c>
      <c r="P289" s="22">
        <v>99.156300000000002</v>
      </c>
      <c r="Q289" s="22">
        <v>-1.3110399999999999E-2</v>
      </c>
      <c r="R289" s="22">
        <v>279</v>
      </c>
      <c r="S289" s="22">
        <v>1.3030999999999999</v>
      </c>
      <c r="T289">
        <f t="shared" si="66"/>
        <v>13.1104</v>
      </c>
      <c r="U289">
        <f t="shared" si="67"/>
        <v>17.108154272</v>
      </c>
      <c r="X289" s="9"/>
      <c r="Y289" s="22">
        <v>0.32516499999999998</v>
      </c>
      <c r="Z289" s="22">
        <v>51.857900000000001</v>
      </c>
      <c r="AA289" s="22">
        <v>-1.5802E-2</v>
      </c>
      <c r="AB289" s="22">
        <v>279</v>
      </c>
      <c r="AC289" s="22">
        <v>0.32452399999999998</v>
      </c>
      <c r="AD289">
        <f t="shared" si="68"/>
        <v>15.802</v>
      </c>
      <c r="AE289">
        <f t="shared" si="69"/>
        <v>5.1382573299999992</v>
      </c>
      <c r="AF289" s="9"/>
      <c r="AG289" s="22">
        <v>1.3049299999999999</v>
      </c>
      <c r="AH289" s="22">
        <v>76.8429</v>
      </c>
      <c r="AI289" s="22">
        <v>-1.30402E-2</v>
      </c>
      <c r="AJ289" s="22">
        <v>279</v>
      </c>
      <c r="AK289" s="22">
        <v>1.30341</v>
      </c>
      <c r="AL289">
        <f t="shared" si="70"/>
        <v>13.0402</v>
      </c>
      <c r="AM289">
        <f t="shared" si="71"/>
        <v>17.016548185999998</v>
      </c>
      <c r="AP289" s="9"/>
      <c r="AQ289" s="22">
        <v>0.32516499999999998</v>
      </c>
      <c r="AR289" s="22">
        <v>126.24299999999999</v>
      </c>
      <c r="AS289" s="22">
        <v>-1.5792799999999999E-2</v>
      </c>
      <c r="AT289" s="22">
        <v>279</v>
      </c>
      <c r="AU289" s="22">
        <v>0.324432</v>
      </c>
      <c r="AV289">
        <f t="shared" si="72"/>
        <v>15.7928</v>
      </c>
      <c r="AW289">
        <f t="shared" si="73"/>
        <v>5.1352658119999992</v>
      </c>
      <c r="AX289" s="9"/>
      <c r="AY289" s="22">
        <v>1.3049299999999999</v>
      </c>
      <c r="AZ289" s="22">
        <v>175.53</v>
      </c>
      <c r="BA289" s="22">
        <v>-1.2988299999999999E-2</v>
      </c>
      <c r="BB289" s="22">
        <v>279</v>
      </c>
      <c r="BC289" s="22">
        <v>1.30402</v>
      </c>
      <c r="BD289">
        <f t="shared" si="74"/>
        <v>12.988299999999999</v>
      </c>
      <c r="BE289">
        <f t="shared" si="75"/>
        <v>16.948822318999998</v>
      </c>
      <c r="BH289" s="9"/>
      <c r="BI289" s="22">
        <v>0.32516499999999998</v>
      </c>
      <c r="BJ289" s="22">
        <v>224.88</v>
      </c>
      <c r="BK289" s="22">
        <v>-1.5722699999999999E-2</v>
      </c>
      <c r="BL289" s="22">
        <v>279</v>
      </c>
      <c r="BM289" s="22">
        <v>0.32452399999999998</v>
      </c>
      <c r="BN289">
        <f t="shared" si="76"/>
        <v>15.7227</v>
      </c>
      <c r="BO289">
        <f t="shared" si="77"/>
        <v>5.1124717454999997</v>
      </c>
      <c r="BP289" s="9"/>
      <c r="BQ289" s="22">
        <v>1.3049299999999999</v>
      </c>
      <c r="BR289" s="22">
        <v>274.08600000000001</v>
      </c>
      <c r="BS289" s="22">
        <v>-1.3064600000000001E-2</v>
      </c>
      <c r="BT289" s="22">
        <v>279</v>
      </c>
      <c r="BU289" s="22">
        <v>1.30402</v>
      </c>
      <c r="BV289">
        <f t="shared" si="78"/>
        <v>13.0646</v>
      </c>
      <c r="BW289">
        <f t="shared" si="79"/>
        <v>17.048388478</v>
      </c>
    </row>
    <row r="290" spans="6:75">
      <c r="F290" s="9"/>
      <c r="G290" s="22">
        <v>0.320129</v>
      </c>
      <c r="H290" s="22">
        <v>49.783999999999999</v>
      </c>
      <c r="I290" s="22">
        <v>-1.5908800000000001E-2</v>
      </c>
      <c r="J290" s="22">
        <v>280</v>
      </c>
      <c r="K290" s="22">
        <v>0.31936599999999998</v>
      </c>
      <c r="L290">
        <f t="shared" si="64"/>
        <v>15.908800000000001</v>
      </c>
      <c r="M290">
        <f t="shared" si="65"/>
        <v>5.0928682352000001</v>
      </c>
      <c r="N290" s="9"/>
      <c r="O290" s="22">
        <v>1.3099700000000001</v>
      </c>
      <c r="P290" s="22">
        <v>99.166399999999996</v>
      </c>
      <c r="Q290" s="22">
        <v>-1.3037099999999999E-2</v>
      </c>
      <c r="R290" s="22">
        <v>280</v>
      </c>
      <c r="S290" s="22">
        <v>1.3089</v>
      </c>
      <c r="T290">
        <f t="shared" si="66"/>
        <v>13.037099999999999</v>
      </c>
      <c r="U290">
        <f t="shared" si="67"/>
        <v>17.078209887</v>
      </c>
      <c r="X290" s="9"/>
      <c r="Y290" s="22">
        <v>0.320129</v>
      </c>
      <c r="Z290" s="22">
        <v>51.868000000000002</v>
      </c>
      <c r="AA290" s="22">
        <v>-1.5802E-2</v>
      </c>
      <c r="AB290" s="22">
        <v>280</v>
      </c>
      <c r="AC290" s="22">
        <v>0.31927499999999998</v>
      </c>
      <c r="AD290">
        <f t="shared" si="68"/>
        <v>15.802</v>
      </c>
      <c r="AE290">
        <f t="shared" si="69"/>
        <v>5.0586784580000002</v>
      </c>
      <c r="AF290" s="9"/>
      <c r="AG290" s="22">
        <v>1.3099700000000001</v>
      </c>
      <c r="AH290" s="22">
        <v>76.852999999999994</v>
      </c>
      <c r="AI290" s="22">
        <v>-1.2982199999999999E-2</v>
      </c>
      <c r="AJ290" s="22">
        <v>280</v>
      </c>
      <c r="AK290" s="22">
        <v>1.30829</v>
      </c>
      <c r="AL290">
        <f t="shared" si="70"/>
        <v>12.982199999999999</v>
      </c>
      <c r="AM290">
        <f t="shared" si="71"/>
        <v>17.006292534</v>
      </c>
      <c r="AP290" s="9"/>
      <c r="AQ290" s="22">
        <v>0.320129</v>
      </c>
      <c r="AR290" s="22">
        <v>126.253</v>
      </c>
      <c r="AS290" s="22">
        <v>-1.5799000000000001E-2</v>
      </c>
      <c r="AT290" s="22">
        <v>280</v>
      </c>
      <c r="AU290" s="22">
        <v>0.31936599999999998</v>
      </c>
      <c r="AV290">
        <f t="shared" si="72"/>
        <v>15.799000000000001</v>
      </c>
      <c r="AW290">
        <f t="shared" si="73"/>
        <v>5.057718071</v>
      </c>
      <c r="AX290" s="9"/>
      <c r="AY290" s="22">
        <v>1.3099700000000001</v>
      </c>
      <c r="AZ290" s="22">
        <v>175.54</v>
      </c>
      <c r="BA290" s="22">
        <v>-1.29303E-2</v>
      </c>
      <c r="BB290" s="22">
        <v>280</v>
      </c>
      <c r="BC290" s="22">
        <v>1.3089</v>
      </c>
      <c r="BD290">
        <f t="shared" si="74"/>
        <v>12.930300000000001</v>
      </c>
      <c r="BE290">
        <f t="shared" si="75"/>
        <v>16.938305091000004</v>
      </c>
      <c r="BH290" s="9"/>
      <c r="BI290" s="22">
        <v>0.320129</v>
      </c>
      <c r="BJ290" s="22">
        <v>224.89</v>
      </c>
      <c r="BK290" s="22">
        <v>-1.57349E-2</v>
      </c>
      <c r="BL290" s="22">
        <v>280</v>
      </c>
      <c r="BM290" s="22">
        <v>0.31930500000000001</v>
      </c>
      <c r="BN290">
        <f t="shared" si="76"/>
        <v>15.7349</v>
      </c>
      <c r="BO290">
        <f t="shared" si="77"/>
        <v>5.0371978020999997</v>
      </c>
      <c r="BP290" s="9"/>
      <c r="BQ290" s="22">
        <v>1.3099700000000001</v>
      </c>
      <c r="BR290" s="22">
        <v>274.096</v>
      </c>
      <c r="BS290" s="22">
        <v>-1.30005E-2</v>
      </c>
      <c r="BT290" s="22">
        <v>280</v>
      </c>
      <c r="BU290" s="22">
        <v>1.3091999999999999</v>
      </c>
      <c r="BV290">
        <f t="shared" si="78"/>
        <v>13.000500000000001</v>
      </c>
      <c r="BW290">
        <f t="shared" si="79"/>
        <v>17.030264985000002</v>
      </c>
    </row>
    <row r="291" spans="6:75">
      <c r="F291" s="9"/>
      <c r="G291" s="22">
        <v>0.31509399999999999</v>
      </c>
      <c r="H291" s="22">
        <v>49.793999999999997</v>
      </c>
      <c r="I291" s="22">
        <v>-1.5921000000000001E-2</v>
      </c>
      <c r="J291" s="22">
        <v>281</v>
      </c>
      <c r="K291" s="22">
        <v>0.31445299999999998</v>
      </c>
      <c r="L291">
        <f t="shared" si="64"/>
        <v>15.921000000000001</v>
      </c>
      <c r="M291">
        <f t="shared" si="65"/>
        <v>5.0166115739999997</v>
      </c>
      <c r="N291" s="9"/>
      <c r="O291" s="22">
        <v>1.3149999999999999</v>
      </c>
      <c r="P291" s="22">
        <v>99.176500000000004</v>
      </c>
      <c r="Q291" s="22">
        <v>-1.29578E-2</v>
      </c>
      <c r="R291" s="22">
        <v>281</v>
      </c>
      <c r="S291" s="22">
        <v>1.31348</v>
      </c>
      <c r="T291">
        <f t="shared" si="66"/>
        <v>12.957800000000001</v>
      </c>
      <c r="U291">
        <f t="shared" si="67"/>
        <v>17.039507</v>
      </c>
      <c r="X291" s="9"/>
      <c r="Y291" s="22">
        <v>0.31509399999999999</v>
      </c>
      <c r="Z291" s="22">
        <v>51.878100000000003</v>
      </c>
      <c r="AA291" s="22">
        <v>-1.5799000000000001E-2</v>
      </c>
      <c r="AB291" s="22">
        <v>281</v>
      </c>
      <c r="AC291" s="22">
        <v>0.31436199999999997</v>
      </c>
      <c r="AD291">
        <f t="shared" si="68"/>
        <v>15.799000000000001</v>
      </c>
      <c r="AE291">
        <f t="shared" si="69"/>
        <v>4.9781701060000003</v>
      </c>
      <c r="AF291" s="9"/>
      <c r="AG291" s="22">
        <v>1.3149999999999999</v>
      </c>
      <c r="AH291" s="22">
        <v>76.863100000000003</v>
      </c>
      <c r="AI291" s="22">
        <v>-1.29272E-2</v>
      </c>
      <c r="AJ291" s="22">
        <v>281</v>
      </c>
      <c r="AK291" s="22">
        <v>1.31409</v>
      </c>
      <c r="AL291">
        <f t="shared" si="70"/>
        <v>12.927199999999999</v>
      </c>
      <c r="AM291">
        <f t="shared" si="71"/>
        <v>16.999267999999997</v>
      </c>
      <c r="AP291" s="9"/>
      <c r="AQ291" s="22">
        <v>0.31509399999999999</v>
      </c>
      <c r="AR291" s="22">
        <v>126.26300000000001</v>
      </c>
      <c r="AS291" s="22">
        <v>-1.5802E-2</v>
      </c>
      <c r="AT291" s="22">
        <v>281</v>
      </c>
      <c r="AU291" s="22">
        <v>0.314392</v>
      </c>
      <c r="AV291">
        <f t="shared" si="72"/>
        <v>15.802</v>
      </c>
      <c r="AW291">
        <f t="shared" si="73"/>
        <v>4.9791153879999994</v>
      </c>
      <c r="AX291" s="9"/>
      <c r="AY291" s="22">
        <v>1.3149999999999999</v>
      </c>
      <c r="AZ291" s="22">
        <v>175.55</v>
      </c>
      <c r="BA291" s="22">
        <v>-1.28784E-2</v>
      </c>
      <c r="BB291" s="22">
        <v>281</v>
      </c>
      <c r="BC291" s="22">
        <v>1.3137799999999999</v>
      </c>
      <c r="BD291">
        <f t="shared" si="74"/>
        <v>12.878399999999999</v>
      </c>
      <c r="BE291">
        <f t="shared" si="75"/>
        <v>16.935095999999998</v>
      </c>
      <c r="BH291" s="9"/>
      <c r="BI291" s="22">
        <v>0.31509399999999999</v>
      </c>
      <c r="BJ291" s="22">
        <v>224.9</v>
      </c>
      <c r="BK291" s="22">
        <v>-1.5731800000000001E-2</v>
      </c>
      <c r="BL291" s="22">
        <v>281</v>
      </c>
      <c r="BM291" s="22">
        <v>0.31436199999999997</v>
      </c>
      <c r="BN291">
        <f t="shared" si="76"/>
        <v>15.7318</v>
      </c>
      <c r="BO291">
        <f t="shared" si="77"/>
        <v>4.9569957891999996</v>
      </c>
      <c r="BP291" s="9"/>
      <c r="BQ291" s="22">
        <v>1.3149999999999999</v>
      </c>
      <c r="BR291" s="22">
        <v>274.10599999999999</v>
      </c>
      <c r="BS291" s="22">
        <v>-1.29456E-2</v>
      </c>
      <c r="BT291" s="22">
        <v>281</v>
      </c>
      <c r="BU291" s="22">
        <v>1.3137799999999999</v>
      </c>
      <c r="BV291">
        <f t="shared" si="78"/>
        <v>12.945600000000001</v>
      </c>
      <c r="BW291">
        <f t="shared" si="79"/>
        <v>17.023464000000001</v>
      </c>
    </row>
    <row r="292" spans="6:75">
      <c r="F292" s="9"/>
      <c r="G292" s="22">
        <v>0.31005899999999997</v>
      </c>
      <c r="H292" s="22">
        <v>49.804099999999998</v>
      </c>
      <c r="I292" s="22">
        <v>-1.59241E-2</v>
      </c>
      <c r="J292" s="22">
        <v>282</v>
      </c>
      <c r="K292" s="22">
        <v>0.30938700000000002</v>
      </c>
      <c r="L292">
        <f t="shared" si="64"/>
        <v>15.924099999999999</v>
      </c>
      <c r="M292">
        <f t="shared" si="65"/>
        <v>4.9374105218999995</v>
      </c>
      <c r="N292" s="9"/>
      <c r="O292" s="22">
        <v>1.3200400000000001</v>
      </c>
      <c r="P292" s="22">
        <v>99.186499999999995</v>
      </c>
      <c r="Q292" s="22">
        <v>-1.28754E-2</v>
      </c>
      <c r="R292" s="22">
        <v>282</v>
      </c>
      <c r="S292" s="22">
        <v>1.3192699999999999</v>
      </c>
      <c r="T292">
        <f t="shared" si="66"/>
        <v>12.875400000000001</v>
      </c>
      <c r="U292">
        <f t="shared" si="67"/>
        <v>16.996043016000002</v>
      </c>
      <c r="X292" s="9"/>
      <c r="Y292" s="22">
        <v>0.31005899999999997</v>
      </c>
      <c r="Z292" s="22">
        <v>51.888199999999998</v>
      </c>
      <c r="AA292" s="22">
        <v>-1.5805099999999999E-2</v>
      </c>
      <c r="AB292" s="22">
        <v>282</v>
      </c>
      <c r="AC292" s="22">
        <v>0.30932599999999999</v>
      </c>
      <c r="AD292">
        <f t="shared" si="68"/>
        <v>15.805099999999999</v>
      </c>
      <c r="AE292">
        <f t="shared" si="69"/>
        <v>4.9005135008999998</v>
      </c>
      <c r="AF292" s="9"/>
      <c r="AG292" s="22">
        <v>1.3200400000000001</v>
      </c>
      <c r="AH292" s="22">
        <v>76.873099999999994</v>
      </c>
      <c r="AI292" s="22">
        <v>-1.28693E-2</v>
      </c>
      <c r="AJ292" s="22">
        <v>282</v>
      </c>
      <c r="AK292" s="22">
        <v>1.3192699999999999</v>
      </c>
      <c r="AL292">
        <f t="shared" si="70"/>
        <v>12.869300000000001</v>
      </c>
      <c r="AM292">
        <f t="shared" si="71"/>
        <v>16.987990772000003</v>
      </c>
      <c r="AP292" s="9"/>
      <c r="AQ292" s="22">
        <v>0.31005899999999997</v>
      </c>
      <c r="AR292" s="22">
        <v>126.274</v>
      </c>
      <c r="AS292" s="22">
        <v>-1.5805099999999999E-2</v>
      </c>
      <c r="AT292" s="22">
        <v>282</v>
      </c>
      <c r="AU292" s="22">
        <v>0.30935699999999999</v>
      </c>
      <c r="AV292">
        <f t="shared" si="72"/>
        <v>15.805099999999999</v>
      </c>
      <c r="AW292">
        <f t="shared" si="73"/>
        <v>4.9005135008999998</v>
      </c>
      <c r="AX292" s="9"/>
      <c r="AY292" s="22">
        <v>1.3200400000000001</v>
      </c>
      <c r="AZ292" s="22">
        <v>175.56</v>
      </c>
      <c r="BA292" s="22">
        <v>-1.2820399999999999E-2</v>
      </c>
      <c r="BB292" s="22">
        <v>282</v>
      </c>
      <c r="BC292" s="22">
        <v>1.31836</v>
      </c>
      <c r="BD292">
        <f t="shared" si="74"/>
        <v>12.820399999999999</v>
      </c>
      <c r="BE292">
        <f t="shared" si="75"/>
        <v>16.923440815999999</v>
      </c>
      <c r="BH292" s="9"/>
      <c r="BI292" s="22">
        <v>0.31005899999999997</v>
      </c>
      <c r="BJ292" s="22">
        <v>224.91</v>
      </c>
      <c r="BK292" s="22">
        <v>-1.5731800000000001E-2</v>
      </c>
      <c r="BL292" s="22">
        <v>282</v>
      </c>
      <c r="BM292" s="22">
        <v>0.30929600000000002</v>
      </c>
      <c r="BN292">
        <f t="shared" si="76"/>
        <v>15.7318</v>
      </c>
      <c r="BO292">
        <f t="shared" si="77"/>
        <v>4.8777861761999999</v>
      </c>
      <c r="BP292" s="9"/>
      <c r="BQ292" s="22">
        <v>1.3200400000000001</v>
      </c>
      <c r="BR292" s="22">
        <v>274.11599999999999</v>
      </c>
      <c r="BS292" s="22">
        <v>-1.2887600000000001E-2</v>
      </c>
      <c r="BT292" s="22">
        <v>282</v>
      </c>
      <c r="BU292" s="22">
        <v>1.31897</v>
      </c>
      <c r="BV292">
        <f t="shared" si="78"/>
        <v>12.887600000000001</v>
      </c>
      <c r="BW292">
        <f t="shared" si="79"/>
        <v>17.012147504000001</v>
      </c>
    </row>
    <row r="293" spans="6:75">
      <c r="F293" s="9"/>
      <c r="G293" s="22">
        <v>0.30502299999999999</v>
      </c>
      <c r="H293" s="22">
        <v>49.8142</v>
      </c>
      <c r="I293" s="22">
        <v>-1.59271E-2</v>
      </c>
      <c r="J293" s="22">
        <v>283</v>
      </c>
      <c r="K293" s="22">
        <v>0.30429099999999998</v>
      </c>
      <c r="L293">
        <f t="shared" si="64"/>
        <v>15.927099999999999</v>
      </c>
      <c r="M293">
        <f t="shared" si="65"/>
        <v>4.8581318232999999</v>
      </c>
      <c r="N293" s="9"/>
      <c r="O293" s="22">
        <v>1.32507</v>
      </c>
      <c r="P293" s="22">
        <v>99.196600000000004</v>
      </c>
      <c r="Q293" s="22">
        <v>-1.27899E-2</v>
      </c>
      <c r="R293" s="22">
        <v>283</v>
      </c>
      <c r="S293" s="22">
        <v>1.32416</v>
      </c>
      <c r="T293">
        <f t="shared" si="66"/>
        <v>12.789899999999999</v>
      </c>
      <c r="U293">
        <f t="shared" si="67"/>
        <v>16.947512792999998</v>
      </c>
      <c r="X293" s="9"/>
      <c r="Y293" s="22">
        <v>0.30502299999999999</v>
      </c>
      <c r="Z293" s="22">
        <v>51.898200000000003</v>
      </c>
      <c r="AA293" s="22">
        <v>-1.5811200000000001E-2</v>
      </c>
      <c r="AB293" s="22">
        <v>283</v>
      </c>
      <c r="AC293" s="22">
        <v>0.30425999999999997</v>
      </c>
      <c r="AD293">
        <f t="shared" si="68"/>
        <v>15.811200000000001</v>
      </c>
      <c r="AE293">
        <f t="shared" si="69"/>
        <v>4.8227796575999999</v>
      </c>
      <c r="AF293" s="9"/>
      <c r="AG293" s="22">
        <v>1.32507</v>
      </c>
      <c r="AH293" s="22">
        <v>76.883200000000002</v>
      </c>
      <c r="AI293" s="22">
        <v>-1.2811299999999999E-2</v>
      </c>
      <c r="AJ293" s="22">
        <v>283</v>
      </c>
      <c r="AK293" s="22">
        <v>1.32355</v>
      </c>
      <c r="AL293">
        <f t="shared" si="70"/>
        <v>12.811299999999999</v>
      </c>
      <c r="AM293">
        <f t="shared" si="71"/>
        <v>16.975869290999999</v>
      </c>
      <c r="AP293" s="9"/>
      <c r="AQ293" s="22">
        <v>0.30502299999999999</v>
      </c>
      <c r="AR293" s="22">
        <v>126.28400000000001</v>
      </c>
      <c r="AS293" s="22">
        <v>-1.5799000000000001E-2</v>
      </c>
      <c r="AT293" s="22">
        <v>283</v>
      </c>
      <c r="AU293" s="22">
        <v>0.304199</v>
      </c>
      <c r="AV293">
        <f t="shared" si="72"/>
        <v>15.799000000000001</v>
      </c>
      <c r="AW293">
        <f t="shared" si="73"/>
        <v>4.8190583770000002</v>
      </c>
      <c r="AX293" s="9"/>
      <c r="AY293" s="22">
        <v>1.32507</v>
      </c>
      <c r="AZ293" s="22">
        <v>175.57</v>
      </c>
      <c r="BA293" s="22">
        <v>-1.27533E-2</v>
      </c>
      <c r="BB293" s="22">
        <v>283</v>
      </c>
      <c r="BC293" s="22">
        <v>1.32416</v>
      </c>
      <c r="BD293">
        <f t="shared" si="74"/>
        <v>12.753300000000001</v>
      </c>
      <c r="BE293">
        <f t="shared" si="75"/>
        <v>16.899015231</v>
      </c>
      <c r="BH293" s="9"/>
      <c r="BI293" s="22">
        <v>0.30502299999999999</v>
      </c>
      <c r="BJ293" s="22">
        <v>224.92</v>
      </c>
      <c r="BK293" s="22">
        <v>-1.5731800000000001E-2</v>
      </c>
      <c r="BL293" s="22">
        <v>283</v>
      </c>
      <c r="BM293" s="22">
        <v>0.30432100000000001</v>
      </c>
      <c r="BN293">
        <f t="shared" si="76"/>
        <v>15.7318</v>
      </c>
      <c r="BO293">
        <f t="shared" si="77"/>
        <v>4.7985608313999997</v>
      </c>
      <c r="BP293" s="9"/>
      <c r="BQ293" s="22">
        <v>1.32507</v>
      </c>
      <c r="BR293" s="22">
        <v>274.12599999999998</v>
      </c>
      <c r="BS293" s="22">
        <v>-1.28296E-2</v>
      </c>
      <c r="BT293" s="22">
        <v>283</v>
      </c>
      <c r="BU293" s="22">
        <v>1.32385</v>
      </c>
      <c r="BV293">
        <f t="shared" si="78"/>
        <v>12.829599999999999</v>
      </c>
      <c r="BW293">
        <f t="shared" si="79"/>
        <v>17.000118071999999</v>
      </c>
    </row>
    <row r="294" spans="6:75">
      <c r="F294" s="9"/>
      <c r="G294" s="22">
        <v>0.29998799999999998</v>
      </c>
      <c r="H294" s="22">
        <v>49.824300000000001</v>
      </c>
      <c r="I294" s="22">
        <v>-1.5930199999999999E-2</v>
      </c>
      <c r="J294" s="22">
        <v>284</v>
      </c>
      <c r="K294" s="22">
        <v>0.29922500000000002</v>
      </c>
      <c r="L294">
        <f t="shared" si="64"/>
        <v>15.930199999999999</v>
      </c>
      <c r="M294">
        <f t="shared" si="65"/>
        <v>4.7788688375999993</v>
      </c>
      <c r="N294" s="9"/>
      <c r="O294" s="22">
        <v>1.3301099999999999</v>
      </c>
      <c r="P294" s="22">
        <v>99.206699999999998</v>
      </c>
      <c r="Q294" s="22">
        <v>-1.27014E-2</v>
      </c>
      <c r="R294" s="22">
        <v>284</v>
      </c>
      <c r="S294" s="22">
        <v>1.32935</v>
      </c>
      <c r="T294">
        <f t="shared" si="66"/>
        <v>12.7014</v>
      </c>
      <c r="U294">
        <f t="shared" si="67"/>
        <v>16.894259153999997</v>
      </c>
      <c r="X294" s="9"/>
      <c r="Y294" s="22">
        <v>0.29998799999999998</v>
      </c>
      <c r="Z294" s="22">
        <v>51.908299999999997</v>
      </c>
      <c r="AA294" s="22">
        <v>-1.5811200000000001E-2</v>
      </c>
      <c r="AB294" s="22">
        <v>284</v>
      </c>
      <c r="AC294" s="22">
        <v>0.29925499999999999</v>
      </c>
      <c r="AD294">
        <f t="shared" si="68"/>
        <v>15.811200000000001</v>
      </c>
      <c r="AE294">
        <f t="shared" si="69"/>
        <v>4.7431702655999999</v>
      </c>
      <c r="AF294" s="9"/>
      <c r="AG294" s="22">
        <v>1.3301099999999999</v>
      </c>
      <c r="AH294" s="22">
        <v>76.893299999999996</v>
      </c>
      <c r="AI294" s="22">
        <v>-1.27411E-2</v>
      </c>
      <c r="AJ294" s="22">
        <v>284</v>
      </c>
      <c r="AK294" s="22">
        <v>1.32904</v>
      </c>
      <c r="AL294">
        <f t="shared" si="70"/>
        <v>12.741099999999999</v>
      </c>
      <c r="AM294">
        <f t="shared" si="71"/>
        <v>16.947064520999998</v>
      </c>
      <c r="AP294" s="9"/>
      <c r="AQ294" s="22">
        <v>0.29998799999999998</v>
      </c>
      <c r="AR294" s="22">
        <v>126.294</v>
      </c>
      <c r="AS294" s="22">
        <v>-1.5799000000000001E-2</v>
      </c>
      <c r="AT294" s="22">
        <v>284</v>
      </c>
      <c r="AU294" s="22">
        <v>0.29922500000000002</v>
      </c>
      <c r="AV294">
        <f t="shared" si="72"/>
        <v>15.799000000000001</v>
      </c>
      <c r="AW294">
        <f t="shared" si="73"/>
        <v>4.7395104120000004</v>
      </c>
      <c r="AX294" s="9"/>
      <c r="AY294" s="22">
        <v>1.3301099999999999</v>
      </c>
      <c r="AZ294" s="22">
        <v>175.58</v>
      </c>
      <c r="BA294" s="22">
        <v>-1.2689199999999999E-2</v>
      </c>
      <c r="BB294" s="22">
        <v>284</v>
      </c>
      <c r="BC294" s="22">
        <v>1.32965</v>
      </c>
      <c r="BD294">
        <f t="shared" si="74"/>
        <v>12.6892</v>
      </c>
      <c r="BE294">
        <f t="shared" si="75"/>
        <v>16.878031812</v>
      </c>
      <c r="BH294" s="9"/>
      <c r="BI294" s="22">
        <v>0.29998799999999998</v>
      </c>
      <c r="BJ294" s="22">
        <v>224.93100000000001</v>
      </c>
      <c r="BK294" s="22">
        <v>-1.5744000000000001E-2</v>
      </c>
      <c r="BL294" s="22">
        <v>284</v>
      </c>
      <c r="BM294" s="22">
        <v>0.29925499999999999</v>
      </c>
      <c r="BN294">
        <f t="shared" si="76"/>
        <v>15.744000000000002</v>
      </c>
      <c r="BO294">
        <f t="shared" si="77"/>
        <v>4.7230110720000003</v>
      </c>
      <c r="BP294" s="9"/>
      <c r="BQ294" s="22">
        <v>1.3301099999999999</v>
      </c>
      <c r="BR294" s="22">
        <v>274.13600000000002</v>
      </c>
      <c r="BS294" s="22">
        <v>-1.27686E-2</v>
      </c>
      <c r="BT294" s="22">
        <v>284</v>
      </c>
      <c r="BU294" s="22">
        <v>1.32935</v>
      </c>
      <c r="BV294">
        <f t="shared" si="78"/>
        <v>12.768599999999999</v>
      </c>
      <c r="BW294">
        <f t="shared" si="79"/>
        <v>16.983642545999999</v>
      </c>
    </row>
    <row r="295" spans="6:75">
      <c r="F295" s="9"/>
      <c r="G295" s="22">
        <v>0.29495199999999999</v>
      </c>
      <c r="H295" s="22">
        <v>49.834299999999999</v>
      </c>
      <c r="I295" s="22">
        <v>-1.59271E-2</v>
      </c>
      <c r="J295" s="22">
        <v>285</v>
      </c>
      <c r="K295" s="22">
        <v>0.29434199999999999</v>
      </c>
      <c r="L295">
        <f t="shared" si="64"/>
        <v>15.927099999999999</v>
      </c>
      <c r="M295">
        <f t="shared" si="65"/>
        <v>4.6977299991999999</v>
      </c>
      <c r="N295" s="9"/>
      <c r="O295" s="22">
        <v>1.33514</v>
      </c>
      <c r="P295" s="22">
        <v>99.216800000000006</v>
      </c>
      <c r="Q295" s="22">
        <v>-1.2619E-2</v>
      </c>
      <c r="R295" s="22">
        <v>285</v>
      </c>
      <c r="S295" s="22">
        <v>1.33423</v>
      </c>
      <c r="T295">
        <f t="shared" si="66"/>
        <v>12.619</v>
      </c>
      <c r="U295">
        <f t="shared" si="67"/>
        <v>16.84813166</v>
      </c>
      <c r="X295" s="9"/>
      <c r="Y295" s="22">
        <v>0.29495199999999999</v>
      </c>
      <c r="Z295" s="22">
        <v>51.918399999999998</v>
      </c>
      <c r="AA295" s="22">
        <v>-1.5820299999999999E-2</v>
      </c>
      <c r="AB295" s="22">
        <v>285</v>
      </c>
      <c r="AC295" s="22">
        <v>0.294128</v>
      </c>
      <c r="AD295">
        <f t="shared" si="68"/>
        <v>15.8203</v>
      </c>
      <c r="AE295">
        <f t="shared" si="69"/>
        <v>4.6662291256000001</v>
      </c>
      <c r="AF295" s="9"/>
      <c r="AG295" s="22">
        <v>1.33514</v>
      </c>
      <c r="AH295" s="22">
        <v>76.903300000000002</v>
      </c>
      <c r="AI295" s="22">
        <v>-1.2674E-2</v>
      </c>
      <c r="AJ295" s="22">
        <v>285</v>
      </c>
      <c r="AK295" s="22">
        <v>1.33392</v>
      </c>
      <c r="AL295">
        <f t="shared" si="70"/>
        <v>12.673999999999999</v>
      </c>
      <c r="AM295">
        <f t="shared" si="71"/>
        <v>16.921564359999998</v>
      </c>
      <c r="AP295" s="9"/>
      <c r="AQ295" s="22">
        <v>0.29495199999999999</v>
      </c>
      <c r="AR295" s="22">
        <v>126.304</v>
      </c>
      <c r="AS295" s="22">
        <v>-1.5802E-2</v>
      </c>
      <c r="AT295" s="22">
        <v>285</v>
      </c>
      <c r="AU295" s="22">
        <v>0.29431200000000002</v>
      </c>
      <c r="AV295">
        <f t="shared" si="72"/>
        <v>15.802</v>
      </c>
      <c r="AW295">
        <f t="shared" si="73"/>
        <v>4.6608315039999999</v>
      </c>
      <c r="AX295" s="9"/>
      <c r="AY295" s="22">
        <v>1.33514</v>
      </c>
      <c r="AZ295" s="22">
        <v>175.59</v>
      </c>
      <c r="BA295" s="22">
        <v>-1.26251E-2</v>
      </c>
      <c r="BB295" s="22">
        <v>285</v>
      </c>
      <c r="BC295" s="22">
        <v>1.33362</v>
      </c>
      <c r="BD295">
        <f t="shared" si="74"/>
        <v>12.6251</v>
      </c>
      <c r="BE295">
        <f t="shared" si="75"/>
        <v>16.856276013999999</v>
      </c>
      <c r="BH295" s="9"/>
      <c r="BI295" s="22">
        <v>0.29495199999999999</v>
      </c>
      <c r="BJ295" s="22">
        <v>224.941</v>
      </c>
      <c r="BK295" s="22">
        <v>-1.57623E-2</v>
      </c>
      <c r="BL295" s="22">
        <v>285</v>
      </c>
      <c r="BM295" s="22">
        <v>0.29434199999999999</v>
      </c>
      <c r="BN295">
        <f t="shared" si="76"/>
        <v>15.7623</v>
      </c>
      <c r="BO295">
        <f t="shared" si="77"/>
        <v>4.6491219095999998</v>
      </c>
      <c r="BP295" s="9"/>
      <c r="BQ295" s="22">
        <v>1.33514</v>
      </c>
      <c r="BR295" s="22">
        <v>274.14600000000002</v>
      </c>
      <c r="BS295" s="22">
        <v>-1.27014E-2</v>
      </c>
      <c r="BT295" s="22">
        <v>285</v>
      </c>
      <c r="BU295" s="22">
        <v>1.33423</v>
      </c>
      <c r="BV295">
        <f t="shared" si="78"/>
        <v>12.7014</v>
      </c>
      <c r="BW295">
        <f t="shared" si="79"/>
        <v>16.958147195999999</v>
      </c>
    </row>
    <row r="296" spans="6:75">
      <c r="F296" s="9"/>
      <c r="G296" s="22">
        <v>0.28991699999999998</v>
      </c>
      <c r="H296" s="22">
        <v>49.8444</v>
      </c>
      <c r="I296" s="22">
        <v>-1.59271E-2</v>
      </c>
      <c r="J296" s="22">
        <v>286</v>
      </c>
      <c r="K296" s="22">
        <v>0.28915400000000002</v>
      </c>
      <c r="L296">
        <f t="shared" si="64"/>
        <v>15.927099999999999</v>
      </c>
      <c r="M296">
        <f t="shared" si="65"/>
        <v>4.6175370506999993</v>
      </c>
      <c r="N296" s="9"/>
      <c r="O296" s="22">
        <v>1.3401799999999999</v>
      </c>
      <c r="P296" s="22">
        <v>99.226799999999997</v>
      </c>
      <c r="Q296" s="22">
        <v>-1.25427E-2</v>
      </c>
      <c r="R296" s="22">
        <v>286</v>
      </c>
      <c r="S296" s="22">
        <v>1.33911</v>
      </c>
      <c r="T296">
        <f t="shared" si="66"/>
        <v>12.5427</v>
      </c>
      <c r="U296">
        <f t="shared" si="67"/>
        <v>16.809475685999999</v>
      </c>
      <c r="X296" s="9"/>
      <c r="Y296" s="22">
        <v>0.28991699999999998</v>
      </c>
      <c r="Z296" s="22">
        <v>51.928400000000003</v>
      </c>
      <c r="AA296" s="22">
        <v>-1.5820299999999999E-2</v>
      </c>
      <c r="AB296" s="22">
        <v>286</v>
      </c>
      <c r="AC296" s="22">
        <v>0.28918500000000003</v>
      </c>
      <c r="AD296">
        <f t="shared" si="68"/>
        <v>15.8203</v>
      </c>
      <c r="AE296">
        <f t="shared" si="69"/>
        <v>4.5865739150999998</v>
      </c>
      <c r="AF296" s="9"/>
      <c r="AG296" s="22">
        <v>1.3401799999999999</v>
      </c>
      <c r="AH296" s="22">
        <v>76.913399999999996</v>
      </c>
      <c r="AI296" s="22">
        <v>-1.2600699999999999E-2</v>
      </c>
      <c r="AJ296" s="22">
        <v>286</v>
      </c>
      <c r="AK296" s="22">
        <v>1.3388100000000001</v>
      </c>
      <c r="AL296">
        <f t="shared" si="70"/>
        <v>12.6007</v>
      </c>
      <c r="AM296">
        <f t="shared" si="71"/>
        <v>16.887206125999999</v>
      </c>
      <c r="AP296" s="9"/>
      <c r="AQ296" s="22">
        <v>0.28991699999999998</v>
      </c>
      <c r="AR296" s="22">
        <v>126.31399999999999</v>
      </c>
      <c r="AS296" s="22">
        <v>-1.5795900000000002E-2</v>
      </c>
      <c r="AT296" s="22">
        <v>286</v>
      </c>
      <c r="AU296" s="22">
        <v>0.28906300000000001</v>
      </c>
      <c r="AV296">
        <f t="shared" si="72"/>
        <v>15.795900000000001</v>
      </c>
      <c r="AW296">
        <f t="shared" si="73"/>
        <v>4.5794999402999998</v>
      </c>
      <c r="AX296" s="9"/>
      <c r="AY296" s="22">
        <v>1.3401799999999999</v>
      </c>
      <c r="AZ296" s="22">
        <v>175.6</v>
      </c>
      <c r="BA296" s="22">
        <v>-1.2554900000000001E-2</v>
      </c>
      <c r="BB296" s="22">
        <v>286</v>
      </c>
      <c r="BC296" s="22">
        <v>1.3394200000000001</v>
      </c>
      <c r="BD296">
        <f t="shared" si="74"/>
        <v>12.5549</v>
      </c>
      <c r="BE296">
        <f t="shared" si="75"/>
        <v>16.825825882</v>
      </c>
      <c r="BH296" s="9"/>
      <c r="BI296" s="22">
        <v>0.28991699999999998</v>
      </c>
      <c r="BJ296" s="22">
        <v>224.95099999999999</v>
      </c>
      <c r="BK296" s="22">
        <v>-1.57745E-2</v>
      </c>
      <c r="BL296" s="22">
        <v>286</v>
      </c>
      <c r="BM296" s="22">
        <v>0.28915400000000002</v>
      </c>
      <c r="BN296">
        <f t="shared" si="76"/>
        <v>15.7745</v>
      </c>
      <c r="BO296">
        <f t="shared" si="77"/>
        <v>4.5732957164999997</v>
      </c>
      <c r="BP296" s="9"/>
      <c r="BQ296" s="22">
        <v>1.3401799999999999</v>
      </c>
      <c r="BR296" s="22">
        <v>274.15600000000001</v>
      </c>
      <c r="BS296" s="22">
        <v>-1.2634299999999999E-2</v>
      </c>
      <c r="BT296" s="22">
        <v>286</v>
      </c>
      <c r="BU296" s="22">
        <v>1.33911</v>
      </c>
      <c r="BV296">
        <f t="shared" si="78"/>
        <v>12.6343</v>
      </c>
      <c r="BW296">
        <f t="shared" si="79"/>
        <v>16.932236174</v>
      </c>
    </row>
    <row r="297" spans="6:75">
      <c r="F297" s="9"/>
      <c r="G297" s="22">
        <v>0.28488200000000002</v>
      </c>
      <c r="H297" s="22">
        <v>49.854500000000002</v>
      </c>
      <c r="I297" s="22">
        <v>-1.59241E-2</v>
      </c>
      <c r="J297" s="22">
        <v>287</v>
      </c>
      <c r="K297" s="22">
        <v>0.28421000000000002</v>
      </c>
      <c r="L297">
        <f t="shared" si="64"/>
        <v>15.924099999999999</v>
      </c>
      <c r="M297">
        <f t="shared" si="65"/>
        <v>4.5364894562</v>
      </c>
      <c r="N297" s="9"/>
      <c r="O297" s="22">
        <v>1.34521</v>
      </c>
      <c r="P297" s="22">
        <v>99.236900000000006</v>
      </c>
      <c r="Q297" s="22">
        <v>-1.2457299999999999E-2</v>
      </c>
      <c r="R297" s="22">
        <v>287</v>
      </c>
      <c r="S297" s="22">
        <v>1.3446</v>
      </c>
      <c r="T297">
        <f t="shared" si="66"/>
        <v>12.4573</v>
      </c>
      <c r="U297">
        <f t="shared" si="67"/>
        <v>16.757684532999999</v>
      </c>
      <c r="X297" s="9"/>
      <c r="Y297" s="22">
        <v>0.28488200000000002</v>
      </c>
      <c r="Z297" s="22">
        <v>51.938499999999998</v>
      </c>
      <c r="AA297" s="22">
        <v>-1.5817299999999999E-2</v>
      </c>
      <c r="AB297" s="22">
        <v>287</v>
      </c>
      <c r="AC297" s="22">
        <v>0.28411900000000001</v>
      </c>
      <c r="AD297">
        <f t="shared" si="68"/>
        <v>15.817299999999999</v>
      </c>
      <c r="AE297">
        <f t="shared" si="69"/>
        <v>4.5060640585999998</v>
      </c>
      <c r="AF297" s="9"/>
      <c r="AG297" s="22">
        <v>1.34521</v>
      </c>
      <c r="AH297" s="22">
        <v>76.923500000000004</v>
      </c>
      <c r="AI297" s="22">
        <v>-1.25305E-2</v>
      </c>
      <c r="AJ297" s="22">
        <v>287</v>
      </c>
      <c r="AK297" s="22">
        <v>1.3443000000000001</v>
      </c>
      <c r="AL297">
        <f t="shared" si="70"/>
        <v>12.5305</v>
      </c>
      <c r="AM297">
        <f t="shared" si="71"/>
        <v>16.856153904999999</v>
      </c>
      <c r="AP297" s="9"/>
      <c r="AQ297" s="22">
        <v>0.28488200000000002</v>
      </c>
      <c r="AR297" s="22">
        <v>126.324</v>
      </c>
      <c r="AS297" s="22">
        <v>-1.5792799999999999E-2</v>
      </c>
      <c r="AT297" s="22">
        <v>287</v>
      </c>
      <c r="AU297" s="22">
        <v>0.28408800000000001</v>
      </c>
      <c r="AV297">
        <f t="shared" si="72"/>
        <v>15.7928</v>
      </c>
      <c r="AW297">
        <f t="shared" si="73"/>
        <v>4.4990844496000006</v>
      </c>
      <c r="AX297" s="9"/>
      <c r="AY297" s="22">
        <v>1.34521</v>
      </c>
      <c r="AZ297" s="22">
        <v>175.61</v>
      </c>
      <c r="BA297" s="22">
        <v>-1.2478599999999999E-2</v>
      </c>
      <c r="BB297" s="22">
        <v>287</v>
      </c>
      <c r="BC297" s="22">
        <v>1.3443000000000001</v>
      </c>
      <c r="BD297">
        <f t="shared" si="74"/>
        <v>12.4786</v>
      </c>
      <c r="BE297">
        <f t="shared" si="75"/>
        <v>16.786337505999999</v>
      </c>
      <c r="BH297" s="9"/>
      <c r="BI297" s="22">
        <v>0.28488200000000002</v>
      </c>
      <c r="BJ297" s="22">
        <v>224.96100000000001</v>
      </c>
      <c r="BK297" s="22">
        <v>-1.5786700000000001E-2</v>
      </c>
      <c r="BL297" s="22">
        <v>287</v>
      </c>
      <c r="BM297" s="22">
        <v>0.28417999999999999</v>
      </c>
      <c r="BN297">
        <f t="shared" si="76"/>
        <v>15.786700000000002</v>
      </c>
      <c r="BO297">
        <f t="shared" si="77"/>
        <v>4.4973466694000006</v>
      </c>
      <c r="BP297" s="9"/>
      <c r="BQ297" s="22">
        <v>1.34521</v>
      </c>
      <c r="BR297" s="22">
        <v>274.166</v>
      </c>
      <c r="BS297" s="22">
        <v>-1.25641E-2</v>
      </c>
      <c r="BT297" s="22">
        <v>287</v>
      </c>
      <c r="BU297" s="22">
        <v>1.34399</v>
      </c>
      <c r="BV297">
        <f t="shared" si="78"/>
        <v>12.5641</v>
      </c>
      <c r="BW297">
        <f t="shared" si="79"/>
        <v>16.901352961000001</v>
      </c>
    </row>
    <row r="298" spans="6:75">
      <c r="F298" s="9"/>
      <c r="G298" s="22">
        <v>0.27984599999999998</v>
      </c>
      <c r="H298" s="22">
        <v>49.8645</v>
      </c>
      <c r="I298" s="22">
        <v>-1.5921000000000001E-2</v>
      </c>
      <c r="J298" s="22">
        <v>288</v>
      </c>
      <c r="K298" s="22">
        <v>0.27911399999999997</v>
      </c>
      <c r="L298">
        <f t="shared" si="64"/>
        <v>15.921000000000001</v>
      </c>
      <c r="M298">
        <f t="shared" si="65"/>
        <v>4.4554281659999999</v>
      </c>
      <c r="N298" s="9"/>
      <c r="O298" s="22">
        <v>1.35025</v>
      </c>
      <c r="P298" s="22">
        <v>99.247</v>
      </c>
      <c r="Q298" s="22">
        <v>-1.2374899999999999E-2</v>
      </c>
      <c r="R298" s="22">
        <v>288</v>
      </c>
      <c r="S298" s="22">
        <v>1.34918</v>
      </c>
      <c r="T298">
        <f t="shared" si="66"/>
        <v>12.3749</v>
      </c>
      <c r="U298">
        <f t="shared" si="67"/>
        <v>16.709208725</v>
      </c>
      <c r="X298" s="9"/>
      <c r="Y298" s="22">
        <v>0.27984599999999998</v>
      </c>
      <c r="Z298" s="22">
        <v>51.948599999999999</v>
      </c>
      <c r="AA298" s="22">
        <v>-1.5820299999999999E-2</v>
      </c>
      <c r="AB298" s="22">
        <v>288</v>
      </c>
      <c r="AC298" s="22">
        <v>0.27920499999999998</v>
      </c>
      <c r="AD298">
        <f t="shared" si="68"/>
        <v>15.8203</v>
      </c>
      <c r="AE298">
        <f t="shared" si="69"/>
        <v>4.4272476737999993</v>
      </c>
      <c r="AF298" s="9"/>
      <c r="AG298" s="22">
        <v>1.35025</v>
      </c>
      <c r="AH298" s="22">
        <v>76.933599999999998</v>
      </c>
      <c r="AI298" s="22">
        <v>-1.2451200000000001E-2</v>
      </c>
      <c r="AJ298" s="22">
        <v>288</v>
      </c>
      <c r="AK298" s="22">
        <v>1.34918</v>
      </c>
      <c r="AL298">
        <f t="shared" si="70"/>
        <v>12.4512</v>
      </c>
      <c r="AM298">
        <f t="shared" si="71"/>
        <v>16.8122328</v>
      </c>
      <c r="AP298" s="9"/>
      <c r="AQ298" s="22">
        <v>0.27984599999999998</v>
      </c>
      <c r="AR298" s="22">
        <v>126.334</v>
      </c>
      <c r="AS298" s="22">
        <v>-1.5802E-2</v>
      </c>
      <c r="AT298" s="22">
        <v>288</v>
      </c>
      <c r="AU298" s="22">
        <v>0.27911399999999997</v>
      </c>
      <c r="AV298">
        <f t="shared" si="72"/>
        <v>15.802</v>
      </c>
      <c r="AW298">
        <f t="shared" si="73"/>
        <v>4.4221264919999994</v>
      </c>
      <c r="AX298" s="9"/>
      <c r="AY298" s="22">
        <v>1.35025</v>
      </c>
      <c r="AZ298" s="22">
        <v>175.62</v>
      </c>
      <c r="BA298" s="22">
        <v>-1.24084E-2</v>
      </c>
      <c r="BB298" s="22">
        <v>288</v>
      </c>
      <c r="BC298" s="22">
        <v>1.3488800000000001</v>
      </c>
      <c r="BD298">
        <f t="shared" si="74"/>
        <v>12.4084</v>
      </c>
      <c r="BE298">
        <f t="shared" si="75"/>
        <v>16.754442099999999</v>
      </c>
      <c r="BH298" s="9"/>
      <c r="BI298" s="22">
        <v>0.27984599999999998</v>
      </c>
      <c r="BJ298" s="22">
        <v>224.971</v>
      </c>
      <c r="BK298" s="22">
        <v>-1.57898E-2</v>
      </c>
      <c r="BL298" s="22">
        <v>288</v>
      </c>
      <c r="BM298" s="22">
        <v>0.27899200000000002</v>
      </c>
      <c r="BN298">
        <f t="shared" si="76"/>
        <v>15.7898</v>
      </c>
      <c r="BO298">
        <f t="shared" si="77"/>
        <v>4.4187123707999998</v>
      </c>
      <c r="BP298" s="9"/>
      <c r="BQ298" s="22">
        <v>1.35025</v>
      </c>
      <c r="BR298" s="22">
        <v>274.17599999999999</v>
      </c>
      <c r="BS298" s="22">
        <v>-1.24939E-2</v>
      </c>
      <c r="BT298" s="22">
        <v>288</v>
      </c>
      <c r="BU298" s="22">
        <v>1.34918</v>
      </c>
      <c r="BV298">
        <f t="shared" si="78"/>
        <v>12.4939</v>
      </c>
      <c r="BW298">
        <f t="shared" si="79"/>
        <v>16.869888475</v>
      </c>
    </row>
    <row r="299" spans="6:75">
      <c r="F299" s="9"/>
      <c r="G299" s="22">
        <v>0.27481100000000003</v>
      </c>
      <c r="H299" s="22">
        <v>49.874600000000001</v>
      </c>
      <c r="I299" s="22">
        <v>-1.5914899999999999E-2</v>
      </c>
      <c r="J299" s="22">
        <v>289</v>
      </c>
      <c r="K299" s="22">
        <v>0.27417000000000002</v>
      </c>
      <c r="L299">
        <f t="shared" si="64"/>
        <v>15.914899999999999</v>
      </c>
      <c r="M299">
        <f t="shared" si="65"/>
        <v>4.3735895839000003</v>
      </c>
      <c r="N299" s="9"/>
      <c r="O299" s="22">
        <v>1.3552900000000001</v>
      </c>
      <c r="P299" s="22">
        <v>99.257000000000005</v>
      </c>
      <c r="Q299" s="22">
        <v>-1.22925E-2</v>
      </c>
      <c r="R299" s="22">
        <v>289</v>
      </c>
      <c r="S299" s="22">
        <v>1.3543700000000001</v>
      </c>
      <c r="T299">
        <f t="shared" si="66"/>
        <v>12.2925</v>
      </c>
      <c r="U299">
        <f t="shared" si="67"/>
        <v>16.659902325000001</v>
      </c>
      <c r="X299" s="9"/>
      <c r="Y299" s="22">
        <v>0.27481100000000003</v>
      </c>
      <c r="Z299" s="22">
        <v>51.9587</v>
      </c>
      <c r="AA299" s="22">
        <v>-1.58295E-2</v>
      </c>
      <c r="AB299" s="22">
        <v>289</v>
      </c>
      <c r="AC299" s="22">
        <v>0.27407799999999999</v>
      </c>
      <c r="AD299">
        <f t="shared" si="68"/>
        <v>15.829499999999999</v>
      </c>
      <c r="AE299">
        <f t="shared" si="69"/>
        <v>4.3501207245</v>
      </c>
      <c r="AF299" s="9"/>
      <c r="AG299" s="22">
        <v>1.3552900000000001</v>
      </c>
      <c r="AH299" s="22">
        <v>76.943600000000004</v>
      </c>
      <c r="AI299" s="22">
        <v>-1.23657E-2</v>
      </c>
      <c r="AJ299" s="22">
        <v>289</v>
      </c>
      <c r="AK299" s="22">
        <v>1.3546800000000001</v>
      </c>
      <c r="AL299">
        <f t="shared" si="70"/>
        <v>12.3657</v>
      </c>
      <c r="AM299">
        <f t="shared" si="71"/>
        <v>16.759109553000002</v>
      </c>
      <c r="AP299" s="9"/>
      <c r="AQ299" s="22">
        <v>0.27481100000000003</v>
      </c>
      <c r="AR299" s="22">
        <v>126.34399999999999</v>
      </c>
      <c r="AS299" s="22">
        <v>-1.5808099999999999E-2</v>
      </c>
      <c r="AT299" s="22">
        <v>289</v>
      </c>
      <c r="AU299" s="22">
        <v>0.27410899999999999</v>
      </c>
      <c r="AV299">
        <f t="shared" si="72"/>
        <v>15.808099999999998</v>
      </c>
      <c r="AW299">
        <f t="shared" si="73"/>
        <v>4.3442397690999996</v>
      </c>
      <c r="AX299" s="9"/>
      <c r="AY299" s="22">
        <v>1.3552900000000001</v>
      </c>
      <c r="AZ299" s="22">
        <v>175.631</v>
      </c>
      <c r="BA299" s="22">
        <v>-1.23322E-2</v>
      </c>
      <c r="BB299" s="22">
        <v>289</v>
      </c>
      <c r="BC299" s="22">
        <v>1.3546800000000001</v>
      </c>
      <c r="BD299">
        <f t="shared" si="74"/>
        <v>12.3322</v>
      </c>
      <c r="BE299">
        <f t="shared" si="75"/>
        <v>16.713707338000003</v>
      </c>
      <c r="BH299" s="9"/>
      <c r="BI299" s="22">
        <v>0.27481100000000003</v>
      </c>
      <c r="BJ299" s="22">
        <v>224.98099999999999</v>
      </c>
      <c r="BK299" s="22">
        <v>-1.5795900000000002E-2</v>
      </c>
      <c r="BL299" s="22">
        <v>289</v>
      </c>
      <c r="BM299" s="22">
        <v>0.27407799999999999</v>
      </c>
      <c r="BN299">
        <f t="shared" si="76"/>
        <v>15.795900000000001</v>
      </c>
      <c r="BO299">
        <f t="shared" si="77"/>
        <v>4.3408870749000013</v>
      </c>
      <c r="BP299" s="9"/>
      <c r="BQ299" s="22">
        <v>1.3552900000000001</v>
      </c>
      <c r="BR299" s="22">
        <v>274.18599999999998</v>
      </c>
      <c r="BS299" s="22">
        <v>-1.24146E-2</v>
      </c>
      <c r="BT299" s="22">
        <v>289</v>
      </c>
      <c r="BU299" s="22">
        <v>1.35406</v>
      </c>
      <c r="BV299">
        <f t="shared" si="78"/>
        <v>12.4146</v>
      </c>
      <c r="BW299">
        <f t="shared" si="79"/>
        <v>16.825383234</v>
      </c>
    </row>
    <row r="300" spans="6:75">
      <c r="F300" s="9"/>
      <c r="G300" s="22">
        <v>0.26977499999999999</v>
      </c>
      <c r="H300" s="22">
        <v>49.884700000000002</v>
      </c>
      <c r="I300" s="22">
        <v>-1.5914899999999999E-2</v>
      </c>
      <c r="J300" s="22">
        <v>290</v>
      </c>
      <c r="K300" s="22">
        <v>0.26901199999999997</v>
      </c>
      <c r="L300">
        <f t="shared" si="64"/>
        <v>15.914899999999999</v>
      </c>
      <c r="M300">
        <f t="shared" si="65"/>
        <v>4.2934421474999995</v>
      </c>
      <c r="N300" s="9"/>
      <c r="O300" s="22">
        <v>1.36032</v>
      </c>
      <c r="P300" s="22">
        <v>99.267099999999999</v>
      </c>
      <c r="Q300" s="22">
        <v>-1.2200900000000001E-2</v>
      </c>
      <c r="R300" s="22">
        <v>290</v>
      </c>
      <c r="S300" s="22">
        <v>1.3589500000000001</v>
      </c>
      <c r="T300">
        <f t="shared" si="66"/>
        <v>12.200900000000001</v>
      </c>
      <c r="U300">
        <f t="shared" si="67"/>
        <v>16.597128288</v>
      </c>
      <c r="X300" s="9"/>
      <c r="Y300" s="22">
        <v>0.26977499999999999</v>
      </c>
      <c r="Z300" s="22">
        <v>51.968699999999998</v>
      </c>
      <c r="AA300" s="22">
        <v>-1.5838600000000001E-2</v>
      </c>
      <c r="AB300" s="22">
        <v>290</v>
      </c>
      <c r="AC300" s="22">
        <v>0.26904299999999998</v>
      </c>
      <c r="AD300">
        <f t="shared" si="68"/>
        <v>15.838600000000001</v>
      </c>
      <c r="AE300">
        <f t="shared" si="69"/>
        <v>4.2728583150000006</v>
      </c>
      <c r="AF300" s="9"/>
      <c r="AG300" s="22">
        <v>1.36032</v>
      </c>
      <c r="AH300" s="22">
        <v>76.953699999999998</v>
      </c>
      <c r="AI300" s="22">
        <v>-1.22833E-2</v>
      </c>
      <c r="AJ300" s="22">
        <v>290</v>
      </c>
      <c r="AK300" s="22">
        <v>1.3592500000000001</v>
      </c>
      <c r="AL300">
        <f t="shared" si="70"/>
        <v>12.283300000000001</v>
      </c>
      <c r="AM300">
        <f t="shared" si="71"/>
        <v>16.709218656000001</v>
      </c>
      <c r="AP300" s="9"/>
      <c r="AQ300" s="22">
        <v>0.26977499999999999</v>
      </c>
      <c r="AR300" s="22">
        <v>126.354</v>
      </c>
      <c r="AS300" s="22">
        <v>-1.5823400000000001E-2</v>
      </c>
      <c r="AT300" s="22">
        <v>290</v>
      </c>
      <c r="AU300" s="22">
        <v>0.26892100000000002</v>
      </c>
      <c r="AV300">
        <f t="shared" si="72"/>
        <v>15.823400000000001</v>
      </c>
      <c r="AW300">
        <f t="shared" si="73"/>
        <v>4.2687577350000003</v>
      </c>
      <c r="AX300" s="9"/>
      <c r="AY300" s="22">
        <v>1.36032</v>
      </c>
      <c r="AZ300" s="22">
        <v>175.64099999999999</v>
      </c>
      <c r="BA300" s="22">
        <v>-1.22437E-2</v>
      </c>
      <c r="BB300" s="22">
        <v>290</v>
      </c>
      <c r="BC300" s="22">
        <v>1.3592500000000001</v>
      </c>
      <c r="BD300">
        <f t="shared" si="74"/>
        <v>12.2437</v>
      </c>
      <c r="BE300">
        <f t="shared" si="75"/>
        <v>16.655349984000001</v>
      </c>
      <c r="BH300" s="9"/>
      <c r="BI300" s="22">
        <v>0.26977499999999999</v>
      </c>
      <c r="BJ300" s="22">
        <v>224.99100000000001</v>
      </c>
      <c r="BK300" s="22">
        <v>-1.5799000000000001E-2</v>
      </c>
      <c r="BL300" s="22">
        <v>290</v>
      </c>
      <c r="BM300" s="22">
        <v>0.26910400000000001</v>
      </c>
      <c r="BN300">
        <f t="shared" si="76"/>
        <v>15.799000000000001</v>
      </c>
      <c r="BO300">
        <f t="shared" si="77"/>
        <v>4.262175225</v>
      </c>
      <c r="BP300" s="9"/>
      <c r="BQ300" s="22">
        <v>1.36032</v>
      </c>
      <c r="BR300" s="22">
        <v>274.19600000000003</v>
      </c>
      <c r="BS300" s="22">
        <v>-1.2335199999999999E-2</v>
      </c>
      <c r="BT300" s="22">
        <v>290</v>
      </c>
      <c r="BU300" s="22">
        <v>1.3595600000000001</v>
      </c>
      <c r="BV300">
        <f t="shared" si="78"/>
        <v>12.335199999999999</v>
      </c>
      <c r="BW300">
        <f t="shared" si="79"/>
        <v>16.779819263999997</v>
      </c>
    </row>
    <row r="301" spans="6:75">
      <c r="F301" s="9"/>
      <c r="G301" s="22">
        <v>0.26473999999999998</v>
      </c>
      <c r="H301" s="22">
        <v>49.894799999999996</v>
      </c>
      <c r="I301" s="22">
        <v>-1.5914899999999999E-2</v>
      </c>
      <c r="J301" s="22">
        <v>291</v>
      </c>
      <c r="K301" s="22">
        <v>0.26391599999999998</v>
      </c>
      <c r="L301">
        <f t="shared" si="64"/>
        <v>15.914899999999999</v>
      </c>
      <c r="M301">
        <f t="shared" si="65"/>
        <v>4.2133106259999993</v>
      </c>
      <c r="N301" s="9"/>
      <c r="O301" s="22">
        <v>1.3653599999999999</v>
      </c>
      <c r="P301" s="22">
        <v>99.277199999999993</v>
      </c>
      <c r="Q301" s="22">
        <v>-1.2109399999999999E-2</v>
      </c>
      <c r="R301" s="22">
        <v>291</v>
      </c>
      <c r="S301" s="22">
        <v>1.3641399999999999</v>
      </c>
      <c r="T301">
        <f t="shared" si="66"/>
        <v>12.109399999999999</v>
      </c>
      <c r="U301">
        <f t="shared" si="67"/>
        <v>16.533690383999996</v>
      </c>
      <c r="X301" s="9"/>
      <c r="Y301" s="22">
        <v>0.26473999999999998</v>
      </c>
      <c r="Z301" s="22">
        <v>51.9788</v>
      </c>
      <c r="AA301" s="22">
        <v>-1.5847799999999999E-2</v>
      </c>
      <c r="AB301" s="22">
        <v>291</v>
      </c>
      <c r="AC301" s="22">
        <v>0.26403799999999999</v>
      </c>
      <c r="AD301">
        <f t="shared" si="68"/>
        <v>15.847799999999999</v>
      </c>
      <c r="AE301">
        <f t="shared" si="69"/>
        <v>4.1955465719999996</v>
      </c>
      <c r="AF301" s="9"/>
      <c r="AG301" s="22">
        <v>1.3653599999999999</v>
      </c>
      <c r="AH301" s="22">
        <v>76.963800000000006</v>
      </c>
      <c r="AI301" s="22">
        <v>-1.21948E-2</v>
      </c>
      <c r="AJ301" s="22">
        <v>291</v>
      </c>
      <c r="AK301" s="22">
        <v>1.3641399999999999</v>
      </c>
      <c r="AL301">
        <f t="shared" si="70"/>
        <v>12.194800000000001</v>
      </c>
      <c r="AM301">
        <f t="shared" si="71"/>
        <v>16.650292128</v>
      </c>
      <c r="AP301" s="9"/>
      <c r="AQ301" s="22">
        <v>0.26473999999999998</v>
      </c>
      <c r="AR301" s="22">
        <v>126.364</v>
      </c>
      <c r="AS301" s="22">
        <v>-1.58295E-2</v>
      </c>
      <c r="AT301" s="22">
        <v>291</v>
      </c>
      <c r="AU301" s="22">
        <v>0.26397700000000002</v>
      </c>
      <c r="AV301">
        <f t="shared" si="72"/>
        <v>15.829499999999999</v>
      </c>
      <c r="AW301">
        <f t="shared" si="73"/>
        <v>4.1907018299999992</v>
      </c>
      <c r="AX301" s="9"/>
      <c r="AY301" s="22">
        <v>1.3653599999999999</v>
      </c>
      <c r="AZ301" s="22">
        <v>175.65100000000001</v>
      </c>
      <c r="BA301" s="22">
        <v>-1.21613E-2</v>
      </c>
      <c r="BB301" s="22">
        <v>291</v>
      </c>
      <c r="BC301" s="22">
        <v>1.3644400000000001</v>
      </c>
      <c r="BD301">
        <f t="shared" si="74"/>
        <v>12.161300000000001</v>
      </c>
      <c r="BE301">
        <f t="shared" si="75"/>
        <v>16.604552567999999</v>
      </c>
      <c r="BH301" s="9"/>
      <c r="BI301" s="22">
        <v>0.26473999999999998</v>
      </c>
      <c r="BJ301" s="22">
        <v>225.001</v>
      </c>
      <c r="BK301" s="22">
        <v>-1.5802E-2</v>
      </c>
      <c r="BL301" s="22">
        <v>291</v>
      </c>
      <c r="BM301" s="22">
        <v>0.26400800000000002</v>
      </c>
      <c r="BN301">
        <f t="shared" si="76"/>
        <v>15.802</v>
      </c>
      <c r="BO301">
        <f t="shared" si="77"/>
        <v>4.1834214799999998</v>
      </c>
      <c r="BP301" s="9"/>
      <c r="BQ301" s="22">
        <v>1.3653599999999999</v>
      </c>
      <c r="BR301" s="22">
        <v>274.20600000000002</v>
      </c>
      <c r="BS301" s="22">
        <v>-1.2252799999999999E-2</v>
      </c>
      <c r="BT301" s="22">
        <v>291</v>
      </c>
      <c r="BU301" s="22">
        <v>1.3641399999999999</v>
      </c>
      <c r="BV301">
        <f t="shared" si="78"/>
        <v>12.252799999999999</v>
      </c>
      <c r="BW301">
        <f t="shared" si="79"/>
        <v>16.729483007999999</v>
      </c>
    </row>
    <row r="302" spans="6:75">
      <c r="F302" s="9"/>
      <c r="G302" s="22">
        <v>0.25970500000000002</v>
      </c>
      <c r="H302" s="22">
        <v>49.904800000000002</v>
      </c>
      <c r="I302" s="22">
        <v>-1.59119E-2</v>
      </c>
      <c r="J302" s="22">
        <v>292</v>
      </c>
      <c r="K302" s="22">
        <v>0.25903300000000001</v>
      </c>
      <c r="L302">
        <f t="shared" si="64"/>
        <v>15.911899999999999</v>
      </c>
      <c r="M302">
        <f t="shared" si="65"/>
        <v>4.1323999895000005</v>
      </c>
      <c r="N302" s="9"/>
      <c r="O302" s="22">
        <v>1.37039</v>
      </c>
      <c r="P302" s="22">
        <v>99.287300000000002</v>
      </c>
      <c r="Q302" s="22">
        <v>-1.2014800000000001E-2</v>
      </c>
      <c r="R302" s="22">
        <v>292</v>
      </c>
      <c r="S302" s="22">
        <v>1.3687100000000001</v>
      </c>
      <c r="T302">
        <f t="shared" si="66"/>
        <v>12.014800000000001</v>
      </c>
      <c r="U302">
        <f t="shared" si="67"/>
        <v>16.464961772000002</v>
      </c>
      <c r="X302" s="9"/>
      <c r="Y302" s="22">
        <v>0.25970500000000002</v>
      </c>
      <c r="Z302" s="22">
        <v>51.988900000000001</v>
      </c>
      <c r="AA302" s="22">
        <v>-1.5853900000000001E-2</v>
      </c>
      <c r="AB302" s="22">
        <v>292</v>
      </c>
      <c r="AC302" s="22">
        <v>0.25888100000000003</v>
      </c>
      <c r="AD302">
        <f t="shared" si="68"/>
        <v>15.853900000000001</v>
      </c>
      <c r="AE302">
        <f t="shared" si="69"/>
        <v>4.1173370995000003</v>
      </c>
      <c r="AF302" s="9"/>
      <c r="AG302" s="22">
        <v>1.37039</v>
      </c>
      <c r="AH302" s="22">
        <v>76.973799999999997</v>
      </c>
      <c r="AI302" s="22">
        <v>-1.2112400000000001E-2</v>
      </c>
      <c r="AJ302" s="22">
        <v>292</v>
      </c>
      <c r="AK302" s="22">
        <v>1.3696299999999999</v>
      </c>
      <c r="AL302">
        <f t="shared" si="70"/>
        <v>12.112400000000001</v>
      </c>
      <c r="AM302">
        <f t="shared" si="71"/>
        <v>16.598711836</v>
      </c>
      <c r="AP302" s="9"/>
      <c r="AQ302" s="22">
        <v>0.25970500000000002</v>
      </c>
      <c r="AR302" s="22">
        <v>126.374</v>
      </c>
      <c r="AS302" s="22">
        <v>-1.5832499999999999E-2</v>
      </c>
      <c r="AT302" s="22">
        <v>292</v>
      </c>
      <c r="AU302" s="22">
        <v>0.258911</v>
      </c>
      <c r="AV302">
        <f t="shared" si="72"/>
        <v>15.8325</v>
      </c>
      <c r="AW302">
        <f t="shared" si="73"/>
        <v>4.1117794124999998</v>
      </c>
      <c r="AX302" s="9"/>
      <c r="AY302" s="22">
        <v>1.37039</v>
      </c>
      <c r="AZ302" s="22">
        <v>175.661</v>
      </c>
      <c r="BA302" s="22">
        <v>-1.20728E-2</v>
      </c>
      <c r="BB302" s="22">
        <v>292</v>
      </c>
      <c r="BC302" s="22">
        <v>1.3696299999999999</v>
      </c>
      <c r="BD302">
        <f t="shared" si="74"/>
        <v>12.072799999999999</v>
      </c>
      <c r="BE302">
        <f t="shared" si="75"/>
        <v>16.544444391999999</v>
      </c>
      <c r="BH302" s="9"/>
      <c r="BI302" s="22">
        <v>0.25970500000000002</v>
      </c>
      <c r="BJ302" s="22">
        <v>225.011</v>
      </c>
      <c r="BK302" s="22">
        <v>-1.5805099999999999E-2</v>
      </c>
      <c r="BL302" s="22">
        <v>292</v>
      </c>
      <c r="BM302" s="22">
        <v>0.25894200000000001</v>
      </c>
      <c r="BN302">
        <f t="shared" si="76"/>
        <v>15.805099999999999</v>
      </c>
      <c r="BO302">
        <f t="shared" si="77"/>
        <v>4.1046634955000005</v>
      </c>
      <c r="BP302" s="9"/>
      <c r="BQ302" s="22">
        <v>1.37039</v>
      </c>
      <c r="BR302" s="22">
        <v>274.21699999999998</v>
      </c>
      <c r="BS302" s="22">
        <v>-1.2158199999999999E-2</v>
      </c>
      <c r="BT302" s="22">
        <v>292</v>
      </c>
      <c r="BU302" s="22">
        <v>1.3696299999999999</v>
      </c>
      <c r="BV302">
        <f t="shared" si="78"/>
        <v>12.158199999999999</v>
      </c>
      <c r="BW302">
        <f t="shared" si="79"/>
        <v>16.661475698</v>
      </c>
    </row>
    <row r="303" spans="6:75">
      <c r="F303" s="9"/>
      <c r="G303" s="22">
        <v>0.25466899999999998</v>
      </c>
      <c r="H303" s="22">
        <v>49.914900000000003</v>
      </c>
      <c r="I303" s="22">
        <v>-1.5914899999999999E-2</v>
      </c>
      <c r="J303" s="22">
        <v>293</v>
      </c>
      <c r="K303" s="22">
        <v>0.253998</v>
      </c>
      <c r="L303">
        <f t="shared" si="64"/>
        <v>15.914899999999999</v>
      </c>
      <c r="M303">
        <f t="shared" si="65"/>
        <v>4.0530316680999992</v>
      </c>
      <c r="N303" s="9"/>
      <c r="O303" s="22">
        <v>1.3754299999999999</v>
      </c>
      <c r="P303" s="22">
        <v>99.297300000000007</v>
      </c>
      <c r="Q303" s="22">
        <v>-1.19141E-2</v>
      </c>
      <c r="R303" s="22">
        <v>293</v>
      </c>
      <c r="S303" s="22">
        <v>1.3742099999999999</v>
      </c>
      <c r="T303">
        <f t="shared" si="66"/>
        <v>11.914100000000001</v>
      </c>
      <c r="U303">
        <f t="shared" si="67"/>
        <v>16.387010563</v>
      </c>
      <c r="X303" s="9"/>
      <c r="Y303" s="22">
        <v>0.25466899999999998</v>
      </c>
      <c r="Z303" s="22">
        <v>51.998899999999999</v>
      </c>
      <c r="AA303" s="22">
        <v>-1.58569E-2</v>
      </c>
      <c r="AB303" s="22">
        <v>293</v>
      </c>
      <c r="AC303" s="22">
        <v>0.25405899999999998</v>
      </c>
      <c r="AD303">
        <f t="shared" si="68"/>
        <v>15.8569</v>
      </c>
      <c r="AE303">
        <f t="shared" si="69"/>
        <v>4.0382608660999999</v>
      </c>
      <c r="AF303" s="9"/>
      <c r="AG303" s="22">
        <v>1.3754299999999999</v>
      </c>
      <c r="AH303" s="22">
        <v>76.983900000000006</v>
      </c>
      <c r="AI303" s="22">
        <v>-1.20331E-2</v>
      </c>
      <c r="AJ303" s="22">
        <v>293</v>
      </c>
      <c r="AK303" s="22">
        <v>1.3745099999999999</v>
      </c>
      <c r="AL303">
        <f t="shared" si="70"/>
        <v>12.033099999999999</v>
      </c>
      <c r="AM303">
        <f t="shared" si="71"/>
        <v>16.550686732999999</v>
      </c>
      <c r="AP303" s="9"/>
      <c r="AQ303" s="22">
        <v>0.25466899999999998</v>
      </c>
      <c r="AR303" s="22">
        <v>126.384</v>
      </c>
      <c r="AS303" s="22">
        <v>-1.5838600000000001E-2</v>
      </c>
      <c r="AT303" s="22">
        <v>293</v>
      </c>
      <c r="AU303" s="22">
        <v>0.253967</v>
      </c>
      <c r="AV303">
        <f t="shared" si="72"/>
        <v>15.838600000000001</v>
      </c>
      <c r="AW303">
        <f t="shared" si="73"/>
        <v>4.0336004234000002</v>
      </c>
      <c r="AX303" s="9"/>
      <c r="AY303" s="22">
        <v>1.3754299999999999</v>
      </c>
      <c r="AZ303" s="22">
        <v>175.67099999999999</v>
      </c>
      <c r="BA303" s="22">
        <v>-1.19965E-2</v>
      </c>
      <c r="BB303" s="22">
        <v>293</v>
      </c>
      <c r="BC303" s="22">
        <v>1.3748199999999999</v>
      </c>
      <c r="BD303">
        <f t="shared" si="74"/>
        <v>11.996500000000001</v>
      </c>
      <c r="BE303">
        <f t="shared" si="75"/>
        <v>16.500345995</v>
      </c>
      <c r="BH303" s="9"/>
      <c r="BI303" s="22">
        <v>0.25466899999999998</v>
      </c>
      <c r="BJ303" s="22">
        <v>225.02099999999999</v>
      </c>
      <c r="BK303" s="22">
        <v>-1.5808099999999999E-2</v>
      </c>
      <c r="BL303" s="22">
        <v>293</v>
      </c>
      <c r="BM303" s="22">
        <v>0.25393700000000002</v>
      </c>
      <c r="BN303">
        <f t="shared" si="76"/>
        <v>15.808099999999998</v>
      </c>
      <c r="BO303">
        <f t="shared" si="77"/>
        <v>4.0258330188999993</v>
      </c>
      <c r="BP303" s="9"/>
      <c r="BQ303" s="22">
        <v>1.3754299999999999</v>
      </c>
      <c r="BR303" s="22">
        <v>274.22699999999998</v>
      </c>
      <c r="BS303" s="22">
        <v>-1.2069699999999999E-2</v>
      </c>
      <c r="BT303" s="22">
        <v>293</v>
      </c>
      <c r="BU303" s="22">
        <v>1.3742099999999999</v>
      </c>
      <c r="BV303">
        <f t="shared" si="78"/>
        <v>12.069699999999999</v>
      </c>
      <c r="BW303">
        <f t="shared" si="79"/>
        <v>16.601027470999998</v>
      </c>
    </row>
    <row r="304" spans="6:75">
      <c r="F304" s="9"/>
      <c r="G304" s="22">
        <v>0.24963399999999999</v>
      </c>
      <c r="H304" s="22">
        <v>49.924999999999997</v>
      </c>
      <c r="I304" s="22">
        <v>-1.5914899999999999E-2</v>
      </c>
      <c r="J304" s="22">
        <v>294</v>
      </c>
      <c r="K304" s="22">
        <v>0.24881</v>
      </c>
      <c r="L304">
        <f t="shared" si="64"/>
        <v>15.914899999999999</v>
      </c>
      <c r="M304">
        <f t="shared" si="65"/>
        <v>3.9729001465999998</v>
      </c>
      <c r="N304" s="9"/>
      <c r="O304" s="22">
        <v>1.38046</v>
      </c>
      <c r="P304" s="22">
        <v>99.307400000000001</v>
      </c>
      <c r="Q304" s="22">
        <v>-1.1816399999999999E-2</v>
      </c>
      <c r="R304" s="22">
        <v>294</v>
      </c>
      <c r="S304" s="22">
        <v>1.38</v>
      </c>
      <c r="T304">
        <f t="shared" si="66"/>
        <v>11.8164</v>
      </c>
      <c r="U304">
        <f t="shared" si="67"/>
        <v>16.312067544000001</v>
      </c>
      <c r="X304" s="9"/>
      <c r="Y304" s="22">
        <v>0.24963399999999999</v>
      </c>
      <c r="Z304" s="22">
        <v>52.009</v>
      </c>
      <c r="AA304" s="22">
        <v>-1.5853900000000001E-2</v>
      </c>
      <c r="AB304" s="22">
        <v>294</v>
      </c>
      <c r="AC304" s="22">
        <v>0.24884000000000001</v>
      </c>
      <c r="AD304">
        <f t="shared" si="68"/>
        <v>15.853900000000001</v>
      </c>
      <c r="AE304">
        <f t="shared" si="69"/>
        <v>3.9576724726000001</v>
      </c>
      <c r="AF304" s="9"/>
      <c r="AG304" s="22">
        <v>1.38046</v>
      </c>
      <c r="AH304" s="22">
        <v>76.994</v>
      </c>
      <c r="AI304" s="22">
        <v>-1.19446E-2</v>
      </c>
      <c r="AJ304" s="22">
        <v>294</v>
      </c>
      <c r="AK304" s="22">
        <v>1.3796999999999999</v>
      </c>
      <c r="AL304">
        <f t="shared" si="70"/>
        <v>11.944599999999999</v>
      </c>
      <c r="AM304">
        <f t="shared" si="71"/>
        <v>16.489042515999998</v>
      </c>
      <c r="AP304" s="9"/>
      <c r="AQ304" s="22">
        <v>0.24963399999999999</v>
      </c>
      <c r="AR304" s="22">
        <v>126.39400000000001</v>
      </c>
      <c r="AS304" s="22">
        <v>-1.58417E-2</v>
      </c>
      <c r="AT304" s="22">
        <v>294</v>
      </c>
      <c r="AU304" s="22">
        <v>0.24893199999999999</v>
      </c>
      <c r="AV304">
        <f t="shared" si="72"/>
        <v>15.841699999999999</v>
      </c>
      <c r="AW304">
        <f t="shared" si="73"/>
        <v>3.9546269377999996</v>
      </c>
      <c r="AX304" s="9"/>
      <c r="AY304" s="22">
        <v>1.38046</v>
      </c>
      <c r="AZ304" s="22">
        <v>175.68100000000001</v>
      </c>
      <c r="BA304" s="22">
        <v>-1.19171E-2</v>
      </c>
      <c r="BB304" s="22">
        <v>294</v>
      </c>
      <c r="BC304" s="22">
        <v>1.3796999999999999</v>
      </c>
      <c r="BD304">
        <f t="shared" si="74"/>
        <v>11.9171</v>
      </c>
      <c r="BE304">
        <f t="shared" si="75"/>
        <v>16.451079866000001</v>
      </c>
      <c r="BH304" s="9"/>
      <c r="BI304" s="22">
        <v>0.24963399999999999</v>
      </c>
      <c r="BJ304" s="22">
        <v>225.03100000000001</v>
      </c>
      <c r="BK304" s="22">
        <v>-1.5808099999999999E-2</v>
      </c>
      <c r="BL304" s="22">
        <v>294</v>
      </c>
      <c r="BM304" s="22">
        <v>0.24890100000000001</v>
      </c>
      <c r="BN304">
        <f t="shared" si="76"/>
        <v>15.808099999999998</v>
      </c>
      <c r="BO304">
        <f t="shared" si="77"/>
        <v>3.9462392353999993</v>
      </c>
      <c r="BP304" s="9"/>
      <c r="BQ304" s="22">
        <v>1.38046</v>
      </c>
      <c r="BR304" s="22">
        <v>274.23700000000002</v>
      </c>
      <c r="BS304" s="22">
        <v>-1.1975100000000001E-2</v>
      </c>
      <c r="BT304" s="22">
        <v>294</v>
      </c>
      <c r="BU304" s="22">
        <v>1.3796999999999999</v>
      </c>
      <c r="BV304">
        <f t="shared" si="78"/>
        <v>11.975100000000001</v>
      </c>
      <c r="BW304">
        <f t="shared" si="79"/>
        <v>16.531146546000002</v>
      </c>
    </row>
    <row r="305" spans="6:75">
      <c r="F305" s="9"/>
      <c r="G305" s="22">
        <v>0.24459800000000001</v>
      </c>
      <c r="H305" s="22">
        <v>49.935000000000002</v>
      </c>
      <c r="I305" s="22">
        <v>-1.5921000000000001E-2</v>
      </c>
      <c r="J305" s="22">
        <v>295</v>
      </c>
      <c r="K305" s="22">
        <v>0.243835</v>
      </c>
      <c r="L305">
        <f t="shared" si="64"/>
        <v>15.921000000000001</v>
      </c>
      <c r="M305">
        <f t="shared" si="65"/>
        <v>3.8942447580000006</v>
      </c>
      <c r="N305" s="9"/>
      <c r="O305" s="22">
        <v>1.3855</v>
      </c>
      <c r="P305" s="22">
        <v>99.317499999999995</v>
      </c>
      <c r="Q305" s="22">
        <v>-1.17035E-2</v>
      </c>
      <c r="R305" s="22">
        <v>295</v>
      </c>
      <c r="S305" s="22">
        <v>1.3845799999999999</v>
      </c>
      <c r="T305">
        <f t="shared" si="66"/>
        <v>11.7035</v>
      </c>
      <c r="U305">
        <f t="shared" si="67"/>
        <v>16.215199249999998</v>
      </c>
      <c r="X305" s="9"/>
      <c r="Y305" s="22">
        <v>0.24459800000000001</v>
      </c>
      <c r="Z305" s="22">
        <v>52.019100000000002</v>
      </c>
      <c r="AA305" s="22">
        <v>-1.5859999999999999E-2</v>
      </c>
      <c r="AB305" s="22">
        <v>295</v>
      </c>
      <c r="AC305" s="22">
        <v>0.243896</v>
      </c>
      <c r="AD305">
        <f t="shared" si="68"/>
        <v>15.86</v>
      </c>
      <c r="AE305">
        <f t="shared" si="69"/>
        <v>3.8793242800000001</v>
      </c>
      <c r="AF305" s="9"/>
      <c r="AG305" s="22">
        <v>1.3855</v>
      </c>
      <c r="AH305" s="22">
        <v>77.004099999999994</v>
      </c>
      <c r="AI305" s="22">
        <v>-1.18561E-2</v>
      </c>
      <c r="AJ305" s="22">
        <v>295</v>
      </c>
      <c r="AK305" s="22">
        <v>1.3845799999999999</v>
      </c>
      <c r="AL305">
        <f t="shared" si="70"/>
        <v>11.8561</v>
      </c>
      <c r="AM305">
        <f t="shared" si="71"/>
        <v>16.426626549999998</v>
      </c>
      <c r="AP305" s="9"/>
      <c r="AQ305" s="22">
        <v>0.24459800000000001</v>
      </c>
      <c r="AR305" s="22">
        <v>126.404</v>
      </c>
      <c r="AS305" s="22">
        <v>-1.58417E-2</v>
      </c>
      <c r="AT305" s="22">
        <v>295</v>
      </c>
      <c r="AU305" s="22">
        <v>0.24380499999999999</v>
      </c>
      <c r="AV305">
        <f t="shared" si="72"/>
        <v>15.841699999999999</v>
      </c>
      <c r="AW305">
        <f t="shared" si="73"/>
        <v>3.8748481365999998</v>
      </c>
      <c r="AX305" s="9"/>
      <c r="AY305" s="22">
        <v>1.3855</v>
      </c>
      <c r="AZ305" s="22">
        <v>175.691</v>
      </c>
      <c r="BA305" s="22">
        <v>-1.18408E-2</v>
      </c>
      <c r="BB305" s="22">
        <v>295</v>
      </c>
      <c r="BC305" s="22">
        <v>1.3845799999999999</v>
      </c>
      <c r="BD305">
        <f t="shared" si="74"/>
        <v>11.8408</v>
      </c>
      <c r="BE305">
        <f t="shared" si="75"/>
        <v>16.405428399999998</v>
      </c>
      <c r="BH305" s="9"/>
      <c r="BI305" s="22">
        <v>0.24459800000000001</v>
      </c>
      <c r="BJ305" s="22">
        <v>225.041</v>
      </c>
      <c r="BK305" s="22">
        <v>-1.5811200000000001E-2</v>
      </c>
      <c r="BL305" s="22">
        <v>295</v>
      </c>
      <c r="BM305" s="22">
        <v>0.243927</v>
      </c>
      <c r="BN305">
        <f t="shared" si="76"/>
        <v>15.811200000000001</v>
      </c>
      <c r="BO305">
        <f t="shared" si="77"/>
        <v>3.8673878976000005</v>
      </c>
      <c r="BP305" s="9"/>
      <c r="BQ305" s="22">
        <v>1.3855</v>
      </c>
      <c r="BR305" s="22">
        <v>274.24700000000001</v>
      </c>
      <c r="BS305" s="22">
        <v>-1.1892700000000001E-2</v>
      </c>
      <c r="BT305" s="22">
        <v>295</v>
      </c>
      <c r="BU305" s="22">
        <v>1.3845799999999999</v>
      </c>
      <c r="BV305">
        <f t="shared" si="78"/>
        <v>11.892700000000001</v>
      </c>
      <c r="BW305">
        <f t="shared" si="79"/>
        <v>16.477335850000003</v>
      </c>
    </row>
    <row r="306" spans="6:75">
      <c r="F306" s="9"/>
      <c r="G306" s="22">
        <v>0.239563</v>
      </c>
      <c r="H306" s="22">
        <v>49.945099999999996</v>
      </c>
      <c r="I306" s="22">
        <v>-1.5930199999999999E-2</v>
      </c>
      <c r="J306" s="22">
        <v>296</v>
      </c>
      <c r="K306" s="22">
        <v>0.238922</v>
      </c>
      <c r="L306">
        <f t="shared" si="64"/>
        <v>15.930199999999999</v>
      </c>
      <c r="M306">
        <f t="shared" si="65"/>
        <v>3.8162865025999997</v>
      </c>
      <c r="N306" s="9"/>
      <c r="O306" s="22">
        <v>1.39053</v>
      </c>
      <c r="P306" s="22">
        <v>99.327500000000001</v>
      </c>
      <c r="Q306" s="22">
        <v>-1.15906E-2</v>
      </c>
      <c r="R306" s="22">
        <v>296</v>
      </c>
      <c r="S306" s="22">
        <v>1.3888499999999999</v>
      </c>
      <c r="T306">
        <f t="shared" si="66"/>
        <v>11.5906</v>
      </c>
      <c r="U306">
        <f t="shared" si="67"/>
        <v>16.117077018</v>
      </c>
      <c r="X306" s="9"/>
      <c r="Y306" s="22">
        <v>0.239563</v>
      </c>
      <c r="Z306" s="22">
        <v>52.029200000000003</v>
      </c>
      <c r="AA306" s="22">
        <v>-1.5859999999999999E-2</v>
      </c>
      <c r="AB306" s="22">
        <v>296</v>
      </c>
      <c r="AC306" s="22">
        <v>0.23883099999999999</v>
      </c>
      <c r="AD306">
        <f t="shared" si="68"/>
        <v>15.86</v>
      </c>
      <c r="AE306">
        <f t="shared" si="69"/>
        <v>3.79946918</v>
      </c>
      <c r="AF306" s="9"/>
      <c r="AG306" s="22">
        <v>1.39053</v>
      </c>
      <c r="AH306" s="22">
        <v>77.014099999999999</v>
      </c>
      <c r="AI306" s="22">
        <v>-1.1761499999999999E-2</v>
      </c>
      <c r="AJ306" s="22">
        <v>296</v>
      </c>
      <c r="AK306" s="22">
        <v>1.38947</v>
      </c>
      <c r="AL306">
        <f t="shared" si="70"/>
        <v>11.7615</v>
      </c>
      <c r="AM306">
        <f t="shared" si="71"/>
        <v>16.354718595000001</v>
      </c>
      <c r="AP306" s="9"/>
      <c r="AQ306" s="22">
        <v>0.239563</v>
      </c>
      <c r="AR306" s="22">
        <v>126.41500000000001</v>
      </c>
      <c r="AS306" s="22">
        <v>-1.58417E-2</v>
      </c>
      <c r="AT306" s="22">
        <v>296</v>
      </c>
      <c r="AU306" s="22">
        <v>0.23886099999999999</v>
      </c>
      <c r="AV306">
        <f t="shared" si="72"/>
        <v>15.841699999999999</v>
      </c>
      <c r="AW306">
        <f t="shared" si="73"/>
        <v>3.7950851770999998</v>
      </c>
      <c r="AX306" s="9"/>
      <c r="AY306" s="22">
        <v>1.39053</v>
      </c>
      <c r="AZ306" s="22">
        <v>175.70099999999999</v>
      </c>
      <c r="BA306" s="22">
        <v>-1.1749300000000001E-2</v>
      </c>
      <c r="BB306" s="22">
        <v>296</v>
      </c>
      <c r="BC306" s="22">
        <v>1.38947</v>
      </c>
      <c r="BD306">
        <f t="shared" si="74"/>
        <v>11.7493</v>
      </c>
      <c r="BE306">
        <f t="shared" si="75"/>
        <v>16.337754129</v>
      </c>
      <c r="BH306" s="9"/>
      <c r="BI306" s="22">
        <v>0.239563</v>
      </c>
      <c r="BJ306" s="22">
        <v>225.05099999999999</v>
      </c>
      <c r="BK306" s="22">
        <v>-1.5817299999999999E-2</v>
      </c>
      <c r="BL306" s="22">
        <v>296</v>
      </c>
      <c r="BM306" s="22">
        <v>0.23873900000000001</v>
      </c>
      <c r="BN306">
        <f t="shared" si="76"/>
        <v>15.817299999999999</v>
      </c>
      <c r="BO306">
        <f t="shared" si="77"/>
        <v>3.7892398399</v>
      </c>
      <c r="BP306" s="9"/>
      <c r="BQ306" s="22">
        <v>1.39053</v>
      </c>
      <c r="BR306" s="22">
        <v>274.25700000000001</v>
      </c>
      <c r="BS306" s="22">
        <v>-1.1795E-2</v>
      </c>
      <c r="BT306" s="22">
        <v>296</v>
      </c>
      <c r="BU306" s="22">
        <v>1.3897699999999999</v>
      </c>
      <c r="BV306">
        <f t="shared" si="78"/>
        <v>11.795</v>
      </c>
      <c r="BW306">
        <f t="shared" si="79"/>
        <v>16.401301350000001</v>
      </c>
    </row>
    <row r="307" spans="6:75">
      <c r="F307" s="9"/>
      <c r="G307" s="22">
        <v>0.23452799999999999</v>
      </c>
      <c r="H307" s="22">
        <v>49.955199999999998</v>
      </c>
      <c r="I307" s="22">
        <v>-1.59363E-2</v>
      </c>
      <c r="J307" s="22">
        <v>297</v>
      </c>
      <c r="K307" s="22">
        <v>0.23382600000000001</v>
      </c>
      <c r="L307">
        <f t="shared" si="64"/>
        <v>15.936300000000001</v>
      </c>
      <c r="M307">
        <f t="shared" si="65"/>
        <v>3.7375085663999998</v>
      </c>
      <c r="N307" s="9"/>
      <c r="O307" s="22">
        <v>1.39557</v>
      </c>
      <c r="P307" s="22">
        <v>99.337599999999995</v>
      </c>
      <c r="Q307" s="22">
        <v>-1.14777E-2</v>
      </c>
      <c r="R307" s="22">
        <v>297</v>
      </c>
      <c r="S307" s="22">
        <v>1.39435</v>
      </c>
      <c r="T307">
        <f t="shared" si="66"/>
        <v>11.4777</v>
      </c>
      <c r="U307">
        <f t="shared" si="67"/>
        <v>16.017933789000001</v>
      </c>
      <c r="X307" s="9"/>
      <c r="Y307" s="22">
        <v>0.23452799999999999</v>
      </c>
      <c r="Z307" s="22">
        <v>52.039200000000001</v>
      </c>
      <c r="AA307" s="22">
        <v>-1.5859999999999999E-2</v>
      </c>
      <c r="AB307" s="22">
        <v>297</v>
      </c>
      <c r="AC307" s="22">
        <v>0.23382600000000001</v>
      </c>
      <c r="AD307">
        <f t="shared" si="68"/>
        <v>15.86</v>
      </c>
      <c r="AE307">
        <f t="shared" si="69"/>
        <v>3.7196140799999995</v>
      </c>
      <c r="AF307" s="9"/>
      <c r="AG307" s="22">
        <v>1.39557</v>
      </c>
      <c r="AH307" s="22">
        <v>77.024199999999993</v>
      </c>
      <c r="AI307" s="22">
        <v>-1.16638E-2</v>
      </c>
      <c r="AJ307" s="22">
        <v>297</v>
      </c>
      <c r="AK307" s="22">
        <v>1.39435</v>
      </c>
      <c r="AL307">
        <f t="shared" si="70"/>
        <v>11.6638</v>
      </c>
      <c r="AM307">
        <f t="shared" si="71"/>
        <v>16.277649365999999</v>
      </c>
      <c r="AP307" s="9"/>
      <c r="AQ307" s="22">
        <v>0.23452799999999999</v>
      </c>
      <c r="AR307" s="22">
        <v>126.425</v>
      </c>
      <c r="AS307" s="22">
        <v>-1.58447E-2</v>
      </c>
      <c r="AT307" s="22">
        <v>297</v>
      </c>
      <c r="AU307" s="22">
        <v>0.233765</v>
      </c>
      <c r="AV307">
        <f t="shared" si="72"/>
        <v>15.8447</v>
      </c>
      <c r="AW307">
        <f t="shared" si="73"/>
        <v>3.7160258015999998</v>
      </c>
      <c r="AX307" s="9"/>
      <c r="AY307" s="22">
        <v>1.39557</v>
      </c>
      <c r="AZ307" s="22">
        <v>175.71100000000001</v>
      </c>
      <c r="BA307" s="22">
        <v>-1.16547E-2</v>
      </c>
      <c r="BB307" s="22">
        <v>297</v>
      </c>
      <c r="BC307" s="22">
        <v>1.3946499999999999</v>
      </c>
      <c r="BD307">
        <f t="shared" si="74"/>
        <v>11.6547</v>
      </c>
      <c r="BE307">
        <f t="shared" si="75"/>
        <v>16.264949679000001</v>
      </c>
      <c r="BH307" s="9"/>
      <c r="BI307" s="22">
        <v>0.23452799999999999</v>
      </c>
      <c r="BJ307" s="22">
        <v>225.06100000000001</v>
      </c>
      <c r="BK307" s="22">
        <v>-1.5817299999999999E-2</v>
      </c>
      <c r="BL307" s="22">
        <v>297</v>
      </c>
      <c r="BM307" s="22">
        <v>0.233795</v>
      </c>
      <c r="BN307">
        <f t="shared" si="76"/>
        <v>15.817299999999999</v>
      </c>
      <c r="BO307">
        <f t="shared" si="77"/>
        <v>3.7095997343999998</v>
      </c>
      <c r="BP307" s="9"/>
      <c r="BQ307" s="22">
        <v>1.39557</v>
      </c>
      <c r="BR307" s="22">
        <v>274.267</v>
      </c>
      <c r="BS307" s="22">
        <v>-1.17065E-2</v>
      </c>
      <c r="BT307" s="22">
        <v>297</v>
      </c>
      <c r="BU307" s="22">
        <v>1.39496</v>
      </c>
      <c r="BV307">
        <f t="shared" si="78"/>
        <v>11.7065</v>
      </c>
      <c r="BW307">
        <f t="shared" si="79"/>
        <v>16.337240205000001</v>
      </c>
    </row>
    <row r="308" spans="6:75">
      <c r="F308" s="9"/>
      <c r="G308" s="22">
        <v>0.229492</v>
      </c>
      <c r="H308" s="22">
        <v>49.965299999999999</v>
      </c>
      <c r="I308" s="22">
        <v>-1.59393E-2</v>
      </c>
      <c r="J308" s="22">
        <v>298</v>
      </c>
      <c r="K308" s="22">
        <v>0.22875999999999999</v>
      </c>
      <c r="L308">
        <f t="shared" si="64"/>
        <v>15.939299999999999</v>
      </c>
      <c r="M308">
        <f t="shared" si="65"/>
        <v>3.6579418356</v>
      </c>
      <c r="N308" s="9"/>
      <c r="O308" s="22">
        <v>1.4006000000000001</v>
      </c>
      <c r="P308" s="22">
        <v>99.347700000000003</v>
      </c>
      <c r="Q308" s="22">
        <v>-1.13556E-2</v>
      </c>
      <c r="R308" s="22">
        <v>298</v>
      </c>
      <c r="S308" s="22">
        <v>1.39954</v>
      </c>
      <c r="T308">
        <f t="shared" si="66"/>
        <v>11.355600000000001</v>
      </c>
      <c r="U308">
        <f t="shared" si="67"/>
        <v>15.904653360000001</v>
      </c>
      <c r="X308" s="9"/>
      <c r="Y308" s="22">
        <v>0.229492</v>
      </c>
      <c r="Z308" s="22">
        <v>52.049300000000002</v>
      </c>
      <c r="AA308" s="22">
        <v>-1.5862999999999999E-2</v>
      </c>
      <c r="AB308" s="22">
        <v>298</v>
      </c>
      <c r="AC308" s="22">
        <v>0.22875999999999999</v>
      </c>
      <c r="AD308">
        <f t="shared" si="68"/>
        <v>15.862999999999998</v>
      </c>
      <c r="AE308">
        <f t="shared" si="69"/>
        <v>3.6404315959999995</v>
      </c>
      <c r="AF308" s="9"/>
      <c r="AG308" s="22">
        <v>1.4006000000000001</v>
      </c>
      <c r="AH308" s="22">
        <v>77.034300000000002</v>
      </c>
      <c r="AI308" s="22">
        <v>-1.15631E-2</v>
      </c>
      <c r="AJ308" s="22">
        <v>298</v>
      </c>
      <c r="AK308" s="22">
        <v>1.39984</v>
      </c>
      <c r="AL308">
        <f t="shared" si="70"/>
        <v>11.5631</v>
      </c>
      <c r="AM308">
        <f t="shared" si="71"/>
        <v>16.195277860000001</v>
      </c>
      <c r="AP308" s="9"/>
      <c r="AQ308" s="22">
        <v>0.229492</v>
      </c>
      <c r="AR308" s="22">
        <v>126.435</v>
      </c>
      <c r="AS308" s="22">
        <v>-1.5847799999999999E-2</v>
      </c>
      <c r="AT308" s="22">
        <v>298</v>
      </c>
      <c r="AU308" s="22">
        <v>0.22866800000000001</v>
      </c>
      <c r="AV308">
        <f t="shared" si="72"/>
        <v>15.847799999999999</v>
      </c>
      <c r="AW308">
        <f t="shared" si="73"/>
        <v>3.6369433176000001</v>
      </c>
      <c r="AX308" s="9"/>
      <c r="AY308" s="22">
        <v>1.4006000000000001</v>
      </c>
      <c r="AZ308" s="22">
        <v>175.721</v>
      </c>
      <c r="BA308" s="22">
        <v>-1.1554E-2</v>
      </c>
      <c r="BB308" s="22">
        <v>298</v>
      </c>
      <c r="BC308" s="22">
        <v>1.39923</v>
      </c>
      <c r="BD308">
        <f t="shared" si="74"/>
        <v>11.554</v>
      </c>
      <c r="BE308">
        <f t="shared" si="75"/>
        <v>16.182532399999999</v>
      </c>
      <c r="BH308" s="9"/>
      <c r="BI308" s="22">
        <v>0.229492</v>
      </c>
      <c r="BJ308" s="22">
        <v>225.072</v>
      </c>
      <c r="BK308" s="22">
        <v>-1.5820299999999999E-2</v>
      </c>
      <c r="BL308" s="22">
        <v>298</v>
      </c>
      <c r="BM308" s="22">
        <v>0.228882</v>
      </c>
      <c r="BN308">
        <f t="shared" si="76"/>
        <v>15.8203</v>
      </c>
      <c r="BO308">
        <f t="shared" si="77"/>
        <v>3.6306322876000001</v>
      </c>
      <c r="BP308" s="9"/>
      <c r="BQ308" s="22">
        <v>1.4006000000000001</v>
      </c>
      <c r="BR308" s="22">
        <v>274.27699999999999</v>
      </c>
      <c r="BS308" s="22">
        <v>-1.16119E-2</v>
      </c>
      <c r="BT308" s="22">
        <v>298</v>
      </c>
      <c r="BU308" s="22">
        <v>1.39954</v>
      </c>
      <c r="BV308">
        <f t="shared" si="78"/>
        <v>11.6119</v>
      </c>
      <c r="BW308">
        <f t="shared" si="79"/>
        <v>16.263627140000001</v>
      </c>
    </row>
    <row r="309" spans="6:75">
      <c r="F309" s="9"/>
      <c r="G309" s="22">
        <v>0.22445699999999999</v>
      </c>
      <c r="H309" s="22">
        <v>49.975299999999997</v>
      </c>
      <c r="I309" s="22">
        <v>-1.5945399999999998E-2</v>
      </c>
      <c r="J309" s="22">
        <v>299</v>
      </c>
      <c r="K309" s="22">
        <v>0.22378500000000001</v>
      </c>
      <c r="L309">
        <f t="shared" si="64"/>
        <v>15.945399999999999</v>
      </c>
      <c r="M309">
        <f t="shared" si="65"/>
        <v>3.5790566477999999</v>
      </c>
      <c r="N309" s="9"/>
      <c r="O309" s="22">
        <v>1.40564</v>
      </c>
      <c r="P309" s="22">
        <v>99.357799999999997</v>
      </c>
      <c r="Q309" s="22">
        <v>-1.1236599999999999E-2</v>
      </c>
      <c r="R309" s="22">
        <v>299</v>
      </c>
      <c r="S309" s="22">
        <v>1.40503</v>
      </c>
      <c r="T309">
        <f t="shared" si="66"/>
        <v>11.236599999999999</v>
      </c>
      <c r="U309">
        <f t="shared" si="67"/>
        <v>15.794614423999999</v>
      </c>
      <c r="X309" s="9"/>
      <c r="Y309" s="22">
        <v>0.22445699999999999</v>
      </c>
      <c r="Z309" s="22">
        <v>52.059399999999997</v>
      </c>
      <c r="AA309" s="22">
        <v>-1.5869100000000001E-2</v>
      </c>
      <c r="AB309" s="22">
        <v>299</v>
      </c>
      <c r="AC309" s="22">
        <v>0.22372400000000001</v>
      </c>
      <c r="AD309">
        <f t="shared" si="68"/>
        <v>15.869100000000001</v>
      </c>
      <c r="AE309">
        <f t="shared" si="69"/>
        <v>3.5619305787000002</v>
      </c>
      <c r="AF309" s="9"/>
      <c r="AG309" s="22">
        <v>1.40564</v>
      </c>
      <c r="AH309" s="22">
        <v>77.044300000000007</v>
      </c>
      <c r="AI309" s="22">
        <v>-1.1456300000000001E-2</v>
      </c>
      <c r="AJ309" s="22">
        <v>299</v>
      </c>
      <c r="AK309" s="22">
        <v>1.40472</v>
      </c>
      <c r="AL309">
        <f t="shared" si="70"/>
        <v>11.456300000000001</v>
      </c>
      <c r="AM309">
        <f t="shared" si="71"/>
        <v>16.103433532</v>
      </c>
      <c r="AP309" s="9"/>
      <c r="AQ309" s="22">
        <v>0.22445699999999999</v>
      </c>
      <c r="AR309" s="22">
        <v>126.44499999999999</v>
      </c>
      <c r="AS309" s="22">
        <v>-1.5850800000000002E-2</v>
      </c>
      <c r="AT309" s="22">
        <v>299</v>
      </c>
      <c r="AU309" s="22">
        <v>0.22372400000000001</v>
      </c>
      <c r="AV309">
        <f t="shared" si="72"/>
        <v>15.850800000000001</v>
      </c>
      <c r="AW309">
        <f t="shared" si="73"/>
        <v>3.5578230156000004</v>
      </c>
      <c r="AX309" s="9"/>
      <c r="AY309" s="22">
        <v>1.40564</v>
      </c>
      <c r="AZ309" s="22">
        <v>175.73099999999999</v>
      </c>
      <c r="BA309" s="22">
        <v>-1.14471E-2</v>
      </c>
      <c r="BB309" s="22">
        <v>299</v>
      </c>
      <c r="BC309" s="22">
        <v>1.40472</v>
      </c>
      <c r="BD309">
        <f t="shared" si="74"/>
        <v>11.447100000000001</v>
      </c>
      <c r="BE309">
        <f t="shared" si="75"/>
        <v>16.090501644</v>
      </c>
      <c r="BH309" s="9"/>
      <c r="BI309" s="22">
        <v>0.22445699999999999</v>
      </c>
      <c r="BJ309" s="22">
        <v>225.08199999999999</v>
      </c>
      <c r="BK309" s="22">
        <v>-1.5823400000000001E-2</v>
      </c>
      <c r="BL309" s="22">
        <v>299</v>
      </c>
      <c r="BM309" s="22">
        <v>0.223663</v>
      </c>
      <c r="BN309">
        <f t="shared" si="76"/>
        <v>15.823400000000001</v>
      </c>
      <c r="BO309">
        <f t="shared" si="77"/>
        <v>3.5516728938000002</v>
      </c>
      <c r="BP309" s="9"/>
      <c r="BQ309" s="22">
        <v>1.40564</v>
      </c>
      <c r="BR309" s="22">
        <v>274.28699999999998</v>
      </c>
      <c r="BS309" s="22">
        <v>-1.15143E-2</v>
      </c>
      <c r="BT309" s="22">
        <v>299</v>
      </c>
      <c r="BU309" s="22">
        <v>1.40503</v>
      </c>
      <c r="BV309">
        <f t="shared" si="78"/>
        <v>11.5143</v>
      </c>
      <c r="BW309">
        <f t="shared" si="79"/>
        <v>16.184960652000001</v>
      </c>
    </row>
    <row r="310" spans="6:75">
      <c r="F310" s="9"/>
      <c r="G310" s="22">
        <v>0.219421</v>
      </c>
      <c r="H310" s="22">
        <v>49.985399999999998</v>
      </c>
      <c r="I310" s="22">
        <v>-1.5960700000000001E-2</v>
      </c>
      <c r="J310" s="22">
        <v>300</v>
      </c>
      <c r="K310" s="22">
        <v>0.218719</v>
      </c>
      <c r="L310">
        <f t="shared" si="64"/>
        <v>15.960700000000001</v>
      </c>
      <c r="M310">
        <f t="shared" si="65"/>
        <v>3.5021127547000002</v>
      </c>
      <c r="N310" s="9"/>
      <c r="O310" s="22">
        <v>1.4106799999999999</v>
      </c>
      <c r="P310" s="22">
        <v>99.367800000000003</v>
      </c>
      <c r="Q310" s="22">
        <v>-1.11115E-2</v>
      </c>
      <c r="R310" s="22">
        <v>300</v>
      </c>
      <c r="S310" s="22">
        <v>1.41022</v>
      </c>
      <c r="T310">
        <f t="shared" si="66"/>
        <v>11.111499999999999</v>
      </c>
      <c r="U310">
        <f t="shared" si="67"/>
        <v>15.674770819999999</v>
      </c>
      <c r="X310" s="9"/>
      <c r="Y310" s="22">
        <v>0.219421</v>
      </c>
      <c r="Z310" s="22">
        <v>52.069400000000002</v>
      </c>
      <c r="AA310" s="22">
        <v>-1.5869100000000001E-2</v>
      </c>
      <c r="AB310" s="22">
        <v>300</v>
      </c>
      <c r="AC310" s="22">
        <v>0.218781</v>
      </c>
      <c r="AD310">
        <f t="shared" si="68"/>
        <v>15.869100000000001</v>
      </c>
      <c r="AE310">
        <f t="shared" si="69"/>
        <v>3.4820137911000004</v>
      </c>
      <c r="AF310" s="9"/>
      <c r="AG310" s="22">
        <v>1.4106799999999999</v>
      </c>
      <c r="AH310" s="22">
        <v>77.054400000000001</v>
      </c>
      <c r="AI310" s="22">
        <v>-1.13586E-2</v>
      </c>
      <c r="AJ310" s="22">
        <v>300</v>
      </c>
      <c r="AK310" s="22">
        <v>1.40991</v>
      </c>
      <c r="AL310">
        <f t="shared" si="70"/>
        <v>11.358599999999999</v>
      </c>
      <c r="AM310">
        <f t="shared" si="71"/>
        <v>16.023349847999999</v>
      </c>
      <c r="AP310" s="9"/>
      <c r="AQ310" s="22">
        <v>0.219421</v>
      </c>
      <c r="AR310" s="22">
        <v>126.455</v>
      </c>
      <c r="AS310" s="22">
        <v>-1.5847799999999999E-2</v>
      </c>
      <c r="AT310" s="22">
        <v>300</v>
      </c>
      <c r="AU310" s="22">
        <v>0.21865799999999999</v>
      </c>
      <c r="AV310">
        <f t="shared" si="72"/>
        <v>15.847799999999999</v>
      </c>
      <c r="AW310">
        <f t="shared" si="73"/>
        <v>3.4773401237999999</v>
      </c>
      <c r="AX310" s="9"/>
      <c r="AY310" s="22">
        <v>1.4106799999999999</v>
      </c>
      <c r="AZ310" s="22">
        <v>175.74100000000001</v>
      </c>
      <c r="BA310" s="22">
        <v>-1.13373E-2</v>
      </c>
      <c r="BB310" s="22">
        <v>300</v>
      </c>
      <c r="BC310" s="22">
        <v>1.41022</v>
      </c>
      <c r="BD310">
        <f t="shared" si="74"/>
        <v>11.337299999999999</v>
      </c>
      <c r="BE310">
        <f t="shared" si="75"/>
        <v>15.993302363999998</v>
      </c>
      <c r="BH310" s="9"/>
      <c r="BI310" s="22">
        <v>0.219421</v>
      </c>
      <c r="BJ310" s="22">
        <v>225.09200000000001</v>
      </c>
      <c r="BK310" s="22">
        <v>-1.5826400000000001E-2</v>
      </c>
      <c r="BL310" s="22">
        <v>300</v>
      </c>
      <c r="BM310" s="22">
        <v>0.21875</v>
      </c>
      <c r="BN310">
        <f t="shared" si="76"/>
        <v>15.826400000000001</v>
      </c>
      <c r="BO310">
        <f t="shared" si="77"/>
        <v>3.4726445144000002</v>
      </c>
      <c r="BP310" s="9"/>
      <c r="BQ310" s="22">
        <v>1.4106799999999999</v>
      </c>
      <c r="BR310" s="22">
        <v>274.29700000000003</v>
      </c>
      <c r="BS310" s="22">
        <v>-1.1416600000000001E-2</v>
      </c>
      <c r="BT310" s="22">
        <v>300</v>
      </c>
      <c r="BU310" s="22">
        <v>1.4093</v>
      </c>
      <c r="BV310">
        <f t="shared" si="78"/>
        <v>11.416600000000001</v>
      </c>
      <c r="BW310">
        <f t="shared" si="79"/>
        <v>16.105169287999999</v>
      </c>
    </row>
    <row r="311" spans="6:75">
      <c r="F311" s="9"/>
      <c r="G311" s="22">
        <v>0.21438599999999999</v>
      </c>
      <c r="H311" s="22">
        <v>49.9955</v>
      </c>
      <c r="I311" s="22">
        <v>-1.5960700000000001E-2</v>
      </c>
      <c r="J311" s="22">
        <v>301</v>
      </c>
      <c r="K311" s="22">
        <v>0.21371499999999999</v>
      </c>
      <c r="L311">
        <f t="shared" si="64"/>
        <v>15.960700000000001</v>
      </c>
      <c r="M311">
        <f t="shared" si="65"/>
        <v>3.4217506302</v>
      </c>
      <c r="N311" s="9"/>
      <c r="O311" s="22">
        <v>1.41571</v>
      </c>
      <c r="P311" s="22">
        <v>99.377899999999997</v>
      </c>
      <c r="Q311" s="22">
        <v>-1.0980200000000001E-2</v>
      </c>
      <c r="R311" s="22">
        <v>301</v>
      </c>
      <c r="S311" s="22">
        <v>1.41449</v>
      </c>
      <c r="T311">
        <f t="shared" si="66"/>
        <v>10.9802</v>
      </c>
      <c r="U311">
        <f t="shared" si="67"/>
        <v>15.544778942000001</v>
      </c>
      <c r="X311" s="9"/>
      <c r="Y311" s="22">
        <v>0.21438599999999999</v>
      </c>
      <c r="Z311" s="22">
        <v>52.079500000000003</v>
      </c>
      <c r="AA311" s="22">
        <v>-1.58722E-2</v>
      </c>
      <c r="AB311" s="22">
        <v>301</v>
      </c>
      <c r="AC311" s="22">
        <v>0.21368400000000001</v>
      </c>
      <c r="AD311">
        <f t="shared" si="68"/>
        <v>15.872199999999999</v>
      </c>
      <c r="AE311">
        <f t="shared" si="69"/>
        <v>3.4027774691999997</v>
      </c>
      <c r="AF311" s="9"/>
      <c r="AG311" s="22">
        <v>1.41571</v>
      </c>
      <c r="AH311" s="22">
        <v>77.064499999999995</v>
      </c>
      <c r="AI311" s="22">
        <v>-1.1251799999999999E-2</v>
      </c>
      <c r="AJ311" s="22">
        <v>301</v>
      </c>
      <c r="AK311" s="22">
        <v>1.41479</v>
      </c>
      <c r="AL311">
        <f t="shared" si="70"/>
        <v>11.251799999999999</v>
      </c>
      <c r="AM311">
        <f t="shared" si="71"/>
        <v>15.929285777999999</v>
      </c>
      <c r="AP311" s="9"/>
      <c r="AQ311" s="22">
        <v>0.21438599999999999</v>
      </c>
      <c r="AR311" s="22">
        <v>126.465</v>
      </c>
      <c r="AS311" s="22">
        <v>-1.5847799999999999E-2</v>
      </c>
      <c r="AT311" s="22">
        <v>301</v>
      </c>
      <c r="AU311" s="22">
        <v>0.21365400000000001</v>
      </c>
      <c r="AV311">
        <f t="shared" si="72"/>
        <v>15.847799999999999</v>
      </c>
      <c r="AW311">
        <f t="shared" si="73"/>
        <v>3.3975464507999997</v>
      </c>
      <c r="AX311" s="9"/>
      <c r="AY311" s="22">
        <v>1.41571</v>
      </c>
      <c r="AZ311" s="22">
        <v>175.751</v>
      </c>
      <c r="BA311" s="22">
        <v>-1.12335E-2</v>
      </c>
      <c r="BB311" s="22">
        <v>301</v>
      </c>
      <c r="BC311" s="22">
        <v>1.41449</v>
      </c>
      <c r="BD311">
        <f t="shared" si="74"/>
        <v>11.233500000000001</v>
      </c>
      <c r="BE311">
        <f t="shared" si="75"/>
        <v>15.903378285000002</v>
      </c>
      <c r="BH311" s="9"/>
      <c r="BI311" s="22">
        <v>0.21438599999999999</v>
      </c>
      <c r="BJ311" s="22">
        <v>225.102</v>
      </c>
      <c r="BK311" s="22">
        <v>-1.58295E-2</v>
      </c>
      <c r="BL311" s="22">
        <v>301</v>
      </c>
      <c r="BM311" s="22">
        <v>0.21359300000000001</v>
      </c>
      <c r="BN311">
        <f t="shared" si="76"/>
        <v>15.829499999999999</v>
      </c>
      <c r="BO311">
        <f t="shared" si="77"/>
        <v>3.3936231869999998</v>
      </c>
      <c r="BP311" s="9"/>
      <c r="BQ311" s="22">
        <v>1.41571</v>
      </c>
      <c r="BR311" s="22">
        <v>274.30700000000002</v>
      </c>
      <c r="BS311" s="22">
        <v>-1.1306800000000001E-2</v>
      </c>
      <c r="BT311" s="22">
        <v>301</v>
      </c>
      <c r="BU311" s="22">
        <v>1.41449</v>
      </c>
      <c r="BV311">
        <f t="shared" si="78"/>
        <v>11.306800000000001</v>
      </c>
      <c r="BW311">
        <f t="shared" si="79"/>
        <v>16.007149828000003</v>
      </c>
    </row>
    <row r="312" spans="6:75">
      <c r="F312" s="9"/>
      <c r="G312" s="22">
        <v>0.20935100000000001</v>
      </c>
      <c r="H312" s="22">
        <v>50.005499999999998</v>
      </c>
      <c r="I312" s="22">
        <v>-1.5957599999999999E-2</v>
      </c>
      <c r="J312" s="22">
        <v>302</v>
      </c>
      <c r="K312" s="22">
        <v>0.208679</v>
      </c>
      <c r="L312">
        <f t="shared" si="64"/>
        <v>15.957599999999999</v>
      </c>
      <c r="M312">
        <f t="shared" si="65"/>
        <v>3.3407395175999999</v>
      </c>
      <c r="N312" s="9"/>
      <c r="O312" s="22">
        <v>1.42075</v>
      </c>
      <c r="P312" s="22">
        <v>99.388000000000005</v>
      </c>
      <c r="Q312" s="22">
        <v>-1.0855099999999999E-2</v>
      </c>
      <c r="R312" s="22">
        <v>302</v>
      </c>
      <c r="S312" s="22">
        <v>1.41998</v>
      </c>
      <c r="T312">
        <f t="shared" si="66"/>
        <v>10.8551</v>
      </c>
      <c r="U312">
        <f t="shared" si="67"/>
        <v>15.422383325</v>
      </c>
      <c r="X312" s="9"/>
      <c r="Y312" s="22">
        <v>0.20935100000000001</v>
      </c>
      <c r="Z312" s="22">
        <v>52.089599999999997</v>
      </c>
      <c r="AA312" s="22">
        <v>-1.5878300000000001E-2</v>
      </c>
      <c r="AB312" s="22">
        <v>302</v>
      </c>
      <c r="AC312" s="22">
        <v>0.208679</v>
      </c>
      <c r="AD312">
        <f t="shared" si="68"/>
        <v>15.878300000000001</v>
      </c>
      <c r="AE312">
        <f t="shared" si="69"/>
        <v>3.3241379833000004</v>
      </c>
      <c r="AF312" s="9"/>
      <c r="AG312" s="22">
        <v>1.42075</v>
      </c>
      <c r="AH312" s="22">
        <v>77.074600000000004</v>
      </c>
      <c r="AI312" s="22">
        <v>-1.1135900000000001E-2</v>
      </c>
      <c r="AJ312" s="22">
        <v>302</v>
      </c>
      <c r="AK312" s="22">
        <v>1.42059</v>
      </c>
      <c r="AL312">
        <f t="shared" si="70"/>
        <v>11.135900000000001</v>
      </c>
      <c r="AM312">
        <f t="shared" si="71"/>
        <v>15.821329925000001</v>
      </c>
      <c r="AP312" s="9"/>
      <c r="AQ312" s="22">
        <v>0.20935100000000001</v>
      </c>
      <c r="AR312" s="22">
        <v>126.47499999999999</v>
      </c>
      <c r="AS312" s="22">
        <v>-1.5853900000000001E-2</v>
      </c>
      <c r="AT312" s="22">
        <v>302</v>
      </c>
      <c r="AU312" s="22">
        <v>0.20874000000000001</v>
      </c>
      <c r="AV312">
        <f t="shared" si="72"/>
        <v>15.853900000000001</v>
      </c>
      <c r="AW312">
        <f t="shared" si="73"/>
        <v>3.3190298189000003</v>
      </c>
      <c r="AX312" s="9"/>
      <c r="AY312" s="22">
        <v>1.42075</v>
      </c>
      <c r="AZ312" s="22">
        <v>175.761</v>
      </c>
      <c r="BA312" s="22">
        <v>-1.11267E-2</v>
      </c>
      <c r="BB312" s="22">
        <v>302</v>
      </c>
      <c r="BC312" s="22">
        <v>1.4196800000000001</v>
      </c>
      <c r="BD312">
        <f t="shared" si="74"/>
        <v>11.1267</v>
      </c>
      <c r="BE312">
        <f t="shared" si="75"/>
        <v>15.808259024999998</v>
      </c>
      <c r="BH312" s="9"/>
      <c r="BI312" s="22">
        <v>0.20935100000000001</v>
      </c>
      <c r="BJ312" s="22">
        <v>225.11199999999999</v>
      </c>
      <c r="BK312" s="22">
        <v>-1.5835599999999998E-2</v>
      </c>
      <c r="BL312" s="22">
        <v>302</v>
      </c>
      <c r="BM312" s="22">
        <v>0.208679</v>
      </c>
      <c r="BN312">
        <f t="shared" si="76"/>
        <v>15.835599999999998</v>
      </c>
      <c r="BO312">
        <f t="shared" si="77"/>
        <v>3.3151986955999995</v>
      </c>
      <c r="BP312" s="9"/>
      <c r="BQ312" s="22">
        <v>1.42075</v>
      </c>
      <c r="BR312" s="22">
        <v>274.31700000000001</v>
      </c>
      <c r="BS312" s="22">
        <v>-1.1184700000000001E-2</v>
      </c>
      <c r="BT312" s="22">
        <v>302</v>
      </c>
      <c r="BU312" s="22">
        <v>1.41937</v>
      </c>
      <c r="BV312">
        <f t="shared" si="78"/>
        <v>11.184700000000001</v>
      </c>
      <c r="BW312">
        <f t="shared" si="79"/>
        <v>15.890662525000002</v>
      </c>
    </row>
    <row r="313" spans="6:75">
      <c r="F313" s="9"/>
      <c r="G313" s="22">
        <v>0.204315</v>
      </c>
      <c r="H313" s="22">
        <v>50.015599999999999</v>
      </c>
      <c r="I313" s="22">
        <v>-1.5957599999999999E-2</v>
      </c>
      <c r="J313" s="22">
        <v>303</v>
      </c>
      <c r="K313" s="22">
        <v>0.20364399999999999</v>
      </c>
      <c r="L313">
        <f t="shared" si="64"/>
        <v>15.957599999999999</v>
      </c>
      <c r="M313">
        <f t="shared" si="65"/>
        <v>3.2603770439999997</v>
      </c>
      <c r="N313" s="9"/>
      <c r="O313" s="22">
        <v>1.42578</v>
      </c>
      <c r="P313" s="22">
        <v>99.397999999999996</v>
      </c>
      <c r="Q313" s="22">
        <v>-1.07178E-2</v>
      </c>
      <c r="R313" s="22">
        <v>303</v>
      </c>
      <c r="S313" s="22">
        <v>1.4248700000000001</v>
      </c>
      <c r="T313">
        <f t="shared" si="66"/>
        <v>10.7178</v>
      </c>
      <c r="U313">
        <f t="shared" si="67"/>
        <v>15.281224884000002</v>
      </c>
      <c r="X313" s="9"/>
      <c r="Y313" s="22">
        <v>0.204315</v>
      </c>
      <c r="Z313" s="22">
        <v>52.099600000000002</v>
      </c>
      <c r="AA313" s="22">
        <v>-1.5878300000000001E-2</v>
      </c>
      <c r="AB313" s="22">
        <v>303</v>
      </c>
      <c r="AC313" s="22">
        <v>0.20364399999999999</v>
      </c>
      <c r="AD313">
        <f t="shared" si="68"/>
        <v>15.878300000000001</v>
      </c>
      <c r="AE313">
        <f t="shared" si="69"/>
        <v>3.2441748645000001</v>
      </c>
      <c r="AF313" s="9"/>
      <c r="AG313" s="22">
        <v>1.42578</v>
      </c>
      <c r="AH313" s="22">
        <v>77.084599999999995</v>
      </c>
      <c r="AI313" s="22">
        <v>-1.10229E-2</v>
      </c>
      <c r="AJ313" s="22">
        <v>303</v>
      </c>
      <c r="AK313" s="22">
        <v>1.4248700000000001</v>
      </c>
      <c r="AL313">
        <f t="shared" si="70"/>
        <v>11.0229</v>
      </c>
      <c r="AM313">
        <f t="shared" si="71"/>
        <v>15.716230362000001</v>
      </c>
      <c r="AP313" s="9"/>
      <c r="AQ313" s="22">
        <v>0.204315</v>
      </c>
      <c r="AR313" s="22">
        <v>126.485</v>
      </c>
      <c r="AS313" s="22">
        <v>-1.58569E-2</v>
      </c>
      <c r="AT313" s="22">
        <v>303</v>
      </c>
      <c r="AU313" s="22">
        <v>0.20361299999999999</v>
      </c>
      <c r="AV313">
        <f t="shared" si="72"/>
        <v>15.8569</v>
      </c>
      <c r="AW313">
        <f t="shared" si="73"/>
        <v>3.2398025234999999</v>
      </c>
      <c r="AX313" s="9"/>
      <c r="AY313" s="22">
        <v>1.42578</v>
      </c>
      <c r="AZ313" s="22">
        <v>175.77199999999999</v>
      </c>
      <c r="BA313" s="22">
        <v>-1.10229E-2</v>
      </c>
      <c r="BB313" s="22">
        <v>303</v>
      </c>
      <c r="BC313" s="22">
        <v>1.4248700000000001</v>
      </c>
      <c r="BD313">
        <f t="shared" si="74"/>
        <v>11.0229</v>
      </c>
      <c r="BE313">
        <f t="shared" si="75"/>
        <v>15.716230362000001</v>
      </c>
      <c r="BH313" s="9"/>
      <c r="BI313" s="22">
        <v>0.204315</v>
      </c>
      <c r="BJ313" s="22">
        <v>225.12200000000001</v>
      </c>
      <c r="BK313" s="22">
        <v>-1.58447E-2</v>
      </c>
      <c r="BL313" s="22">
        <v>303</v>
      </c>
      <c r="BM313" s="22">
        <v>0.20367399999999999</v>
      </c>
      <c r="BN313">
        <f t="shared" si="76"/>
        <v>15.8447</v>
      </c>
      <c r="BO313">
        <f t="shared" si="77"/>
        <v>3.2373098804999998</v>
      </c>
      <c r="BP313" s="9"/>
      <c r="BQ313" s="22">
        <v>1.42578</v>
      </c>
      <c r="BR313" s="22">
        <v>274.327</v>
      </c>
      <c r="BS313" s="22">
        <v>-1.10718E-2</v>
      </c>
      <c r="BT313" s="22">
        <v>303</v>
      </c>
      <c r="BU313" s="22">
        <v>1.4248700000000001</v>
      </c>
      <c r="BV313">
        <f t="shared" si="78"/>
        <v>11.0718</v>
      </c>
      <c r="BW313">
        <f t="shared" si="79"/>
        <v>15.785951003999999</v>
      </c>
    </row>
    <row r="314" spans="6:75">
      <c r="F314" s="9"/>
      <c r="G314" s="22">
        <v>0.19928000000000001</v>
      </c>
      <c r="H314" s="22">
        <v>50.025700000000001</v>
      </c>
      <c r="I314" s="22">
        <v>-1.5957599999999999E-2</v>
      </c>
      <c r="J314" s="22">
        <v>304</v>
      </c>
      <c r="K314" s="22">
        <v>0.19860800000000001</v>
      </c>
      <c r="L314">
        <f t="shared" si="64"/>
        <v>15.957599999999999</v>
      </c>
      <c r="M314">
        <f t="shared" si="65"/>
        <v>3.1800305280000001</v>
      </c>
      <c r="N314" s="9"/>
      <c r="O314" s="22">
        <v>1.43082</v>
      </c>
      <c r="P314" s="22">
        <v>99.408100000000005</v>
      </c>
      <c r="Q314" s="22">
        <v>-1.05927E-2</v>
      </c>
      <c r="R314" s="22">
        <v>304</v>
      </c>
      <c r="S314" s="22">
        <v>1.42944</v>
      </c>
      <c r="T314">
        <f t="shared" si="66"/>
        <v>10.592700000000001</v>
      </c>
      <c r="U314">
        <f t="shared" si="67"/>
        <v>15.156247014000002</v>
      </c>
      <c r="X314" s="9"/>
      <c r="Y314" s="22">
        <v>0.19928000000000001</v>
      </c>
      <c r="Z314" s="22">
        <v>52.109699999999997</v>
      </c>
      <c r="AA314" s="22">
        <v>-1.5881300000000001E-2</v>
      </c>
      <c r="AB314" s="22">
        <v>304</v>
      </c>
      <c r="AC314" s="22">
        <v>0.198517</v>
      </c>
      <c r="AD314">
        <f t="shared" si="68"/>
        <v>15.881300000000001</v>
      </c>
      <c r="AE314">
        <f t="shared" si="69"/>
        <v>3.1648254640000006</v>
      </c>
      <c r="AF314" s="9"/>
      <c r="AG314" s="22">
        <v>1.43082</v>
      </c>
      <c r="AH314" s="22">
        <v>77.094700000000003</v>
      </c>
      <c r="AI314" s="22">
        <v>-1.08948E-2</v>
      </c>
      <c r="AJ314" s="22">
        <v>304</v>
      </c>
      <c r="AK314" s="22">
        <v>1.4297500000000001</v>
      </c>
      <c r="AL314">
        <f t="shared" si="70"/>
        <v>10.8948</v>
      </c>
      <c r="AM314">
        <f t="shared" si="71"/>
        <v>15.588497735999999</v>
      </c>
      <c r="AP314" s="9"/>
      <c r="AQ314" s="22">
        <v>0.19928000000000001</v>
      </c>
      <c r="AR314" s="22">
        <v>126.495</v>
      </c>
      <c r="AS314" s="22">
        <v>-1.5862999999999999E-2</v>
      </c>
      <c r="AT314" s="22">
        <v>304</v>
      </c>
      <c r="AU314" s="22">
        <v>0.19866900000000001</v>
      </c>
      <c r="AV314">
        <f t="shared" si="72"/>
        <v>15.862999999999998</v>
      </c>
      <c r="AW314">
        <f t="shared" si="73"/>
        <v>3.1611786399999997</v>
      </c>
      <c r="AX314" s="9"/>
      <c r="AY314" s="22">
        <v>1.43082</v>
      </c>
      <c r="AZ314" s="22">
        <v>175.78200000000001</v>
      </c>
      <c r="BA314" s="22">
        <v>-1.0897799999999999E-2</v>
      </c>
      <c r="BB314" s="22">
        <v>304</v>
      </c>
      <c r="BC314" s="22">
        <v>1.4297500000000001</v>
      </c>
      <c r="BD314">
        <f t="shared" si="74"/>
        <v>10.897799999999998</v>
      </c>
      <c r="BE314">
        <f t="shared" si="75"/>
        <v>15.592790195999997</v>
      </c>
      <c r="BH314" s="9"/>
      <c r="BI314" s="22">
        <v>0.19928000000000001</v>
      </c>
      <c r="BJ314" s="22">
        <v>225.13200000000001</v>
      </c>
      <c r="BK314" s="22">
        <v>-1.58447E-2</v>
      </c>
      <c r="BL314" s="22">
        <v>304</v>
      </c>
      <c r="BM314" s="22">
        <v>0.198547</v>
      </c>
      <c r="BN314">
        <f t="shared" si="76"/>
        <v>15.8447</v>
      </c>
      <c r="BO314">
        <f t="shared" si="77"/>
        <v>3.1575318160000001</v>
      </c>
      <c r="BP314" s="9"/>
      <c r="BQ314" s="22">
        <v>1.43082</v>
      </c>
      <c r="BR314" s="22">
        <v>274.33699999999999</v>
      </c>
      <c r="BS314" s="22">
        <v>-1.09528E-2</v>
      </c>
      <c r="BT314" s="22">
        <v>304</v>
      </c>
      <c r="BU314" s="22">
        <v>1.42944</v>
      </c>
      <c r="BV314">
        <f t="shared" si="78"/>
        <v>10.9528</v>
      </c>
      <c r="BW314">
        <f t="shared" si="79"/>
        <v>15.671485296</v>
      </c>
    </row>
    <row r="315" spans="6:75">
      <c r="F315" s="9"/>
      <c r="G315" s="22">
        <v>0.194244</v>
      </c>
      <c r="H315" s="22">
        <v>50.035699999999999</v>
      </c>
      <c r="I315" s="22">
        <v>-1.5963700000000001E-2</v>
      </c>
      <c r="J315" s="22">
        <v>305</v>
      </c>
      <c r="K315" s="22">
        <v>0.19354199999999999</v>
      </c>
      <c r="L315">
        <f t="shared" si="64"/>
        <v>15.963700000000001</v>
      </c>
      <c r="M315">
        <f t="shared" si="65"/>
        <v>3.1008529428</v>
      </c>
      <c r="N315" s="9"/>
      <c r="O315" s="22">
        <v>1.4358500000000001</v>
      </c>
      <c r="P315" s="22">
        <v>99.418199999999999</v>
      </c>
      <c r="Q315" s="22">
        <v>-1.04584E-2</v>
      </c>
      <c r="R315" s="22">
        <v>305</v>
      </c>
      <c r="S315" s="22">
        <v>1.4352400000000001</v>
      </c>
      <c r="T315">
        <f t="shared" si="66"/>
        <v>10.458399999999999</v>
      </c>
      <c r="U315">
        <f t="shared" si="67"/>
        <v>15.01669364</v>
      </c>
      <c r="X315" s="9"/>
      <c r="Y315" s="22">
        <v>0.194244</v>
      </c>
      <c r="Z315" s="22">
        <v>52.119799999999998</v>
      </c>
      <c r="AA315" s="22">
        <v>-1.5887499999999999E-2</v>
      </c>
      <c r="AB315" s="22">
        <v>305</v>
      </c>
      <c r="AC315" s="22">
        <v>0.193573</v>
      </c>
      <c r="AD315">
        <f t="shared" si="68"/>
        <v>15.887499999999999</v>
      </c>
      <c r="AE315">
        <f t="shared" si="69"/>
        <v>3.0860515499999996</v>
      </c>
      <c r="AF315" s="9"/>
      <c r="AG315" s="22">
        <v>1.4358500000000001</v>
      </c>
      <c r="AH315" s="22">
        <v>77.104799999999997</v>
      </c>
      <c r="AI315" s="22">
        <v>-1.07635E-2</v>
      </c>
      <c r="AJ315" s="22">
        <v>305</v>
      </c>
      <c r="AK315" s="22">
        <v>1.4349400000000001</v>
      </c>
      <c r="AL315">
        <f t="shared" si="70"/>
        <v>10.763500000000001</v>
      </c>
      <c r="AM315">
        <f t="shared" si="71"/>
        <v>15.454771475000001</v>
      </c>
      <c r="AP315" s="9"/>
      <c r="AQ315" s="22">
        <v>0.194244</v>
      </c>
      <c r="AR315" s="22">
        <v>126.505</v>
      </c>
      <c r="AS315" s="22">
        <v>-1.5862999999999999E-2</v>
      </c>
      <c r="AT315" s="22">
        <v>305</v>
      </c>
      <c r="AU315" s="22">
        <v>0.193604</v>
      </c>
      <c r="AV315">
        <f t="shared" si="72"/>
        <v>15.862999999999998</v>
      </c>
      <c r="AW315">
        <f t="shared" si="73"/>
        <v>3.0812925719999997</v>
      </c>
      <c r="AX315" s="9"/>
      <c r="AY315" s="22">
        <v>1.4358500000000001</v>
      </c>
      <c r="AZ315" s="22">
        <v>175.792</v>
      </c>
      <c r="BA315" s="22">
        <v>-1.0781900000000001E-2</v>
      </c>
      <c r="BB315" s="22">
        <v>305</v>
      </c>
      <c r="BC315" s="22">
        <v>1.4352400000000001</v>
      </c>
      <c r="BD315">
        <f t="shared" si="74"/>
        <v>10.7819</v>
      </c>
      <c r="BE315">
        <f t="shared" si="75"/>
        <v>15.481191115000001</v>
      </c>
      <c r="BH315" s="9"/>
      <c r="BI315" s="22">
        <v>0.194244</v>
      </c>
      <c r="BJ315" s="22">
        <v>225.142</v>
      </c>
      <c r="BK315" s="22">
        <v>-1.58417E-2</v>
      </c>
      <c r="BL315" s="22">
        <v>305</v>
      </c>
      <c r="BM315" s="22">
        <v>0.19369500000000001</v>
      </c>
      <c r="BN315">
        <f t="shared" si="76"/>
        <v>15.841699999999999</v>
      </c>
      <c r="BO315">
        <f t="shared" si="77"/>
        <v>3.0771551748000001</v>
      </c>
      <c r="BP315" s="9"/>
      <c r="BQ315" s="22">
        <v>1.4358500000000001</v>
      </c>
      <c r="BR315" s="22">
        <v>274.34699999999998</v>
      </c>
      <c r="BS315" s="22">
        <v>-1.0836800000000001E-2</v>
      </c>
      <c r="BT315" s="22">
        <v>305</v>
      </c>
      <c r="BU315" s="22">
        <v>1.4346300000000001</v>
      </c>
      <c r="BV315">
        <f t="shared" si="78"/>
        <v>10.8368</v>
      </c>
      <c r="BW315">
        <f t="shared" si="79"/>
        <v>15.560019280000001</v>
      </c>
    </row>
    <row r="316" spans="6:75">
      <c r="F316" s="9"/>
      <c r="G316" s="22">
        <v>0.18920899999999999</v>
      </c>
      <c r="H316" s="22">
        <v>50.0458</v>
      </c>
      <c r="I316" s="22">
        <v>-1.59668E-2</v>
      </c>
      <c r="J316" s="22">
        <v>306</v>
      </c>
      <c r="K316" s="22">
        <v>0.18859899999999999</v>
      </c>
      <c r="L316">
        <f t="shared" si="64"/>
        <v>15.966799999999999</v>
      </c>
      <c r="M316">
        <f t="shared" si="65"/>
        <v>3.0210622611999995</v>
      </c>
      <c r="N316" s="9"/>
      <c r="O316" s="22">
        <v>1.44089</v>
      </c>
      <c r="P316" s="22">
        <v>99.428200000000004</v>
      </c>
      <c r="Q316" s="22">
        <v>-1.0318000000000001E-2</v>
      </c>
      <c r="R316" s="22">
        <v>306</v>
      </c>
      <c r="S316" s="22">
        <v>1.4401200000000001</v>
      </c>
      <c r="T316">
        <f t="shared" si="66"/>
        <v>10.318000000000001</v>
      </c>
      <c r="U316">
        <f t="shared" si="67"/>
        <v>14.867103020000002</v>
      </c>
      <c r="X316" s="9"/>
      <c r="Y316" s="22">
        <v>0.18920899999999999</v>
      </c>
      <c r="Z316" s="22">
        <v>52.129899999999999</v>
      </c>
      <c r="AA316" s="22">
        <v>-1.58966E-2</v>
      </c>
      <c r="AB316" s="22">
        <v>306</v>
      </c>
      <c r="AC316" s="22">
        <v>0.18847700000000001</v>
      </c>
      <c r="AD316">
        <f t="shared" si="68"/>
        <v>15.896600000000001</v>
      </c>
      <c r="AE316">
        <f t="shared" si="69"/>
        <v>3.0077797894000002</v>
      </c>
      <c r="AF316" s="9"/>
      <c r="AG316" s="22">
        <v>1.44089</v>
      </c>
      <c r="AH316" s="22">
        <v>77.114800000000002</v>
      </c>
      <c r="AI316" s="22">
        <v>-1.0632300000000001E-2</v>
      </c>
      <c r="AJ316" s="22">
        <v>306</v>
      </c>
      <c r="AK316" s="22">
        <v>1.4398200000000001</v>
      </c>
      <c r="AL316">
        <f t="shared" si="70"/>
        <v>10.632300000000001</v>
      </c>
      <c r="AM316">
        <f t="shared" si="71"/>
        <v>15.319974747000002</v>
      </c>
      <c r="AP316" s="9"/>
      <c r="AQ316" s="22">
        <v>0.18920899999999999</v>
      </c>
      <c r="AR316" s="22">
        <v>126.515</v>
      </c>
      <c r="AS316" s="22">
        <v>-1.5866100000000001E-2</v>
      </c>
      <c r="AT316" s="22">
        <v>306</v>
      </c>
      <c r="AU316" s="22">
        <v>0.18859899999999999</v>
      </c>
      <c r="AV316">
        <f t="shared" si="72"/>
        <v>15.866100000000001</v>
      </c>
      <c r="AW316">
        <f t="shared" si="73"/>
        <v>3.0020089149000002</v>
      </c>
      <c r="AX316" s="9"/>
      <c r="AY316" s="22">
        <v>1.44089</v>
      </c>
      <c r="AZ316" s="22">
        <v>175.80199999999999</v>
      </c>
      <c r="BA316" s="22">
        <v>-1.06537E-2</v>
      </c>
      <c r="BB316" s="22">
        <v>306</v>
      </c>
      <c r="BC316" s="22">
        <v>1.4398200000000001</v>
      </c>
      <c r="BD316">
        <f t="shared" si="74"/>
        <v>10.653700000000001</v>
      </c>
      <c r="BE316">
        <f t="shared" si="75"/>
        <v>15.350809793000002</v>
      </c>
      <c r="BH316" s="9"/>
      <c r="BI316" s="22">
        <v>0.18920899999999999</v>
      </c>
      <c r="BJ316" s="22">
        <v>225.15199999999999</v>
      </c>
      <c r="BK316" s="22">
        <v>-1.58447E-2</v>
      </c>
      <c r="BL316" s="22">
        <v>306</v>
      </c>
      <c r="BM316" s="22">
        <v>0.18847700000000001</v>
      </c>
      <c r="BN316">
        <f t="shared" si="76"/>
        <v>15.8447</v>
      </c>
      <c r="BO316">
        <f t="shared" si="77"/>
        <v>2.9979598422999998</v>
      </c>
      <c r="BP316" s="9"/>
      <c r="BQ316" s="22">
        <v>1.44089</v>
      </c>
      <c r="BR316" s="22">
        <v>274.358</v>
      </c>
      <c r="BS316" s="22">
        <v>-1.0714700000000001E-2</v>
      </c>
      <c r="BT316" s="22">
        <v>306</v>
      </c>
      <c r="BU316" s="22">
        <v>1.4404300000000001</v>
      </c>
      <c r="BV316">
        <f t="shared" si="78"/>
        <v>10.714700000000001</v>
      </c>
      <c r="BW316">
        <f t="shared" si="79"/>
        <v>15.438704083000001</v>
      </c>
    </row>
    <row r="317" spans="6:75">
      <c r="F317" s="9"/>
      <c r="G317" s="22">
        <v>0.184174</v>
      </c>
      <c r="H317" s="22">
        <v>50.055900000000001</v>
      </c>
      <c r="I317" s="22">
        <v>-1.5972900000000002E-2</v>
      </c>
      <c r="J317" s="22">
        <v>307</v>
      </c>
      <c r="K317" s="22">
        <v>0.183472</v>
      </c>
      <c r="L317">
        <f t="shared" si="64"/>
        <v>15.972900000000001</v>
      </c>
      <c r="M317">
        <f t="shared" si="65"/>
        <v>2.9417928846000003</v>
      </c>
      <c r="N317" s="9"/>
      <c r="O317" s="22">
        <v>1.4459200000000001</v>
      </c>
      <c r="P317" s="22">
        <v>99.438299999999998</v>
      </c>
      <c r="Q317" s="22">
        <v>-1.01715E-2</v>
      </c>
      <c r="R317" s="22">
        <v>307</v>
      </c>
      <c r="S317" s="22">
        <v>1.4450099999999999</v>
      </c>
      <c r="T317">
        <f t="shared" si="66"/>
        <v>10.1715</v>
      </c>
      <c r="U317">
        <f t="shared" si="67"/>
        <v>14.707175280000001</v>
      </c>
      <c r="X317" s="9"/>
      <c r="Y317" s="22">
        <v>0.184174</v>
      </c>
      <c r="Z317" s="22">
        <v>52.139899999999997</v>
      </c>
      <c r="AA317" s="22">
        <v>-1.5905800000000001E-2</v>
      </c>
      <c r="AB317" s="22">
        <v>307</v>
      </c>
      <c r="AC317" s="22">
        <v>0.183563</v>
      </c>
      <c r="AD317">
        <f t="shared" si="68"/>
        <v>15.905800000000001</v>
      </c>
      <c r="AE317">
        <f t="shared" si="69"/>
        <v>2.9294348092000004</v>
      </c>
      <c r="AF317" s="9"/>
      <c r="AG317" s="22">
        <v>1.4459200000000001</v>
      </c>
      <c r="AH317" s="22">
        <v>77.124899999999997</v>
      </c>
      <c r="AI317" s="22">
        <v>-1.05042E-2</v>
      </c>
      <c r="AJ317" s="22">
        <v>307</v>
      </c>
      <c r="AK317" s="22">
        <v>1.4450099999999999</v>
      </c>
      <c r="AL317">
        <f t="shared" si="70"/>
        <v>10.504200000000001</v>
      </c>
      <c r="AM317">
        <f t="shared" si="71"/>
        <v>15.188232864000001</v>
      </c>
      <c r="AP317" s="9"/>
      <c r="AQ317" s="22">
        <v>0.184174</v>
      </c>
      <c r="AR317" s="22">
        <v>126.52500000000001</v>
      </c>
      <c r="AS317" s="22">
        <v>-1.58722E-2</v>
      </c>
      <c r="AT317" s="22">
        <v>307</v>
      </c>
      <c r="AU317" s="22">
        <v>0.183502</v>
      </c>
      <c r="AV317">
        <f t="shared" si="72"/>
        <v>15.872199999999999</v>
      </c>
      <c r="AW317">
        <f t="shared" si="73"/>
        <v>2.9232465628000002</v>
      </c>
      <c r="AX317" s="9"/>
      <c r="AY317" s="22">
        <v>1.4459200000000001</v>
      </c>
      <c r="AZ317" s="22">
        <v>175.81200000000001</v>
      </c>
      <c r="BA317" s="22">
        <v>-1.05255E-2</v>
      </c>
      <c r="BB317" s="22">
        <v>307</v>
      </c>
      <c r="BC317" s="22">
        <v>1.4443999999999999</v>
      </c>
      <c r="BD317">
        <f t="shared" si="74"/>
        <v>10.525500000000001</v>
      </c>
      <c r="BE317">
        <f t="shared" si="75"/>
        <v>15.219030960000003</v>
      </c>
      <c r="BH317" s="9"/>
      <c r="BI317" s="22">
        <v>0.184174</v>
      </c>
      <c r="BJ317" s="22">
        <v>225.16200000000001</v>
      </c>
      <c r="BK317" s="22">
        <v>-1.5847799999999999E-2</v>
      </c>
      <c r="BL317" s="22">
        <v>307</v>
      </c>
      <c r="BM317" s="22">
        <v>0.18344099999999999</v>
      </c>
      <c r="BN317">
        <f t="shared" si="76"/>
        <v>15.847799999999999</v>
      </c>
      <c r="BO317">
        <f t="shared" si="77"/>
        <v>2.9187527171999998</v>
      </c>
      <c r="BP317" s="9"/>
      <c r="BQ317" s="22">
        <v>1.4459200000000001</v>
      </c>
      <c r="BR317" s="22">
        <v>274.36799999999999</v>
      </c>
      <c r="BS317" s="22">
        <v>-1.0589599999999999E-2</v>
      </c>
      <c r="BT317" s="22">
        <v>307</v>
      </c>
      <c r="BU317" s="22">
        <v>1.4450099999999999</v>
      </c>
      <c r="BV317">
        <f t="shared" si="78"/>
        <v>10.589599999999999</v>
      </c>
      <c r="BW317">
        <f t="shared" si="79"/>
        <v>15.311714431999999</v>
      </c>
    </row>
    <row r="318" spans="6:75">
      <c r="F318" s="9"/>
      <c r="G318" s="22">
        <v>0.17913799999999999</v>
      </c>
      <c r="H318" s="22">
        <v>50.066000000000003</v>
      </c>
      <c r="I318" s="22">
        <v>-1.5969799999999999E-2</v>
      </c>
      <c r="J318" s="22">
        <v>308</v>
      </c>
      <c r="K318" s="22">
        <v>0.17840600000000001</v>
      </c>
      <c r="L318">
        <f t="shared" si="64"/>
        <v>15.969799999999999</v>
      </c>
      <c r="M318">
        <f t="shared" si="65"/>
        <v>2.8607980324</v>
      </c>
      <c r="N318" s="9"/>
      <c r="O318" s="22">
        <v>1.45096</v>
      </c>
      <c r="P318" s="22">
        <v>99.448400000000007</v>
      </c>
      <c r="Q318" s="22">
        <v>-1.0024999999999999E-2</v>
      </c>
      <c r="R318" s="22">
        <v>308</v>
      </c>
      <c r="S318" s="22">
        <v>1.4501999999999999</v>
      </c>
      <c r="T318">
        <f t="shared" si="66"/>
        <v>10.024999999999999</v>
      </c>
      <c r="U318">
        <f t="shared" si="67"/>
        <v>14.545873999999998</v>
      </c>
      <c r="X318" s="9"/>
      <c r="Y318" s="22">
        <v>0.17913799999999999</v>
      </c>
      <c r="Z318" s="22">
        <v>52.15</v>
      </c>
      <c r="AA318" s="22">
        <v>-1.5908800000000001E-2</v>
      </c>
      <c r="AB318" s="22">
        <v>308</v>
      </c>
      <c r="AC318" s="22">
        <v>0.17843600000000001</v>
      </c>
      <c r="AD318">
        <f t="shared" si="68"/>
        <v>15.908800000000001</v>
      </c>
      <c r="AE318">
        <f t="shared" si="69"/>
        <v>2.8498706143999999</v>
      </c>
      <c r="AF318" s="9"/>
      <c r="AG318" s="22">
        <v>1.45096</v>
      </c>
      <c r="AH318" s="22">
        <v>77.135000000000005</v>
      </c>
      <c r="AI318" s="22">
        <v>-1.0366800000000001E-2</v>
      </c>
      <c r="AJ318" s="22">
        <v>308</v>
      </c>
      <c r="AK318" s="22">
        <v>1.4501999999999999</v>
      </c>
      <c r="AL318">
        <f t="shared" si="70"/>
        <v>10.366800000000001</v>
      </c>
      <c r="AM318">
        <f t="shared" si="71"/>
        <v>15.041812128000002</v>
      </c>
      <c r="AP318" s="9"/>
      <c r="AQ318" s="22">
        <v>0.17913799999999999</v>
      </c>
      <c r="AR318" s="22">
        <v>126.535</v>
      </c>
      <c r="AS318" s="22">
        <v>-1.58722E-2</v>
      </c>
      <c r="AT318" s="22">
        <v>308</v>
      </c>
      <c r="AU318" s="22">
        <v>0.178314</v>
      </c>
      <c r="AV318">
        <f t="shared" si="72"/>
        <v>15.872199999999999</v>
      </c>
      <c r="AW318">
        <f t="shared" si="73"/>
        <v>2.8433141635999997</v>
      </c>
      <c r="AX318" s="9"/>
      <c r="AY318" s="22">
        <v>1.45096</v>
      </c>
      <c r="AZ318" s="22">
        <v>175.822</v>
      </c>
      <c r="BA318" s="22">
        <v>-1.03973E-2</v>
      </c>
      <c r="BB318" s="22">
        <v>308</v>
      </c>
      <c r="BC318" s="22">
        <v>1.4498899999999999</v>
      </c>
      <c r="BD318">
        <f t="shared" si="74"/>
        <v>10.3973</v>
      </c>
      <c r="BE318">
        <f t="shared" si="75"/>
        <v>15.086066407999999</v>
      </c>
      <c r="BH318" s="9"/>
      <c r="BI318" s="22">
        <v>0.17913799999999999</v>
      </c>
      <c r="BJ318" s="22">
        <v>225.172</v>
      </c>
      <c r="BK318" s="22">
        <v>-1.5853900000000001E-2</v>
      </c>
      <c r="BL318" s="22">
        <v>308</v>
      </c>
      <c r="BM318" s="22">
        <v>0.17846699999999999</v>
      </c>
      <c r="BN318">
        <f t="shared" si="76"/>
        <v>15.853900000000001</v>
      </c>
      <c r="BO318">
        <f t="shared" si="77"/>
        <v>2.8400359382000002</v>
      </c>
      <c r="BP318" s="9"/>
      <c r="BQ318" s="22">
        <v>1.45096</v>
      </c>
      <c r="BR318" s="22">
        <v>274.37799999999999</v>
      </c>
      <c r="BS318" s="22">
        <v>-1.04584E-2</v>
      </c>
      <c r="BT318" s="22">
        <v>308</v>
      </c>
      <c r="BU318" s="22">
        <v>1.4501999999999999</v>
      </c>
      <c r="BV318">
        <f t="shared" si="78"/>
        <v>10.458399999999999</v>
      </c>
      <c r="BW318">
        <f t="shared" si="79"/>
        <v>15.174720063999999</v>
      </c>
    </row>
    <row r="319" spans="6:75">
      <c r="F319" s="9"/>
      <c r="G319" s="22">
        <v>0.17410300000000001</v>
      </c>
      <c r="H319" s="22">
        <v>50.076000000000001</v>
      </c>
      <c r="I319" s="22">
        <v>-1.59668E-2</v>
      </c>
      <c r="J319" s="22">
        <v>309</v>
      </c>
      <c r="K319" s="22">
        <v>0.173401</v>
      </c>
      <c r="L319">
        <f t="shared" si="64"/>
        <v>15.966799999999999</v>
      </c>
      <c r="M319">
        <f t="shared" si="65"/>
        <v>2.7798677804</v>
      </c>
      <c r="N319" s="9"/>
      <c r="O319" s="22">
        <v>1.4559899999999999</v>
      </c>
      <c r="P319" s="22">
        <v>99.458500000000001</v>
      </c>
      <c r="Q319" s="22">
        <v>-9.8724399999999997E-3</v>
      </c>
      <c r="R319" s="22">
        <v>309</v>
      </c>
      <c r="S319" s="22">
        <v>1.4550799999999999</v>
      </c>
      <c r="T319">
        <f t="shared" si="66"/>
        <v>9.8724399999999992</v>
      </c>
      <c r="U319">
        <f t="shared" si="67"/>
        <v>14.374173915599998</v>
      </c>
      <c r="X319" s="9"/>
      <c r="Y319" s="22">
        <v>0.17410300000000001</v>
      </c>
      <c r="Z319" s="22">
        <v>52.1601</v>
      </c>
      <c r="AA319" s="22">
        <v>-1.5914899999999999E-2</v>
      </c>
      <c r="AB319" s="22">
        <v>309</v>
      </c>
      <c r="AC319" s="22">
        <v>0.17346200000000001</v>
      </c>
      <c r="AD319">
        <f t="shared" si="68"/>
        <v>15.914899999999999</v>
      </c>
      <c r="AE319">
        <f t="shared" si="69"/>
        <v>2.7708318347000001</v>
      </c>
      <c r="AF319" s="9"/>
      <c r="AG319" s="22">
        <v>1.4559899999999999</v>
      </c>
      <c r="AH319" s="22">
        <v>77.144999999999996</v>
      </c>
      <c r="AI319" s="22">
        <v>-1.02386E-2</v>
      </c>
      <c r="AJ319" s="22">
        <v>309</v>
      </c>
      <c r="AK319" s="22">
        <v>1.4550799999999999</v>
      </c>
      <c r="AL319">
        <f t="shared" si="70"/>
        <v>10.2386</v>
      </c>
      <c r="AM319">
        <f t="shared" si="71"/>
        <v>14.907299213999998</v>
      </c>
      <c r="AP319" s="9"/>
      <c r="AQ319" s="22">
        <v>0.17410300000000001</v>
      </c>
      <c r="AR319" s="22">
        <v>126.545</v>
      </c>
      <c r="AS319" s="22">
        <v>-1.58722E-2</v>
      </c>
      <c r="AT319" s="22">
        <v>309</v>
      </c>
      <c r="AU319" s="22">
        <v>0.173431</v>
      </c>
      <c r="AV319">
        <f t="shared" si="72"/>
        <v>15.872199999999999</v>
      </c>
      <c r="AW319">
        <f t="shared" si="73"/>
        <v>2.7633976366000002</v>
      </c>
      <c r="AX319" s="9"/>
      <c r="AY319" s="22">
        <v>1.4559899999999999</v>
      </c>
      <c r="AZ319" s="22">
        <v>175.83199999999999</v>
      </c>
      <c r="BA319" s="22">
        <v>-1.0263100000000001E-2</v>
      </c>
      <c r="BB319" s="22">
        <v>309</v>
      </c>
      <c r="BC319" s="22">
        <v>1.4550799999999999</v>
      </c>
      <c r="BD319">
        <f t="shared" si="74"/>
        <v>10.263100000000001</v>
      </c>
      <c r="BE319">
        <f t="shared" si="75"/>
        <v>14.942970969000001</v>
      </c>
      <c r="BH319" s="9"/>
      <c r="BI319" s="22">
        <v>0.17410300000000001</v>
      </c>
      <c r="BJ319" s="22">
        <v>225.18199999999999</v>
      </c>
      <c r="BK319" s="22">
        <v>-1.5853900000000001E-2</v>
      </c>
      <c r="BL319" s="22">
        <v>309</v>
      </c>
      <c r="BM319" s="22">
        <v>0.17337</v>
      </c>
      <c r="BN319">
        <f t="shared" si="76"/>
        <v>15.853900000000001</v>
      </c>
      <c r="BO319">
        <f t="shared" si="77"/>
        <v>2.7602115517000003</v>
      </c>
      <c r="BP319" s="9"/>
      <c r="BQ319" s="22">
        <v>1.4559899999999999</v>
      </c>
      <c r="BR319" s="22">
        <v>274.38799999999998</v>
      </c>
      <c r="BS319" s="22">
        <v>-1.0327100000000001E-2</v>
      </c>
      <c r="BT319" s="22">
        <v>309</v>
      </c>
      <c r="BU319" s="22">
        <v>1.4547699999999999</v>
      </c>
      <c r="BV319">
        <f t="shared" si="78"/>
        <v>10.3271</v>
      </c>
      <c r="BW319">
        <f t="shared" si="79"/>
        <v>15.036154328999999</v>
      </c>
    </row>
    <row r="320" spans="6:75">
      <c r="F320" s="9"/>
      <c r="G320" s="22">
        <v>0.169067</v>
      </c>
      <c r="H320" s="22">
        <v>50.086100000000002</v>
      </c>
      <c r="I320" s="22">
        <v>-1.5963700000000001E-2</v>
      </c>
      <c r="J320" s="22">
        <v>310</v>
      </c>
      <c r="K320" s="22">
        <v>0.168457</v>
      </c>
      <c r="L320">
        <f t="shared" si="64"/>
        <v>15.963700000000001</v>
      </c>
      <c r="M320">
        <f t="shared" si="65"/>
        <v>2.6989348679000003</v>
      </c>
      <c r="N320" s="9"/>
      <c r="O320" s="22">
        <v>1.4610300000000001</v>
      </c>
      <c r="P320" s="22">
        <v>99.468500000000006</v>
      </c>
      <c r="Q320" s="22">
        <v>-9.7137500000000002E-3</v>
      </c>
      <c r="R320" s="22">
        <v>310</v>
      </c>
      <c r="S320" s="22">
        <v>1.46088</v>
      </c>
      <c r="T320">
        <f t="shared" si="66"/>
        <v>9.713750000000001</v>
      </c>
      <c r="U320">
        <f t="shared" si="67"/>
        <v>14.192080162500002</v>
      </c>
      <c r="X320" s="9"/>
      <c r="Y320" s="22">
        <v>0.169067</v>
      </c>
      <c r="Z320" s="22">
        <v>52.170099999999998</v>
      </c>
      <c r="AA320" s="22">
        <v>-1.5914899999999999E-2</v>
      </c>
      <c r="AB320" s="22">
        <v>310</v>
      </c>
      <c r="AC320" s="22">
        <v>0.16839599999999999</v>
      </c>
      <c r="AD320">
        <f t="shared" si="68"/>
        <v>15.914899999999999</v>
      </c>
      <c r="AE320">
        <f t="shared" si="69"/>
        <v>2.6906843982999997</v>
      </c>
      <c r="AF320" s="9"/>
      <c r="AG320" s="22">
        <v>1.4610300000000001</v>
      </c>
      <c r="AH320" s="22">
        <v>77.155100000000004</v>
      </c>
      <c r="AI320" s="22">
        <v>-1.0092200000000001E-2</v>
      </c>
      <c r="AJ320" s="22">
        <v>310</v>
      </c>
      <c r="AK320" s="22">
        <v>1.46027</v>
      </c>
      <c r="AL320">
        <f t="shared" si="70"/>
        <v>10.0922</v>
      </c>
      <c r="AM320">
        <f t="shared" si="71"/>
        <v>14.745006966</v>
      </c>
      <c r="AP320" s="9"/>
      <c r="AQ320" s="22">
        <v>0.169067</v>
      </c>
      <c r="AR320" s="22">
        <v>126.556</v>
      </c>
      <c r="AS320" s="22">
        <v>-1.58722E-2</v>
      </c>
      <c r="AT320" s="22">
        <v>310</v>
      </c>
      <c r="AU320" s="22">
        <v>0.16839599999999999</v>
      </c>
      <c r="AV320">
        <f t="shared" si="72"/>
        <v>15.872199999999999</v>
      </c>
      <c r="AW320">
        <f t="shared" si="73"/>
        <v>2.6834652373999996</v>
      </c>
      <c r="AX320" s="9"/>
      <c r="AY320" s="22">
        <v>1.4610300000000001</v>
      </c>
      <c r="AZ320" s="22">
        <v>175.84200000000001</v>
      </c>
      <c r="BA320" s="22">
        <v>-1.0119599999999999E-2</v>
      </c>
      <c r="BB320" s="22">
        <v>310</v>
      </c>
      <c r="BC320" s="22">
        <v>1.46027</v>
      </c>
      <c r="BD320">
        <f t="shared" si="74"/>
        <v>10.1196</v>
      </c>
      <c r="BE320">
        <f t="shared" si="75"/>
        <v>14.785039188000001</v>
      </c>
      <c r="BH320" s="9"/>
      <c r="BI320" s="22">
        <v>0.169067</v>
      </c>
      <c r="BJ320" s="22">
        <v>225.19200000000001</v>
      </c>
      <c r="BK320" s="22">
        <v>-1.5862999999999999E-2</v>
      </c>
      <c r="BL320" s="22">
        <v>310</v>
      </c>
      <c r="BM320" s="22">
        <v>0.168457</v>
      </c>
      <c r="BN320">
        <f t="shared" si="76"/>
        <v>15.862999999999998</v>
      </c>
      <c r="BO320">
        <f t="shared" si="77"/>
        <v>2.6819098209999996</v>
      </c>
      <c r="BP320" s="9"/>
      <c r="BQ320" s="22">
        <v>1.4610300000000001</v>
      </c>
      <c r="BR320" s="22">
        <v>274.39800000000002</v>
      </c>
      <c r="BS320" s="22">
        <v>-1.0189800000000001E-2</v>
      </c>
      <c r="BT320" s="22">
        <v>310</v>
      </c>
      <c r="BU320" s="22">
        <v>1.46027</v>
      </c>
      <c r="BV320">
        <f t="shared" si="78"/>
        <v>10.1898</v>
      </c>
      <c r="BW320">
        <f t="shared" si="79"/>
        <v>14.887603494</v>
      </c>
    </row>
    <row r="321" spans="6:75">
      <c r="F321" s="9"/>
      <c r="G321" s="22">
        <v>0.16403200000000001</v>
      </c>
      <c r="H321" s="22">
        <v>50.096200000000003</v>
      </c>
      <c r="I321" s="22">
        <v>-1.5957599999999999E-2</v>
      </c>
      <c r="J321" s="22">
        <v>311</v>
      </c>
      <c r="K321" s="22">
        <v>0.163239</v>
      </c>
      <c r="L321">
        <f t="shared" si="64"/>
        <v>15.957599999999999</v>
      </c>
      <c r="M321">
        <f t="shared" si="65"/>
        <v>2.6175570432000002</v>
      </c>
      <c r="N321" s="9"/>
      <c r="O321" s="22">
        <v>1.4660599999999999</v>
      </c>
      <c r="P321" s="22">
        <v>99.4786</v>
      </c>
      <c r="Q321" s="22">
        <v>-9.5519999999999997E-3</v>
      </c>
      <c r="R321" s="22">
        <v>311</v>
      </c>
      <c r="S321" s="22">
        <v>1.46515</v>
      </c>
      <c r="T321">
        <f t="shared" si="66"/>
        <v>9.5519999999999996</v>
      </c>
      <c r="U321">
        <f t="shared" si="67"/>
        <v>14.003805119999999</v>
      </c>
      <c r="X321" s="9"/>
      <c r="Y321" s="22">
        <v>0.16403200000000001</v>
      </c>
      <c r="Z321" s="22">
        <v>52.180199999999999</v>
      </c>
      <c r="AA321" s="22">
        <v>-1.5918000000000002E-2</v>
      </c>
      <c r="AB321" s="22">
        <v>311</v>
      </c>
      <c r="AC321" s="22">
        <v>0.16333</v>
      </c>
      <c r="AD321">
        <f t="shared" si="68"/>
        <v>15.918000000000001</v>
      </c>
      <c r="AE321">
        <f t="shared" si="69"/>
        <v>2.6110613760000003</v>
      </c>
      <c r="AF321" s="9"/>
      <c r="AG321" s="22">
        <v>1.4660599999999999</v>
      </c>
      <c r="AH321" s="22">
        <v>77.165199999999999</v>
      </c>
      <c r="AI321" s="22">
        <v>-9.9487299999999994E-3</v>
      </c>
      <c r="AJ321" s="22">
        <v>311</v>
      </c>
      <c r="AK321" s="22">
        <v>1.4654499999999999</v>
      </c>
      <c r="AL321">
        <f t="shared" si="70"/>
        <v>9.9487299999999994</v>
      </c>
      <c r="AM321">
        <f t="shared" si="71"/>
        <v>14.585435103799998</v>
      </c>
      <c r="AP321" s="9"/>
      <c r="AQ321" s="22">
        <v>0.16403200000000001</v>
      </c>
      <c r="AR321" s="22">
        <v>126.566</v>
      </c>
      <c r="AS321" s="22">
        <v>-1.5869100000000001E-2</v>
      </c>
      <c r="AT321" s="22">
        <v>311</v>
      </c>
      <c r="AU321" s="22">
        <v>0.16342200000000001</v>
      </c>
      <c r="AV321">
        <f t="shared" si="72"/>
        <v>15.869100000000001</v>
      </c>
      <c r="AW321">
        <f t="shared" si="73"/>
        <v>2.6030402112000002</v>
      </c>
      <c r="AX321" s="9"/>
      <c r="AY321" s="22">
        <v>1.4660599999999999</v>
      </c>
      <c r="AZ321" s="22">
        <v>175.852</v>
      </c>
      <c r="BA321" s="22">
        <v>-9.9792500000000003E-3</v>
      </c>
      <c r="BB321" s="22">
        <v>311</v>
      </c>
      <c r="BC321" s="22">
        <v>1.4654499999999999</v>
      </c>
      <c r="BD321">
        <f t="shared" si="74"/>
        <v>9.9792500000000004</v>
      </c>
      <c r="BE321">
        <f t="shared" si="75"/>
        <v>14.630179255</v>
      </c>
      <c r="BH321" s="9"/>
      <c r="BI321" s="22">
        <v>0.16403200000000001</v>
      </c>
      <c r="BJ321" s="22">
        <v>225.202</v>
      </c>
      <c r="BK321" s="22">
        <v>-1.5869100000000001E-2</v>
      </c>
      <c r="BL321" s="22">
        <v>311</v>
      </c>
      <c r="BM321" s="22">
        <v>0.16339100000000001</v>
      </c>
      <c r="BN321">
        <f t="shared" si="76"/>
        <v>15.869100000000001</v>
      </c>
      <c r="BO321">
        <f t="shared" si="77"/>
        <v>2.6030402112000002</v>
      </c>
      <c r="BP321" s="9"/>
      <c r="BQ321" s="22">
        <v>1.4660599999999999</v>
      </c>
      <c r="BR321" s="22">
        <v>274.40800000000002</v>
      </c>
      <c r="BS321" s="22">
        <v>-1.00464E-2</v>
      </c>
      <c r="BT321" s="22">
        <v>311</v>
      </c>
      <c r="BU321" s="22">
        <v>1.46515</v>
      </c>
      <c r="BV321">
        <f t="shared" si="78"/>
        <v>10.0464</v>
      </c>
      <c r="BW321">
        <f t="shared" si="79"/>
        <v>14.728625184</v>
      </c>
    </row>
    <row r="322" spans="6:75">
      <c r="F322" s="9"/>
      <c r="G322" s="22">
        <v>0.158997</v>
      </c>
      <c r="H322" s="22">
        <v>50.106200000000001</v>
      </c>
      <c r="I322" s="22">
        <v>-1.5960700000000001E-2</v>
      </c>
      <c r="J322" s="22">
        <v>312</v>
      </c>
      <c r="K322" s="22">
        <v>0.15832499999999999</v>
      </c>
      <c r="L322">
        <f t="shared" si="64"/>
        <v>15.960700000000001</v>
      </c>
      <c r="M322">
        <f t="shared" si="65"/>
        <v>2.5377034179</v>
      </c>
      <c r="N322" s="9"/>
      <c r="O322" s="22">
        <v>1.4711000000000001</v>
      </c>
      <c r="P322" s="22">
        <v>99.488699999999994</v>
      </c>
      <c r="Q322" s="22">
        <v>-9.3902599999999992E-3</v>
      </c>
      <c r="R322" s="22">
        <v>312</v>
      </c>
      <c r="S322" s="22">
        <v>1.47034</v>
      </c>
      <c r="T322">
        <f t="shared" si="66"/>
        <v>9.3902599999999996</v>
      </c>
      <c r="U322">
        <f t="shared" si="67"/>
        <v>13.814011486</v>
      </c>
      <c r="X322" s="9"/>
      <c r="Y322" s="22">
        <v>0.158997</v>
      </c>
      <c r="Z322" s="22">
        <v>52.190300000000001</v>
      </c>
      <c r="AA322" s="22">
        <v>-1.59271E-2</v>
      </c>
      <c r="AB322" s="22">
        <v>312</v>
      </c>
      <c r="AC322" s="22">
        <v>0.15832499999999999</v>
      </c>
      <c r="AD322">
        <f t="shared" si="68"/>
        <v>15.927099999999999</v>
      </c>
      <c r="AE322">
        <f t="shared" si="69"/>
        <v>2.5323611186999999</v>
      </c>
      <c r="AF322" s="9"/>
      <c r="AG322" s="22">
        <v>1.4711000000000001</v>
      </c>
      <c r="AH322" s="22">
        <v>77.175299999999993</v>
      </c>
      <c r="AI322" s="22">
        <v>-9.7961400000000001E-3</v>
      </c>
      <c r="AJ322" s="22">
        <v>312</v>
      </c>
      <c r="AK322" s="22">
        <v>1.47095</v>
      </c>
      <c r="AL322">
        <f t="shared" si="70"/>
        <v>9.7961399999999994</v>
      </c>
      <c r="AM322">
        <f t="shared" si="71"/>
        <v>14.411101554</v>
      </c>
      <c r="AP322" s="9"/>
      <c r="AQ322" s="22">
        <v>0.158997</v>
      </c>
      <c r="AR322" s="22">
        <v>126.57599999999999</v>
      </c>
      <c r="AS322" s="22">
        <v>-1.5869100000000001E-2</v>
      </c>
      <c r="AT322" s="22">
        <v>312</v>
      </c>
      <c r="AU322" s="22">
        <v>0.158356</v>
      </c>
      <c r="AV322">
        <f t="shared" si="72"/>
        <v>15.869100000000001</v>
      </c>
      <c r="AW322">
        <f t="shared" si="73"/>
        <v>2.5231392927000003</v>
      </c>
      <c r="AX322" s="9"/>
      <c r="AY322" s="22">
        <v>1.4711000000000001</v>
      </c>
      <c r="AZ322" s="22">
        <v>175.86199999999999</v>
      </c>
      <c r="BA322" s="22">
        <v>-9.8327599999999994E-3</v>
      </c>
      <c r="BB322" s="22">
        <v>312</v>
      </c>
      <c r="BC322" s="22">
        <v>1.46973</v>
      </c>
      <c r="BD322">
        <f t="shared" si="74"/>
        <v>9.8327599999999986</v>
      </c>
      <c r="BE322">
        <f t="shared" si="75"/>
        <v>14.464973235999999</v>
      </c>
      <c r="BH322" s="9"/>
      <c r="BI322" s="22">
        <v>0.158997</v>
      </c>
      <c r="BJ322" s="22">
        <v>225.21299999999999</v>
      </c>
      <c r="BK322" s="22">
        <v>-1.58722E-2</v>
      </c>
      <c r="BL322" s="22">
        <v>312</v>
      </c>
      <c r="BM322" s="22">
        <v>0.158356</v>
      </c>
      <c r="BN322">
        <f t="shared" si="76"/>
        <v>15.872199999999999</v>
      </c>
      <c r="BO322">
        <f t="shared" si="77"/>
        <v>2.5236321833999997</v>
      </c>
      <c r="BP322" s="9"/>
      <c r="BQ322" s="22">
        <v>1.4711000000000001</v>
      </c>
      <c r="BR322" s="22">
        <v>274.41800000000001</v>
      </c>
      <c r="BS322" s="22">
        <v>-9.9029500000000006E-3</v>
      </c>
      <c r="BT322" s="22">
        <v>312</v>
      </c>
      <c r="BU322" s="22">
        <v>1.47034</v>
      </c>
      <c r="BV322">
        <f t="shared" si="78"/>
        <v>9.9029500000000006</v>
      </c>
      <c r="BW322">
        <f t="shared" si="79"/>
        <v>14.568229745000002</v>
      </c>
    </row>
    <row r="323" spans="6:75">
      <c r="F323" s="9"/>
      <c r="G323" s="22">
        <v>0.15396099999999999</v>
      </c>
      <c r="H323" s="22">
        <v>50.116300000000003</v>
      </c>
      <c r="I323" s="22">
        <v>-1.5957599999999999E-2</v>
      </c>
      <c r="J323" s="22">
        <v>313</v>
      </c>
      <c r="K323" s="22">
        <v>0.15335099999999999</v>
      </c>
      <c r="L323">
        <f t="shared" si="64"/>
        <v>15.957599999999999</v>
      </c>
      <c r="M323">
        <f t="shared" si="65"/>
        <v>2.4568480535999995</v>
      </c>
      <c r="N323" s="9"/>
      <c r="O323" s="22">
        <v>1.47614</v>
      </c>
      <c r="P323" s="22">
        <v>99.498699999999999</v>
      </c>
      <c r="Q323" s="22">
        <v>-9.2193599999999994E-3</v>
      </c>
      <c r="R323" s="22">
        <v>313</v>
      </c>
      <c r="S323" s="22">
        <v>1.47522</v>
      </c>
      <c r="T323">
        <f t="shared" si="66"/>
        <v>9.21936</v>
      </c>
      <c r="U323">
        <f t="shared" si="67"/>
        <v>13.609066070400001</v>
      </c>
      <c r="X323" s="9"/>
      <c r="Y323" s="22">
        <v>0.15396099999999999</v>
      </c>
      <c r="Z323" s="22">
        <v>52.200400000000002</v>
      </c>
      <c r="AA323" s="22">
        <v>-1.59271E-2</v>
      </c>
      <c r="AB323" s="22">
        <v>313</v>
      </c>
      <c r="AC323" s="22">
        <v>0.15329000000000001</v>
      </c>
      <c r="AD323">
        <f t="shared" si="68"/>
        <v>15.927099999999999</v>
      </c>
      <c r="AE323">
        <f t="shared" si="69"/>
        <v>2.4521522430999996</v>
      </c>
      <c r="AF323" s="9"/>
      <c r="AG323" s="22">
        <v>1.47614</v>
      </c>
      <c r="AH323" s="22">
        <v>77.185299999999998</v>
      </c>
      <c r="AI323" s="22">
        <v>-9.6313500000000003E-3</v>
      </c>
      <c r="AJ323" s="22">
        <v>313</v>
      </c>
      <c r="AK323" s="22">
        <v>1.47522</v>
      </c>
      <c r="AL323">
        <f t="shared" si="70"/>
        <v>9.6313500000000012</v>
      </c>
      <c r="AM323">
        <f t="shared" si="71"/>
        <v>14.217220989000001</v>
      </c>
      <c r="AP323" s="9"/>
      <c r="AQ323" s="22">
        <v>0.15396099999999999</v>
      </c>
      <c r="AR323" s="22">
        <v>126.586</v>
      </c>
      <c r="AS323" s="22">
        <v>-1.5878300000000001E-2</v>
      </c>
      <c r="AT323" s="22">
        <v>313</v>
      </c>
      <c r="AU323" s="22">
        <v>0.15325900000000001</v>
      </c>
      <c r="AV323">
        <f t="shared" si="72"/>
        <v>15.878300000000001</v>
      </c>
      <c r="AW323">
        <f t="shared" si="73"/>
        <v>2.4446389463</v>
      </c>
      <c r="AX323" s="9"/>
      <c r="AY323" s="22">
        <v>1.47614</v>
      </c>
      <c r="AZ323" s="22">
        <v>175.87200000000001</v>
      </c>
      <c r="BA323" s="22">
        <v>-9.6862800000000002E-3</v>
      </c>
      <c r="BB323" s="22">
        <v>313</v>
      </c>
      <c r="BC323" s="22">
        <v>1.47522</v>
      </c>
      <c r="BD323">
        <f t="shared" si="74"/>
        <v>9.68628</v>
      </c>
      <c r="BE323">
        <f t="shared" si="75"/>
        <v>14.2983053592</v>
      </c>
      <c r="BH323" s="9"/>
      <c r="BI323" s="22">
        <v>0.15396099999999999</v>
      </c>
      <c r="BJ323" s="22">
        <v>225.22300000000001</v>
      </c>
      <c r="BK323" s="22">
        <v>-1.5869100000000001E-2</v>
      </c>
      <c r="BL323" s="22">
        <v>313</v>
      </c>
      <c r="BM323" s="22">
        <v>0.15325900000000001</v>
      </c>
      <c r="BN323">
        <f t="shared" si="76"/>
        <v>15.869100000000001</v>
      </c>
      <c r="BO323">
        <f t="shared" si="77"/>
        <v>2.4432225051000001</v>
      </c>
      <c r="BP323" s="9"/>
      <c r="BQ323" s="22">
        <v>1.47614</v>
      </c>
      <c r="BR323" s="22">
        <v>274.428</v>
      </c>
      <c r="BS323" s="22">
        <v>-9.7503699999999995E-3</v>
      </c>
      <c r="BT323" s="22">
        <v>313</v>
      </c>
      <c r="BU323" s="22">
        <v>1.47522</v>
      </c>
      <c r="BV323">
        <f t="shared" si="78"/>
        <v>9.7503700000000002</v>
      </c>
      <c r="BW323">
        <f t="shared" si="79"/>
        <v>14.3929111718</v>
      </c>
    </row>
    <row r="324" spans="6:75">
      <c r="F324" s="9"/>
      <c r="G324" s="22">
        <v>0.148926</v>
      </c>
      <c r="H324" s="22">
        <v>50.126399999999997</v>
      </c>
      <c r="I324" s="22">
        <v>-1.5960700000000001E-2</v>
      </c>
      <c r="J324" s="22">
        <v>314</v>
      </c>
      <c r="K324" s="22">
        <v>0.14822399999999999</v>
      </c>
      <c r="L324">
        <f t="shared" si="64"/>
        <v>15.960700000000001</v>
      </c>
      <c r="M324">
        <f t="shared" si="65"/>
        <v>2.3769632082000003</v>
      </c>
      <c r="N324" s="9"/>
      <c r="O324" s="22">
        <v>1.4811700000000001</v>
      </c>
      <c r="P324" s="22">
        <v>99.508799999999994</v>
      </c>
      <c r="Q324" s="22">
        <v>-9.0423599999999993E-3</v>
      </c>
      <c r="R324" s="22">
        <v>314</v>
      </c>
      <c r="S324" s="22">
        <v>1.4801</v>
      </c>
      <c r="T324">
        <f t="shared" si="66"/>
        <v>9.0423599999999986</v>
      </c>
      <c r="U324">
        <f t="shared" si="67"/>
        <v>13.393272361199999</v>
      </c>
      <c r="X324" s="9"/>
      <c r="Y324" s="22">
        <v>0.148926</v>
      </c>
      <c r="Z324" s="22">
        <v>52.2104</v>
      </c>
      <c r="AA324" s="22">
        <v>-1.59271E-2</v>
      </c>
      <c r="AB324" s="22">
        <v>314</v>
      </c>
      <c r="AC324" s="22">
        <v>0.14822399999999999</v>
      </c>
      <c r="AD324">
        <f t="shared" si="68"/>
        <v>15.927099999999999</v>
      </c>
      <c r="AE324">
        <f t="shared" si="69"/>
        <v>2.3719592945999999</v>
      </c>
      <c r="AF324" s="9"/>
      <c r="AG324" s="22">
        <v>1.4811700000000001</v>
      </c>
      <c r="AH324" s="22">
        <v>77.195400000000006</v>
      </c>
      <c r="AI324" s="22">
        <v>-9.4726600000000008E-3</v>
      </c>
      <c r="AJ324" s="22">
        <v>314</v>
      </c>
      <c r="AK324" s="22">
        <v>1.47949</v>
      </c>
      <c r="AL324">
        <f t="shared" si="70"/>
        <v>9.4726600000000012</v>
      </c>
      <c r="AM324">
        <f t="shared" si="71"/>
        <v>14.030619812200003</v>
      </c>
      <c r="AP324" s="9"/>
      <c r="AQ324" s="22">
        <v>0.148926</v>
      </c>
      <c r="AR324" s="22">
        <v>126.596</v>
      </c>
      <c r="AS324" s="22">
        <v>-1.5890499999999998E-2</v>
      </c>
      <c r="AT324" s="22">
        <v>314</v>
      </c>
      <c r="AU324" s="22">
        <v>0.148285</v>
      </c>
      <c r="AV324">
        <f t="shared" si="72"/>
        <v>15.890499999999998</v>
      </c>
      <c r="AW324">
        <f t="shared" si="73"/>
        <v>2.3665086029999998</v>
      </c>
      <c r="AX324" s="9"/>
      <c r="AY324" s="22">
        <v>1.4811700000000001</v>
      </c>
      <c r="AZ324" s="22">
        <v>175.88200000000001</v>
      </c>
      <c r="BA324" s="22">
        <v>-9.5275900000000007E-3</v>
      </c>
      <c r="BB324" s="22">
        <v>314</v>
      </c>
      <c r="BC324" s="22">
        <v>1.4801</v>
      </c>
      <c r="BD324">
        <f t="shared" si="74"/>
        <v>9.52759</v>
      </c>
      <c r="BE324">
        <f t="shared" si="75"/>
        <v>14.111980480300002</v>
      </c>
      <c r="BH324" s="9"/>
      <c r="BI324" s="22">
        <v>0.148926</v>
      </c>
      <c r="BJ324" s="22">
        <v>225.233</v>
      </c>
      <c r="BK324" s="22">
        <v>-1.58722E-2</v>
      </c>
      <c r="BL324" s="22">
        <v>314</v>
      </c>
      <c r="BM324" s="22">
        <v>0.148315</v>
      </c>
      <c r="BN324">
        <f t="shared" si="76"/>
        <v>15.872199999999999</v>
      </c>
      <c r="BO324">
        <f t="shared" si="77"/>
        <v>2.3637832572000002</v>
      </c>
      <c r="BP324" s="9"/>
      <c r="BQ324" s="22">
        <v>1.4811700000000001</v>
      </c>
      <c r="BR324" s="22">
        <v>274.43799999999999</v>
      </c>
      <c r="BS324" s="22">
        <v>-9.5977800000000002E-3</v>
      </c>
      <c r="BT324" s="22">
        <v>314</v>
      </c>
      <c r="BU324" s="22">
        <v>1.48071</v>
      </c>
      <c r="BV324">
        <f t="shared" si="78"/>
        <v>9.5977800000000002</v>
      </c>
      <c r="BW324">
        <f t="shared" si="79"/>
        <v>14.215943802600002</v>
      </c>
    </row>
    <row r="325" spans="6:75">
      <c r="F325" s="9"/>
      <c r="G325" s="22">
        <v>0.14388999999999999</v>
      </c>
      <c r="H325" s="22">
        <v>50.136499999999998</v>
      </c>
      <c r="I325" s="22">
        <v>-1.59668E-2</v>
      </c>
      <c r="J325" s="22">
        <v>315</v>
      </c>
      <c r="K325" s="22">
        <v>0.14324999999999999</v>
      </c>
      <c r="L325">
        <f t="shared" si="64"/>
        <v>15.966799999999999</v>
      </c>
      <c r="M325">
        <f t="shared" si="65"/>
        <v>2.2974628519999998</v>
      </c>
      <c r="N325" s="9"/>
      <c r="O325" s="22">
        <v>1.48621</v>
      </c>
      <c r="P325" s="22">
        <v>99.518900000000002</v>
      </c>
      <c r="Q325" s="22">
        <v>-8.8653599999999992E-3</v>
      </c>
      <c r="R325" s="22">
        <v>315</v>
      </c>
      <c r="S325" s="22">
        <v>1.48499</v>
      </c>
      <c r="T325">
        <f t="shared" si="66"/>
        <v>8.865359999999999</v>
      </c>
      <c r="U325">
        <f t="shared" si="67"/>
        <v>13.175786685599999</v>
      </c>
      <c r="X325" s="9"/>
      <c r="Y325" s="22">
        <v>0.14388999999999999</v>
      </c>
      <c r="Z325" s="22">
        <v>52.220500000000001</v>
      </c>
      <c r="AA325" s="22">
        <v>-1.59241E-2</v>
      </c>
      <c r="AB325" s="22">
        <v>315</v>
      </c>
      <c r="AC325" s="22">
        <v>0.14327999999999999</v>
      </c>
      <c r="AD325">
        <f t="shared" si="68"/>
        <v>15.924099999999999</v>
      </c>
      <c r="AE325">
        <f t="shared" si="69"/>
        <v>2.2913187489999998</v>
      </c>
      <c r="AF325" s="9"/>
      <c r="AG325" s="22">
        <v>1.48621</v>
      </c>
      <c r="AH325" s="22">
        <v>77.205500000000001</v>
      </c>
      <c r="AI325" s="22">
        <v>-9.3109100000000004E-3</v>
      </c>
      <c r="AJ325" s="22">
        <v>315</v>
      </c>
      <c r="AK325" s="22">
        <v>1.48468</v>
      </c>
      <c r="AL325">
        <f t="shared" si="70"/>
        <v>9.3109099999999998</v>
      </c>
      <c r="AM325">
        <f t="shared" si="71"/>
        <v>13.8379675511</v>
      </c>
      <c r="AP325" s="9"/>
      <c r="AQ325" s="22">
        <v>0.14388999999999999</v>
      </c>
      <c r="AR325" s="22">
        <v>126.60599999999999</v>
      </c>
      <c r="AS325" s="22">
        <v>-1.5893600000000001E-2</v>
      </c>
      <c r="AT325" s="22">
        <v>315</v>
      </c>
      <c r="AU325" s="22">
        <v>0.14327999999999999</v>
      </c>
      <c r="AV325">
        <f t="shared" si="72"/>
        <v>15.893600000000001</v>
      </c>
      <c r="AW325">
        <f t="shared" si="73"/>
        <v>2.2869301040000001</v>
      </c>
      <c r="AX325" s="9"/>
      <c r="AY325" s="22">
        <v>1.48621</v>
      </c>
      <c r="AZ325" s="22">
        <v>175.892</v>
      </c>
      <c r="BA325" s="22">
        <v>-9.3749999999999997E-3</v>
      </c>
      <c r="BB325" s="22">
        <v>315</v>
      </c>
      <c r="BC325" s="22">
        <v>1.48499</v>
      </c>
      <c r="BD325">
        <f t="shared" si="74"/>
        <v>9.375</v>
      </c>
      <c r="BE325">
        <f t="shared" si="75"/>
        <v>13.93321875</v>
      </c>
      <c r="BH325" s="9"/>
      <c r="BI325" s="22">
        <v>0.14388999999999999</v>
      </c>
      <c r="BJ325" s="22">
        <v>225.24299999999999</v>
      </c>
      <c r="BK325" s="22">
        <v>-1.5881300000000001E-2</v>
      </c>
      <c r="BL325" s="22">
        <v>315</v>
      </c>
      <c r="BM325" s="22">
        <v>0.14318800000000001</v>
      </c>
      <c r="BN325">
        <f t="shared" si="76"/>
        <v>15.881300000000001</v>
      </c>
      <c r="BO325">
        <f t="shared" si="77"/>
        <v>2.2851602570000003</v>
      </c>
      <c r="BP325" s="9"/>
      <c r="BQ325" s="22">
        <v>1.48621</v>
      </c>
      <c r="BR325" s="22">
        <v>274.44799999999998</v>
      </c>
      <c r="BS325" s="22">
        <v>-9.4329800000000005E-3</v>
      </c>
      <c r="BT325" s="22">
        <v>315</v>
      </c>
      <c r="BU325" s="22">
        <v>1.48529</v>
      </c>
      <c r="BV325">
        <f t="shared" si="78"/>
        <v>9.4329800000000006</v>
      </c>
      <c r="BW325">
        <f t="shared" si="79"/>
        <v>14.019389205800001</v>
      </c>
    </row>
    <row r="326" spans="6:75">
      <c r="F326" s="9"/>
      <c r="G326" s="22">
        <v>0.13885500000000001</v>
      </c>
      <c r="H326" s="22">
        <v>50.146500000000003</v>
      </c>
      <c r="I326" s="22">
        <v>-1.5972900000000002E-2</v>
      </c>
      <c r="J326" s="22">
        <v>316</v>
      </c>
      <c r="K326" s="22">
        <v>0.13827500000000001</v>
      </c>
      <c r="L326">
        <f t="shared" si="64"/>
        <v>15.972900000000001</v>
      </c>
      <c r="M326">
        <f t="shared" si="65"/>
        <v>2.2179170295000001</v>
      </c>
      <c r="N326" s="9"/>
      <c r="O326" s="22">
        <v>1.4912399999999999</v>
      </c>
      <c r="P326" s="22">
        <v>99.528999999999996</v>
      </c>
      <c r="Q326" s="22">
        <v>-8.6883499999999992E-3</v>
      </c>
      <c r="R326" s="22">
        <v>316</v>
      </c>
      <c r="S326" s="22">
        <v>1.49017</v>
      </c>
      <c r="T326">
        <f t="shared" si="66"/>
        <v>8.6883499999999998</v>
      </c>
      <c r="U326">
        <f t="shared" si="67"/>
        <v>12.956415053999999</v>
      </c>
      <c r="X326" s="9"/>
      <c r="Y326" s="22">
        <v>0.13885500000000001</v>
      </c>
      <c r="Z326" s="22">
        <v>52.230600000000003</v>
      </c>
      <c r="AA326" s="22">
        <v>-1.5914899999999999E-2</v>
      </c>
      <c r="AB326" s="22">
        <v>316</v>
      </c>
      <c r="AC326" s="22">
        <v>0.138214</v>
      </c>
      <c r="AD326">
        <f t="shared" si="68"/>
        <v>15.914899999999999</v>
      </c>
      <c r="AE326">
        <f t="shared" si="69"/>
        <v>2.2098634394999999</v>
      </c>
      <c r="AF326" s="9"/>
      <c r="AG326" s="22">
        <v>1.4912399999999999</v>
      </c>
      <c r="AH326" s="22">
        <v>77.215500000000006</v>
      </c>
      <c r="AI326" s="22">
        <v>-9.1491699999999999E-3</v>
      </c>
      <c r="AJ326" s="22">
        <v>316</v>
      </c>
      <c r="AK326" s="22">
        <v>1.48956</v>
      </c>
      <c r="AL326">
        <f t="shared" si="70"/>
        <v>9.1491699999999998</v>
      </c>
      <c r="AM326">
        <f t="shared" si="71"/>
        <v>13.643608270799998</v>
      </c>
      <c r="AP326" s="9"/>
      <c r="AQ326" s="22">
        <v>0.13885500000000001</v>
      </c>
      <c r="AR326" s="22">
        <v>126.616</v>
      </c>
      <c r="AS326" s="22">
        <v>-1.5902699999999999E-2</v>
      </c>
      <c r="AT326" s="22">
        <v>316</v>
      </c>
      <c r="AU326" s="22">
        <v>0.138153</v>
      </c>
      <c r="AV326">
        <f t="shared" si="72"/>
        <v>15.902699999999999</v>
      </c>
      <c r="AW326">
        <f t="shared" si="73"/>
        <v>2.2081694084999999</v>
      </c>
      <c r="AX326" s="9"/>
      <c r="AY326" s="22">
        <v>1.4912399999999999</v>
      </c>
      <c r="AZ326" s="22">
        <v>175.90199999999999</v>
      </c>
      <c r="BA326" s="22">
        <v>-9.2010500000000005E-3</v>
      </c>
      <c r="BB326" s="22">
        <v>316</v>
      </c>
      <c r="BC326" s="22">
        <v>1.49017</v>
      </c>
      <c r="BD326">
        <f t="shared" si="74"/>
        <v>9.2010500000000004</v>
      </c>
      <c r="BE326">
        <f t="shared" si="75"/>
        <v>13.720973802</v>
      </c>
      <c r="BH326" s="9"/>
      <c r="BI326" s="22">
        <v>0.13885500000000001</v>
      </c>
      <c r="BJ326" s="22">
        <v>225.25299999999999</v>
      </c>
      <c r="BK326" s="22">
        <v>-1.5881300000000001E-2</v>
      </c>
      <c r="BL326" s="22">
        <v>316</v>
      </c>
      <c r="BM326" s="22">
        <v>0.138214</v>
      </c>
      <c r="BN326">
        <f t="shared" si="76"/>
        <v>15.881300000000001</v>
      </c>
      <c r="BO326">
        <f t="shared" si="77"/>
        <v>2.2051979115000004</v>
      </c>
      <c r="BP326" s="9"/>
      <c r="BQ326" s="22">
        <v>1.4912399999999999</v>
      </c>
      <c r="BR326" s="22">
        <v>274.45800000000003</v>
      </c>
      <c r="BS326" s="22">
        <v>-9.2742899999999993E-3</v>
      </c>
      <c r="BT326" s="22">
        <v>316</v>
      </c>
      <c r="BU326" s="22">
        <v>1.49048</v>
      </c>
      <c r="BV326">
        <f t="shared" si="78"/>
        <v>9.2742899999999988</v>
      </c>
      <c r="BW326">
        <f t="shared" si="79"/>
        <v>13.830192219599997</v>
      </c>
    </row>
    <row r="327" spans="6:75">
      <c r="F327" s="9"/>
      <c r="G327" s="22">
        <v>0.13381999999999999</v>
      </c>
      <c r="H327" s="22">
        <v>50.156599999999997</v>
      </c>
      <c r="I327" s="22">
        <v>-1.5979E-2</v>
      </c>
      <c r="J327" s="22">
        <v>317</v>
      </c>
      <c r="K327" s="22">
        <v>0.13317899999999999</v>
      </c>
      <c r="L327">
        <f t="shared" si="64"/>
        <v>15.979000000000001</v>
      </c>
      <c r="M327">
        <f t="shared" si="65"/>
        <v>2.1383097800000002</v>
      </c>
      <c r="N327" s="9"/>
      <c r="O327" s="22">
        <v>1.4962800000000001</v>
      </c>
      <c r="P327" s="22">
        <v>99.539000000000001</v>
      </c>
      <c r="Q327" s="22">
        <v>-8.5021999999999997E-3</v>
      </c>
      <c r="R327" s="22">
        <v>317</v>
      </c>
      <c r="S327" s="22">
        <v>1.4956700000000001</v>
      </c>
      <c r="T327">
        <f t="shared" si="66"/>
        <v>8.5022000000000002</v>
      </c>
      <c r="U327">
        <f t="shared" si="67"/>
        <v>12.721671816000001</v>
      </c>
      <c r="X327" s="9"/>
      <c r="Y327" s="22">
        <v>0.13381999999999999</v>
      </c>
      <c r="Z327" s="22">
        <v>52.240600000000001</v>
      </c>
      <c r="AA327" s="22">
        <v>-1.5914899999999999E-2</v>
      </c>
      <c r="AB327" s="22">
        <v>317</v>
      </c>
      <c r="AC327" s="22">
        <v>0.13308700000000001</v>
      </c>
      <c r="AD327">
        <f t="shared" si="68"/>
        <v>15.914899999999999</v>
      </c>
      <c r="AE327">
        <f t="shared" si="69"/>
        <v>2.1297319179999996</v>
      </c>
      <c r="AF327" s="9"/>
      <c r="AG327" s="22">
        <v>1.4962800000000001</v>
      </c>
      <c r="AH327" s="22">
        <v>77.2256</v>
      </c>
      <c r="AI327" s="22">
        <v>-8.9904800000000003E-3</v>
      </c>
      <c r="AJ327" s="22">
        <v>317</v>
      </c>
      <c r="AK327" s="22">
        <v>1.4950600000000001</v>
      </c>
      <c r="AL327">
        <f t="shared" si="70"/>
        <v>8.9904799999999998</v>
      </c>
      <c r="AM327">
        <f t="shared" si="71"/>
        <v>13.452275414400001</v>
      </c>
      <c r="AP327" s="9"/>
      <c r="AQ327" s="22">
        <v>0.13381999999999999</v>
      </c>
      <c r="AR327" s="22">
        <v>126.626</v>
      </c>
      <c r="AS327" s="22">
        <v>-1.5902699999999999E-2</v>
      </c>
      <c r="AT327" s="22">
        <v>317</v>
      </c>
      <c r="AU327" s="22">
        <v>0.13302600000000001</v>
      </c>
      <c r="AV327">
        <f t="shared" si="72"/>
        <v>15.902699999999999</v>
      </c>
      <c r="AW327">
        <f t="shared" si="73"/>
        <v>2.128099314</v>
      </c>
      <c r="AX327" s="9"/>
      <c r="AY327" s="22">
        <v>1.4962800000000001</v>
      </c>
      <c r="AZ327" s="22">
        <v>175.91200000000001</v>
      </c>
      <c r="BA327" s="22">
        <v>-9.0362499999999991E-3</v>
      </c>
      <c r="BB327" s="22">
        <v>317</v>
      </c>
      <c r="BC327" s="22">
        <v>1.49597</v>
      </c>
      <c r="BD327">
        <f t="shared" si="74"/>
        <v>9.036249999999999</v>
      </c>
      <c r="BE327">
        <f t="shared" si="75"/>
        <v>13.520760149999999</v>
      </c>
      <c r="BH327" s="9"/>
      <c r="BI327" s="22">
        <v>0.13381999999999999</v>
      </c>
      <c r="BJ327" s="22">
        <v>225.26300000000001</v>
      </c>
      <c r="BK327" s="22">
        <v>-1.5887499999999999E-2</v>
      </c>
      <c r="BL327" s="22">
        <v>317</v>
      </c>
      <c r="BM327" s="22">
        <v>0.13314799999999999</v>
      </c>
      <c r="BN327">
        <f t="shared" si="76"/>
        <v>15.887499999999999</v>
      </c>
      <c r="BO327">
        <f t="shared" si="77"/>
        <v>2.1260652499999999</v>
      </c>
      <c r="BP327" s="9"/>
      <c r="BQ327" s="22">
        <v>1.4962800000000001</v>
      </c>
      <c r="BR327" s="22">
        <v>274.46800000000002</v>
      </c>
      <c r="BS327" s="22">
        <v>-9.1094999999999995E-3</v>
      </c>
      <c r="BT327" s="22">
        <v>317</v>
      </c>
      <c r="BU327" s="22">
        <v>1.4950600000000001</v>
      </c>
      <c r="BV327">
        <f t="shared" si="78"/>
        <v>9.1094999999999988</v>
      </c>
      <c r="BW327">
        <f t="shared" si="79"/>
        <v>13.630362659999999</v>
      </c>
    </row>
    <row r="328" spans="6:75">
      <c r="F328" s="9"/>
      <c r="G328" s="22">
        <v>0.12878400000000001</v>
      </c>
      <c r="H328" s="22">
        <v>50.166699999999999</v>
      </c>
      <c r="I328" s="22">
        <v>-1.5976000000000001E-2</v>
      </c>
      <c r="J328" s="22">
        <v>318</v>
      </c>
      <c r="K328" s="22">
        <v>0.128082</v>
      </c>
      <c r="L328">
        <f t="shared" si="64"/>
        <v>15.976000000000001</v>
      </c>
      <c r="M328">
        <f t="shared" si="65"/>
        <v>2.0574531840000003</v>
      </c>
      <c r="N328" s="9"/>
      <c r="O328" s="22">
        <v>1.5013099999999999</v>
      </c>
      <c r="P328" s="22">
        <v>99.549099999999996</v>
      </c>
      <c r="Q328" s="22">
        <v>-8.3221400000000004E-3</v>
      </c>
      <c r="R328" s="22">
        <v>318</v>
      </c>
      <c r="S328" s="22">
        <v>1.50024</v>
      </c>
      <c r="T328">
        <f t="shared" si="66"/>
        <v>8.322140000000001</v>
      </c>
      <c r="U328">
        <f t="shared" si="67"/>
        <v>12.494112003400001</v>
      </c>
      <c r="X328" s="9"/>
      <c r="Y328" s="22">
        <v>0.12878400000000001</v>
      </c>
      <c r="Z328" s="22">
        <v>52.250700000000002</v>
      </c>
      <c r="AA328" s="22">
        <v>-1.5921000000000001E-2</v>
      </c>
      <c r="AB328" s="22">
        <v>318</v>
      </c>
      <c r="AC328" s="22">
        <v>0.128082</v>
      </c>
      <c r="AD328">
        <f t="shared" si="68"/>
        <v>15.921000000000001</v>
      </c>
      <c r="AE328">
        <f t="shared" si="69"/>
        <v>2.0503700640000004</v>
      </c>
      <c r="AF328" s="9"/>
      <c r="AG328" s="22">
        <v>1.5013099999999999</v>
      </c>
      <c r="AH328" s="22">
        <v>77.235699999999994</v>
      </c>
      <c r="AI328" s="22">
        <v>-8.8256800000000007E-3</v>
      </c>
      <c r="AJ328" s="22">
        <v>318</v>
      </c>
      <c r="AK328" s="22">
        <v>1.4999400000000001</v>
      </c>
      <c r="AL328">
        <f t="shared" si="70"/>
        <v>8.8256800000000002</v>
      </c>
      <c r="AM328">
        <f t="shared" si="71"/>
        <v>13.2500816408</v>
      </c>
      <c r="AP328" s="9"/>
      <c r="AQ328" s="22">
        <v>0.12878400000000001</v>
      </c>
      <c r="AR328" s="22">
        <v>126.636</v>
      </c>
      <c r="AS328" s="22">
        <v>-1.5902699999999999E-2</v>
      </c>
      <c r="AT328" s="22">
        <v>318</v>
      </c>
      <c r="AU328" s="22">
        <v>0.128082</v>
      </c>
      <c r="AV328">
        <f t="shared" si="72"/>
        <v>15.902699999999999</v>
      </c>
      <c r="AW328">
        <f t="shared" si="73"/>
        <v>2.0480133168000001</v>
      </c>
      <c r="AX328" s="9"/>
      <c r="AY328" s="22">
        <v>1.5013099999999999</v>
      </c>
      <c r="AZ328" s="22">
        <v>175.923</v>
      </c>
      <c r="BA328" s="22">
        <v>-8.8592500000000008E-3</v>
      </c>
      <c r="BB328" s="22">
        <v>318</v>
      </c>
      <c r="BC328" s="22">
        <v>1.4999400000000001</v>
      </c>
      <c r="BD328">
        <f t="shared" si="74"/>
        <v>8.8592500000000012</v>
      </c>
      <c r="BE328">
        <f t="shared" si="75"/>
        <v>13.300480617500002</v>
      </c>
      <c r="BH328" s="9"/>
      <c r="BI328" s="22">
        <v>0.12878400000000001</v>
      </c>
      <c r="BJ328" s="22">
        <v>225.273</v>
      </c>
      <c r="BK328" s="22">
        <v>-1.5890499999999998E-2</v>
      </c>
      <c r="BL328" s="22">
        <v>318</v>
      </c>
      <c r="BM328" s="22">
        <v>0.128113</v>
      </c>
      <c r="BN328">
        <f t="shared" si="76"/>
        <v>15.890499999999998</v>
      </c>
      <c r="BO328">
        <f t="shared" si="77"/>
        <v>2.046442152</v>
      </c>
      <c r="BP328" s="9"/>
      <c r="BQ328" s="22">
        <v>1.5013099999999999</v>
      </c>
      <c r="BR328" s="22">
        <v>274.47800000000001</v>
      </c>
      <c r="BS328" s="22">
        <v>-8.9355500000000004E-3</v>
      </c>
      <c r="BT328" s="22">
        <v>318</v>
      </c>
      <c r="BU328" s="22">
        <v>1.50024</v>
      </c>
      <c r="BV328">
        <f t="shared" si="78"/>
        <v>8.935550000000001</v>
      </c>
      <c r="BW328">
        <f t="shared" si="79"/>
        <v>13.415030570500001</v>
      </c>
    </row>
    <row r="329" spans="6:75">
      <c r="F329" s="9"/>
      <c r="G329" s="22">
        <v>0.123749</v>
      </c>
      <c r="H329" s="22">
        <v>50.176699999999997</v>
      </c>
      <c r="I329" s="22">
        <v>-1.5976000000000001E-2</v>
      </c>
      <c r="J329" s="22">
        <v>319</v>
      </c>
      <c r="K329" s="22">
        <v>0.123108</v>
      </c>
      <c r="L329">
        <f t="shared" si="64"/>
        <v>15.976000000000001</v>
      </c>
      <c r="M329">
        <f t="shared" si="65"/>
        <v>1.977014024</v>
      </c>
      <c r="N329" s="9"/>
      <c r="O329" s="22">
        <v>1.5063500000000001</v>
      </c>
      <c r="P329" s="22">
        <v>99.559200000000004</v>
      </c>
      <c r="Q329" s="22">
        <v>-8.13293E-3</v>
      </c>
      <c r="R329" s="22">
        <v>319</v>
      </c>
      <c r="S329" s="22">
        <v>1.5051300000000001</v>
      </c>
      <c r="T329">
        <f t="shared" si="66"/>
        <v>8.13293</v>
      </c>
      <c r="U329">
        <f t="shared" si="67"/>
        <v>12.2510391055</v>
      </c>
      <c r="X329" s="9"/>
      <c r="Y329" s="22">
        <v>0.123749</v>
      </c>
      <c r="Z329" s="22">
        <v>52.260800000000003</v>
      </c>
      <c r="AA329" s="22">
        <v>-1.59271E-2</v>
      </c>
      <c r="AB329" s="22">
        <v>319</v>
      </c>
      <c r="AC329" s="22">
        <v>0.123047</v>
      </c>
      <c r="AD329">
        <f t="shared" si="68"/>
        <v>15.927099999999999</v>
      </c>
      <c r="AE329">
        <f t="shared" si="69"/>
        <v>1.9709626978999999</v>
      </c>
      <c r="AF329" s="9"/>
      <c r="AG329" s="22">
        <v>1.5063500000000001</v>
      </c>
      <c r="AH329" s="22">
        <v>77.245800000000003</v>
      </c>
      <c r="AI329" s="22">
        <v>-8.6547900000000007E-3</v>
      </c>
      <c r="AJ329" s="22">
        <v>319</v>
      </c>
      <c r="AK329" s="22">
        <v>1.50482</v>
      </c>
      <c r="AL329">
        <f t="shared" si="70"/>
        <v>8.6547900000000002</v>
      </c>
      <c r="AM329">
        <f t="shared" si="71"/>
        <v>13.037142916500001</v>
      </c>
      <c r="AP329" s="9"/>
      <c r="AQ329" s="22">
        <v>0.123749</v>
      </c>
      <c r="AR329" s="22">
        <v>126.646</v>
      </c>
      <c r="AS329" s="22">
        <v>-1.5905800000000001E-2</v>
      </c>
      <c r="AT329" s="22">
        <v>319</v>
      </c>
      <c r="AU329" s="22">
        <v>0.123016</v>
      </c>
      <c r="AV329">
        <f t="shared" si="72"/>
        <v>15.905800000000001</v>
      </c>
      <c r="AW329">
        <f t="shared" si="73"/>
        <v>1.9683268442000001</v>
      </c>
      <c r="AX329" s="9"/>
      <c r="AY329" s="22">
        <v>1.5063500000000001</v>
      </c>
      <c r="AZ329" s="22">
        <v>175.93299999999999</v>
      </c>
      <c r="BA329" s="22">
        <v>-8.6853E-3</v>
      </c>
      <c r="BB329" s="22">
        <v>319</v>
      </c>
      <c r="BC329" s="22">
        <v>1.5045200000000001</v>
      </c>
      <c r="BD329">
        <f t="shared" si="74"/>
        <v>8.6852999999999998</v>
      </c>
      <c r="BE329">
        <f t="shared" si="75"/>
        <v>13.083101655</v>
      </c>
      <c r="BH329" s="9"/>
      <c r="BI329" s="22">
        <v>0.123749</v>
      </c>
      <c r="BJ329" s="22">
        <v>225.28299999999999</v>
      </c>
      <c r="BK329" s="22">
        <v>-1.5893600000000001E-2</v>
      </c>
      <c r="BL329" s="22">
        <v>319</v>
      </c>
      <c r="BM329" s="22">
        <v>0.123169</v>
      </c>
      <c r="BN329">
        <f t="shared" si="76"/>
        <v>15.893600000000001</v>
      </c>
      <c r="BO329">
        <f t="shared" si="77"/>
        <v>1.9668171064000002</v>
      </c>
      <c r="BP329" s="9"/>
      <c r="BQ329" s="22">
        <v>1.5063500000000001</v>
      </c>
      <c r="BR329" s="22">
        <v>274.488</v>
      </c>
      <c r="BS329" s="22">
        <v>-8.7493899999999993E-3</v>
      </c>
      <c r="BT329" s="22">
        <v>319</v>
      </c>
      <c r="BU329" s="22">
        <v>1.50543</v>
      </c>
      <c r="BV329">
        <f t="shared" si="78"/>
        <v>8.74939</v>
      </c>
      <c r="BW329">
        <f t="shared" si="79"/>
        <v>13.179643626500001</v>
      </c>
    </row>
    <row r="330" spans="6:75">
      <c r="F330" s="9"/>
      <c r="G330" s="22">
        <v>0.118713</v>
      </c>
      <c r="H330" s="22">
        <v>50.186799999999998</v>
      </c>
      <c r="I330" s="22">
        <v>-1.5972900000000002E-2</v>
      </c>
      <c r="J330" s="22">
        <v>320</v>
      </c>
      <c r="K330" s="22">
        <v>0.118073</v>
      </c>
      <c r="L330">
        <f t="shared" si="64"/>
        <v>15.972900000000001</v>
      </c>
      <c r="M330">
        <f t="shared" si="65"/>
        <v>1.8961908777000001</v>
      </c>
      <c r="N330" s="9"/>
      <c r="O330" s="22">
        <v>1.5113799999999999</v>
      </c>
      <c r="P330" s="22">
        <v>99.569199999999995</v>
      </c>
      <c r="Q330" s="22">
        <v>-7.9437299999999995E-3</v>
      </c>
      <c r="R330" s="22">
        <v>320</v>
      </c>
      <c r="S330" s="22">
        <v>1.51031</v>
      </c>
      <c r="T330">
        <f t="shared" si="66"/>
        <v>7.9437299999999995</v>
      </c>
      <c r="U330">
        <f t="shared" si="67"/>
        <v>12.0059946474</v>
      </c>
      <c r="X330" s="9"/>
      <c r="Y330" s="22">
        <v>0.118713</v>
      </c>
      <c r="Z330" s="22">
        <v>52.270899999999997</v>
      </c>
      <c r="AA330" s="22">
        <v>-1.59271E-2</v>
      </c>
      <c r="AB330" s="22">
        <v>320</v>
      </c>
      <c r="AC330" s="22">
        <v>0.118073</v>
      </c>
      <c r="AD330">
        <f t="shared" si="68"/>
        <v>15.927099999999999</v>
      </c>
      <c r="AE330">
        <f t="shared" si="69"/>
        <v>1.8907538223</v>
      </c>
      <c r="AF330" s="9"/>
      <c r="AG330" s="22">
        <v>1.5113799999999999</v>
      </c>
      <c r="AH330" s="22">
        <v>77.255799999999994</v>
      </c>
      <c r="AI330" s="22">
        <v>-8.4655800000000003E-3</v>
      </c>
      <c r="AJ330" s="22">
        <v>320</v>
      </c>
      <c r="AK330" s="22">
        <v>1.5106200000000001</v>
      </c>
      <c r="AL330">
        <f t="shared" si="70"/>
        <v>8.465580000000001</v>
      </c>
      <c r="AM330">
        <f t="shared" si="71"/>
        <v>12.794708300400002</v>
      </c>
      <c r="AP330" s="9"/>
      <c r="AQ330" s="22">
        <v>0.118713</v>
      </c>
      <c r="AR330" s="22">
        <v>126.65600000000001</v>
      </c>
      <c r="AS330" s="22">
        <v>-1.5908800000000001E-2</v>
      </c>
      <c r="AT330" s="22">
        <v>320</v>
      </c>
      <c r="AU330" s="22">
        <v>0.118073</v>
      </c>
      <c r="AV330">
        <f t="shared" si="72"/>
        <v>15.908800000000001</v>
      </c>
      <c r="AW330">
        <f t="shared" si="73"/>
        <v>1.8885813744000002</v>
      </c>
      <c r="AX330" s="9"/>
      <c r="AY330" s="22">
        <v>1.5113799999999999</v>
      </c>
      <c r="AZ330" s="22">
        <v>175.94300000000001</v>
      </c>
      <c r="BA330" s="22">
        <v>-8.5021999999999997E-3</v>
      </c>
      <c r="BB330" s="22">
        <v>320</v>
      </c>
      <c r="BC330" s="22">
        <v>1.5100100000000001</v>
      </c>
      <c r="BD330">
        <f t="shared" si="74"/>
        <v>8.5022000000000002</v>
      </c>
      <c r="BE330">
        <f t="shared" si="75"/>
        <v>12.850055036000001</v>
      </c>
      <c r="BH330" s="9"/>
      <c r="BI330" s="22">
        <v>0.118713</v>
      </c>
      <c r="BJ330" s="22">
        <v>225.29300000000001</v>
      </c>
      <c r="BK330" s="22">
        <v>-1.58966E-2</v>
      </c>
      <c r="BL330" s="22">
        <v>320</v>
      </c>
      <c r="BM330" s="22">
        <v>0.118073</v>
      </c>
      <c r="BN330">
        <f t="shared" si="76"/>
        <v>15.896600000000001</v>
      </c>
      <c r="BO330">
        <f t="shared" si="77"/>
        <v>1.8871330758000002</v>
      </c>
      <c r="BP330" s="9"/>
      <c r="BQ330" s="22">
        <v>1.5113799999999999</v>
      </c>
      <c r="BR330" s="22">
        <v>274.49900000000002</v>
      </c>
      <c r="BS330" s="22">
        <v>-8.5662800000000008E-3</v>
      </c>
      <c r="BT330" s="22">
        <v>320</v>
      </c>
      <c r="BU330" s="22">
        <v>1.5112300000000001</v>
      </c>
      <c r="BV330">
        <f t="shared" si="78"/>
        <v>8.5662800000000008</v>
      </c>
      <c r="BW330">
        <f t="shared" si="79"/>
        <v>12.946904266400001</v>
      </c>
    </row>
    <row r="331" spans="6:75">
      <c r="F331" s="9"/>
      <c r="G331" s="22">
        <v>0.113678</v>
      </c>
      <c r="H331" s="22">
        <v>50.196899999999999</v>
      </c>
      <c r="I331" s="22">
        <v>-1.5979E-2</v>
      </c>
      <c r="J331" s="22">
        <v>321</v>
      </c>
      <c r="K331" s="22">
        <v>0.113007</v>
      </c>
      <c r="L331">
        <f t="shared" si="64"/>
        <v>15.979000000000001</v>
      </c>
      <c r="M331">
        <f t="shared" si="65"/>
        <v>1.8164607620000002</v>
      </c>
      <c r="N331" s="9"/>
      <c r="O331" s="22">
        <v>1.5164200000000001</v>
      </c>
      <c r="P331" s="22">
        <v>99.579300000000003</v>
      </c>
      <c r="Q331" s="22">
        <v>-7.7484099999999998E-3</v>
      </c>
      <c r="R331" s="22">
        <v>321</v>
      </c>
      <c r="S331" s="22">
        <v>1.5148900000000001</v>
      </c>
      <c r="T331">
        <f t="shared" si="66"/>
        <v>7.7484099999999998</v>
      </c>
      <c r="U331">
        <f t="shared" si="67"/>
        <v>11.749843892200001</v>
      </c>
      <c r="X331" s="9"/>
      <c r="Y331" s="22">
        <v>0.113678</v>
      </c>
      <c r="Z331" s="22">
        <v>52.280900000000003</v>
      </c>
      <c r="AA331" s="22">
        <v>-1.59271E-2</v>
      </c>
      <c r="AB331" s="22">
        <v>321</v>
      </c>
      <c r="AC331" s="22">
        <v>0.11297599999999999</v>
      </c>
      <c r="AD331">
        <f t="shared" si="68"/>
        <v>15.927099999999999</v>
      </c>
      <c r="AE331">
        <f t="shared" si="69"/>
        <v>1.8105608737999999</v>
      </c>
      <c r="AF331" s="9"/>
      <c r="AG331" s="22">
        <v>1.5164200000000001</v>
      </c>
      <c r="AH331" s="22">
        <v>77.265900000000002</v>
      </c>
      <c r="AI331" s="22">
        <v>-8.2794199999999991E-3</v>
      </c>
      <c r="AJ331" s="22">
        <v>321</v>
      </c>
      <c r="AK331" s="22">
        <v>1.5152000000000001</v>
      </c>
      <c r="AL331">
        <f t="shared" si="70"/>
        <v>8.27942</v>
      </c>
      <c r="AM331">
        <f t="shared" si="71"/>
        <v>12.555078076400001</v>
      </c>
      <c r="AP331" s="9"/>
      <c r="AQ331" s="22">
        <v>0.113678</v>
      </c>
      <c r="AR331" s="22">
        <v>126.666</v>
      </c>
      <c r="AS331" s="22">
        <v>-1.5914899999999999E-2</v>
      </c>
      <c r="AT331" s="22">
        <v>321</v>
      </c>
      <c r="AU331" s="22">
        <v>0.113037</v>
      </c>
      <c r="AV331">
        <f t="shared" si="72"/>
        <v>15.914899999999999</v>
      </c>
      <c r="AW331">
        <f t="shared" si="73"/>
        <v>1.8091740022</v>
      </c>
      <c r="AX331" s="9"/>
      <c r="AY331" s="22">
        <v>1.5164200000000001</v>
      </c>
      <c r="AZ331" s="22">
        <v>175.953</v>
      </c>
      <c r="BA331" s="22">
        <v>-8.3160400000000002E-3</v>
      </c>
      <c r="BB331" s="22">
        <v>321</v>
      </c>
      <c r="BC331" s="22">
        <v>1.5158100000000001</v>
      </c>
      <c r="BD331">
        <f t="shared" si="74"/>
        <v>8.316040000000001</v>
      </c>
      <c r="BE331">
        <f t="shared" si="75"/>
        <v>12.610609376800003</v>
      </c>
      <c r="BH331" s="9"/>
      <c r="BI331" s="22">
        <v>0.113678</v>
      </c>
      <c r="BJ331" s="22">
        <v>225.303</v>
      </c>
      <c r="BK331" s="22">
        <v>-1.58966E-2</v>
      </c>
      <c r="BL331" s="22">
        <v>321</v>
      </c>
      <c r="BM331" s="22">
        <v>0.113007</v>
      </c>
      <c r="BN331">
        <f t="shared" si="76"/>
        <v>15.896600000000001</v>
      </c>
      <c r="BO331">
        <f t="shared" si="77"/>
        <v>1.8070936948000003</v>
      </c>
      <c r="BP331" s="9"/>
      <c r="BQ331" s="22">
        <v>1.5164200000000001</v>
      </c>
      <c r="BR331" s="22">
        <v>274.50900000000001</v>
      </c>
      <c r="BS331" s="22">
        <v>-8.3801299999999995E-3</v>
      </c>
      <c r="BT331" s="22">
        <v>321</v>
      </c>
      <c r="BU331" s="22">
        <v>1.5155000000000001</v>
      </c>
      <c r="BV331">
        <f t="shared" si="78"/>
        <v>8.3801299999999994</v>
      </c>
      <c r="BW331">
        <f t="shared" si="79"/>
        <v>12.7077967346</v>
      </c>
    </row>
    <row r="332" spans="6:75">
      <c r="F332" s="9"/>
      <c r="G332" s="22">
        <v>0.108643</v>
      </c>
      <c r="H332" s="22">
        <v>50.207000000000001</v>
      </c>
      <c r="I332" s="22">
        <v>-1.5982099999999999E-2</v>
      </c>
      <c r="J332" s="22">
        <v>322</v>
      </c>
      <c r="K332" s="22">
        <v>0.108032</v>
      </c>
      <c r="L332">
        <f t="shared" ref="L332:L374" si="80">-I332/$F$2*1000</f>
        <v>15.982099999999999</v>
      </c>
      <c r="M332">
        <f t="shared" ref="M332:M374" si="81">L332*G332</f>
        <v>1.7363432903</v>
      </c>
      <c r="N332" s="9"/>
      <c r="O332" s="22">
        <v>1.52145</v>
      </c>
      <c r="P332" s="22">
        <v>99.589399999999998</v>
      </c>
      <c r="Q332" s="22">
        <v>-7.5439499999999998E-3</v>
      </c>
      <c r="R332" s="22">
        <v>322</v>
      </c>
      <c r="S332" s="22">
        <v>1.5213000000000001</v>
      </c>
      <c r="T332">
        <f t="shared" ref="T332:T374" si="82">-Q332/$F$2*1000</f>
        <v>7.5439499999999997</v>
      </c>
      <c r="U332">
        <f t="shared" ref="U332:U374" si="83">T332*O332</f>
        <v>11.477742727499999</v>
      </c>
      <c r="X332" s="9"/>
      <c r="Y332" s="22">
        <v>0.108643</v>
      </c>
      <c r="Z332" s="22">
        <v>52.290999999999997</v>
      </c>
      <c r="AA332" s="22">
        <v>-1.5930199999999999E-2</v>
      </c>
      <c r="AB332" s="22">
        <v>322</v>
      </c>
      <c r="AC332" s="22">
        <v>0.107941</v>
      </c>
      <c r="AD332">
        <f t="shared" ref="AD332:AD374" si="84">-AA332/$F$2*1000</f>
        <v>15.930199999999999</v>
      </c>
      <c r="AE332">
        <f t="shared" ref="AE332:AE374" si="85">AD332*Y332</f>
        <v>1.7307047186</v>
      </c>
      <c r="AF332" s="9"/>
      <c r="AG332" s="22">
        <v>1.52145</v>
      </c>
      <c r="AH332" s="22">
        <v>77.275999999999996</v>
      </c>
      <c r="AI332" s="22">
        <v>-8.0810499999999993E-3</v>
      </c>
      <c r="AJ332" s="22">
        <v>322</v>
      </c>
      <c r="AK332" s="22">
        <v>1.5203899999999999</v>
      </c>
      <c r="AL332">
        <f t="shared" ref="AL332:AL374" si="86">-AI332/$F$2*1000</f>
        <v>8.0810499999999994</v>
      </c>
      <c r="AM332">
        <f t="shared" ref="AM332:AM374" si="87">AL332*AG332</f>
        <v>12.294913522499998</v>
      </c>
      <c r="AP332" s="9"/>
      <c r="AQ332" s="22">
        <v>0.108643</v>
      </c>
      <c r="AR332" s="22">
        <v>126.676</v>
      </c>
      <c r="AS332" s="22">
        <v>-1.59241E-2</v>
      </c>
      <c r="AT332" s="22">
        <v>322</v>
      </c>
      <c r="AU332" s="22">
        <v>0.108002</v>
      </c>
      <c r="AV332">
        <f t="shared" ref="AV332:AV374" si="88">-AS332/$F$2*1000</f>
        <v>15.924099999999999</v>
      </c>
      <c r="AW332">
        <f t="shared" ref="AW332:AW374" si="89">AV332*AQ332</f>
        <v>1.7300419963</v>
      </c>
      <c r="AX332" s="9"/>
      <c r="AY332" s="22">
        <v>1.52145</v>
      </c>
      <c r="AZ332" s="22">
        <v>175.96299999999999</v>
      </c>
      <c r="BA332" s="22">
        <v>-8.1146199999999995E-3</v>
      </c>
      <c r="BB332" s="22">
        <v>322</v>
      </c>
      <c r="BC332" s="22">
        <v>1.5206900000000001</v>
      </c>
      <c r="BD332">
        <f t="shared" ref="BD332:BD374" si="90">-BA332/$F$2*1000</f>
        <v>8.1146199999999986</v>
      </c>
      <c r="BE332">
        <f t="shared" ref="BE332:BE374" si="91">BD332*AY332</f>
        <v>12.345988598999998</v>
      </c>
      <c r="BH332" s="9"/>
      <c r="BI332" s="22">
        <v>0.108643</v>
      </c>
      <c r="BJ332" s="22">
        <v>225.31299999999999</v>
      </c>
      <c r="BK332" s="22">
        <v>-1.5899699999999999E-2</v>
      </c>
      <c r="BL332" s="22">
        <v>322</v>
      </c>
      <c r="BM332" s="22">
        <v>0.107941</v>
      </c>
      <c r="BN332">
        <f t="shared" ref="BN332:BN374" si="92">-BK332/$F$2*1000</f>
        <v>15.899699999999999</v>
      </c>
      <c r="BO332">
        <f t="shared" ref="BO332:BO374" si="93">BN332*BI332</f>
        <v>1.7273911070999999</v>
      </c>
      <c r="BP332" s="9"/>
      <c r="BQ332" s="22">
        <v>1.52145</v>
      </c>
      <c r="BR332" s="22">
        <v>274.51900000000001</v>
      </c>
      <c r="BS332" s="22">
        <v>-8.1939700000000001E-3</v>
      </c>
      <c r="BT332" s="22">
        <v>322</v>
      </c>
      <c r="BU332" s="22">
        <v>1.5206900000000001</v>
      </c>
      <c r="BV332">
        <f t="shared" ref="BV332:BV374" si="94">-BS332/$F$2*1000</f>
        <v>8.1939700000000002</v>
      </c>
      <c r="BW332">
        <f t="shared" ref="BW332:BW374" si="95">BV332*BQ332</f>
        <v>12.4667156565</v>
      </c>
    </row>
    <row r="333" spans="6:75">
      <c r="F333" s="9"/>
      <c r="G333" s="22">
        <v>0.103607</v>
      </c>
      <c r="H333" s="22">
        <v>50.216999999999999</v>
      </c>
      <c r="I333" s="22">
        <v>-1.5979E-2</v>
      </c>
      <c r="J333" s="22">
        <v>323</v>
      </c>
      <c r="K333" s="22">
        <v>0.10287499999999999</v>
      </c>
      <c r="L333">
        <f t="shared" si="80"/>
        <v>15.979000000000001</v>
      </c>
      <c r="M333">
        <f t="shared" si="81"/>
        <v>1.6555362530000002</v>
      </c>
      <c r="N333" s="9"/>
      <c r="O333" s="22">
        <v>1.5264899999999999</v>
      </c>
      <c r="P333" s="22">
        <v>99.599500000000006</v>
      </c>
      <c r="Q333" s="22">
        <v>-7.34558E-3</v>
      </c>
      <c r="R333" s="22">
        <v>323</v>
      </c>
      <c r="S333" s="22">
        <v>1.5252699999999999</v>
      </c>
      <c r="T333">
        <f t="shared" si="82"/>
        <v>7.34558</v>
      </c>
      <c r="U333">
        <f t="shared" si="83"/>
        <v>11.212954414199999</v>
      </c>
      <c r="X333" s="9"/>
      <c r="Y333" s="22">
        <v>0.103607</v>
      </c>
      <c r="Z333" s="22">
        <v>52.301099999999998</v>
      </c>
      <c r="AA333" s="22">
        <v>-1.59393E-2</v>
      </c>
      <c r="AB333" s="22">
        <v>323</v>
      </c>
      <c r="AC333" s="22">
        <v>0.102936</v>
      </c>
      <c r="AD333">
        <f t="shared" si="84"/>
        <v>15.939299999999999</v>
      </c>
      <c r="AE333">
        <f t="shared" si="85"/>
        <v>1.6514230551</v>
      </c>
      <c r="AF333" s="9"/>
      <c r="AG333" s="22">
        <v>1.5264899999999999</v>
      </c>
      <c r="AH333" s="22">
        <v>77.286000000000001</v>
      </c>
      <c r="AI333" s="22">
        <v>-7.8796400000000003E-3</v>
      </c>
      <c r="AJ333" s="22">
        <v>323</v>
      </c>
      <c r="AK333" s="22">
        <v>1.5252699999999999</v>
      </c>
      <c r="AL333">
        <f t="shared" si="86"/>
        <v>7.8796400000000002</v>
      </c>
      <c r="AM333">
        <f t="shared" si="87"/>
        <v>12.028191663599999</v>
      </c>
      <c r="AP333" s="9"/>
      <c r="AQ333" s="22">
        <v>0.103607</v>
      </c>
      <c r="AR333" s="22">
        <v>126.68600000000001</v>
      </c>
      <c r="AS333" s="22">
        <v>-1.5930199999999999E-2</v>
      </c>
      <c r="AT333" s="22">
        <v>323</v>
      </c>
      <c r="AU333" s="22">
        <v>0.102936</v>
      </c>
      <c r="AV333">
        <f t="shared" si="88"/>
        <v>15.930199999999999</v>
      </c>
      <c r="AW333">
        <f t="shared" si="89"/>
        <v>1.6504802314</v>
      </c>
      <c r="AX333" s="9"/>
      <c r="AY333" s="22">
        <v>1.5264899999999999</v>
      </c>
      <c r="AZ333" s="22">
        <v>175.97300000000001</v>
      </c>
      <c r="BA333" s="22">
        <v>-7.9223599999999998E-3</v>
      </c>
      <c r="BB333" s="22">
        <v>323</v>
      </c>
      <c r="BC333" s="22">
        <v>1.5255700000000001</v>
      </c>
      <c r="BD333">
        <f t="shared" si="90"/>
        <v>7.9223599999999994</v>
      </c>
      <c r="BE333">
        <f t="shared" si="91"/>
        <v>12.093403316399998</v>
      </c>
      <c r="BH333" s="9"/>
      <c r="BI333" s="22">
        <v>0.103607</v>
      </c>
      <c r="BJ333" s="22">
        <v>225.32300000000001</v>
      </c>
      <c r="BK333" s="22">
        <v>-1.58966E-2</v>
      </c>
      <c r="BL333" s="22">
        <v>323</v>
      </c>
      <c r="BM333" s="22">
        <v>0.102814</v>
      </c>
      <c r="BN333">
        <f t="shared" si="92"/>
        <v>15.896600000000001</v>
      </c>
      <c r="BO333">
        <f t="shared" si="93"/>
        <v>1.6469990362000002</v>
      </c>
      <c r="BP333" s="9"/>
      <c r="BQ333" s="22">
        <v>1.5264899999999999</v>
      </c>
      <c r="BR333" s="22">
        <v>274.529</v>
      </c>
      <c r="BS333" s="22">
        <v>-7.9956100000000002E-3</v>
      </c>
      <c r="BT333" s="22">
        <v>323</v>
      </c>
      <c r="BU333" s="22">
        <v>1.5252699999999999</v>
      </c>
      <c r="BV333">
        <f t="shared" si="94"/>
        <v>7.9956100000000001</v>
      </c>
      <c r="BW333">
        <f t="shared" si="95"/>
        <v>12.205218708899999</v>
      </c>
    </row>
    <row r="334" spans="6:75">
      <c r="F334" s="9"/>
      <c r="G334" s="22">
        <v>9.8571800000000001E-2</v>
      </c>
      <c r="H334" s="22">
        <v>50.2271</v>
      </c>
      <c r="I334" s="22">
        <v>-1.5979E-2</v>
      </c>
      <c r="J334" s="22">
        <v>324</v>
      </c>
      <c r="K334" s="22">
        <v>9.7869899999999996E-2</v>
      </c>
      <c r="L334">
        <f t="shared" si="80"/>
        <v>15.979000000000001</v>
      </c>
      <c r="M334">
        <f t="shared" si="81"/>
        <v>1.5750787922</v>
      </c>
      <c r="N334" s="9"/>
      <c r="O334" s="22">
        <v>1.53152</v>
      </c>
      <c r="P334" s="22">
        <v>99.609499999999997</v>
      </c>
      <c r="Q334" s="22">
        <v>-7.14111E-3</v>
      </c>
      <c r="R334" s="22">
        <v>324</v>
      </c>
      <c r="S334" s="22">
        <v>1.5307599999999999</v>
      </c>
      <c r="T334">
        <f t="shared" si="82"/>
        <v>7.1411100000000003</v>
      </c>
      <c r="U334">
        <f t="shared" si="83"/>
        <v>10.9367527872</v>
      </c>
      <c r="X334" s="9"/>
      <c r="Y334" s="22">
        <v>9.8571800000000001E-2</v>
      </c>
      <c r="Z334" s="22">
        <v>52.311100000000003</v>
      </c>
      <c r="AA334" s="22">
        <v>-1.5942399999999999E-2</v>
      </c>
      <c r="AB334" s="22">
        <v>324</v>
      </c>
      <c r="AC334" s="22">
        <v>9.7900399999999999E-2</v>
      </c>
      <c r="AD334">
        <f t="shared" si="84"/>
        <v>15.942399999999999</v>
      </c>
      <c r="AE334">
        <f t="shared" si="85"/>
        <v>1.5714710643199998</v>
      </c>
      <c r="AF334" s="9"/>
      <c r="AG334" s="22">
        <v>1.53152</v>
      </c>
      <c r="AH334" s="22">
        <v>77.296099999999996</v>
      </c>
      <c r="AI334" s="22">
        <v>-7.6690700000000001E-3</v>
      </c>
      <c r="AJ334" s="22">
        <v>324</v>
      </c>
      <c r="AK334" s="22">
        <v>1.5310699999999999</v>
      </c>
      <c r="AL334">
        <f t="shared" si="86"/>
        <v>7.6690699999999996</v>
      </c>
      <c r="AM334">
        <f t="shared" si="87"/>
        <v>11.7453340864</v>
      </c>
      <c r="AP334" s="9"/>
      <c r="AQ334" s="22">
        <v>9.8571800000000001E-2</v>
      </c>
      <c r="AR334" s="22">
        <v>126.697</v>
      </c>
      <c r="AS334" s="22">
        <v>-1.59363E-2</v>
      </c>
      <c r="AT334" s="22">
        <v>324</v>
      </c>
      <c r="AU334" s="22">
        <v>9.7961400000000004E-2</v>
      </c>
      <c r="AV334">
        <f t="shared" si="88"/>
        <v>15.936300000000001</v>
      </c>
      <c r="AW334">
        <f t="shared" si="89"/>
        <v>1.5708697763400001</v>
      </c>
      <c r="AX334" s="9"/>
      <c r="AY334" s="22">
        <v>1.53152</v>
      </c>
      <c r="AZ334" s="22">
        <v>175.983</v>
      </c>
      <c r="BA334" s="22">
        <v>-7.7148399999999997E-3</v>
      </c>
      <c r="BB334" s="22">
        <v>324</v>
      </c>
      <c r="BC334" s="22">
        <v>1.5307599999999999</v>
      </c>
      <c r="BD334">
        <f t="shared" si="90"/>
        <v>7.7148399999999997</v>
      </c>
      <c r="BE334">
        <f t="shared" si="91"/>
        <v>11.815431756799999</v>
      </c>
      <c r="BH334" s="9"/>
      <c r="BI334" s="22">
        <v>9.8571800000000001E-2</v>
      </c>
      <c r="BJ334" s="22">
        <v>225.333</v>
      </c>
      <c r="BK334" s="22">
        <v>-1.5905800000000001E-2</v>
      </c>
      <c r="BL334" s="22">
        <v>324</v>
      </c>
      <c r="BM334" s="22">
        <v>9.8022499999999999E-2</v>
      </c>
      <c r="BN334">
        <f t="shared" si="92"/>
        <v>15.905800000000001</v>
      </c>
      <c r="BO334">
        <f t="shared" si="93"/>
        <v>1.5678633364400001</v>
      </c>
      <c r="BP334" s="9"/>
      <c r="BQ334" s="22">
        <v>1.53152</v>
      </c>
      <c r="BR334" s="22">
        <v>274.53899999999999</v>
      </c>
      <c r="BS334" s="22">
        <v>-7.7972400000000004E-3</v>
      </c>
      <c r="BT334" s="22">
        <v>324</v>
      </c>
      <c r="BU334" s="22">
        <v>1.5304599999999999</v>
      </c>
      <c r="BV334">
        <f t="shared" si="94"/>
        <v>7.7972400000000004</v>
      </c>
      <c r="BW334">
        <f t="shared" si="95"/>
        <v>11.941629004800001</v>
      </c>
    </row>
    <row r="335" spans="6:75">
      <c r="F335" s="9"/>
      <c r="G335" s="22">
        <v>9.3536400000000006E-2</v>
      </c>
      <c r="H335" s="22">
        <v>50.237200000000001</v>
      </c>
      <c r="I335" s="22">
        <v>-1.5979E-2</v>
      </c>
      <c r="J335" s="22">
        <v>325</v>
      </c>
      <c r="K335" s="22">
        <v>9.28345E-2</v>
      </c>
      <c r="L335">
        <f t="shared" si="80"/>
        <v>15.979000000000001</v>
      </c>
      <c r="M335">
        <f t="shared" si="81"/>
        <v>1.4946181356000001</v>
      </c>
      <c r="N335" s="9"/>
      <c r="O335" s="22">
        <v>1.5365599999999999</v>
      </c>
      <c r="P335" s="22">
        <v>99.619600000000005</v>
      </c>
      <c r="Q335" s="22">
        <v>-6.9305399999999998E-3</v>
      </c>
      <c r="R335" s="22">
        <v>325</v>
      </c>
      <c r="S335" s="22">
        <v>1.5359499999999999</v>
      </c>
      <c r="T335">
        <f t="shared" si="82"/>
        <v>6.9305399999999997</v>
      </c>
      <c r="U335">
        <f t="shared" si="83"/>
        <v>10.6491905424</v>
      </c>
      <c r="X335" s="9"/>
      <c r="Y335" s="22">
        <v>9.3536400000000006E-2</v>
      </c>
      <c r="Z335" s="22">
        <v>52.321199999999997</v>
      </c>
      <c r="AA335" s="22">
        <v>-1.5945399999999998E-2</v>
      </c>
      <c r="AB335" s="22">
        <v>325</v>
      </c>
      <c r="AC335" s="22">
        <v>9.2925999999999995E-2</v>
      </c>
      <c r="AD335">
        <f t="shared" si="84"/>
        <v>15.945399999999999</v>
      </c>
      <c r="AE335">
        <f t="shared" si="85"/>
        <v>1.49147531256</v>
      </c>
      <c r="AF335" s="9"/>
      <c r="AG335" s="22">
        <v>1.5365599999999999</v>
      </c>
      <c r="AH335" s="22">
        <v>77.306200000000004</v>
      </c>
      <c r="AI335" s="22">
        <v>-7.4523899999999997E-3</v>
      </c>
      <c r="AJ335" s="22">
        <v>325</v>
      </c>
      <c r="AK335" s="22">
        <v>1.5356399999999999</v>
      </c>
      <c r="AL335">
        <f t="shared" si="86"/>
        <v>7.4523899999999994</v>
      </c>
      <c r="AM335">
        <f t="shared" si="87"/>
        <v>11.451044378399999</v>
      </c>
      <c r="AP335" s="9"/>
      <c r="AQ335" s="22">
        <v>9.3536400000000006E-2</v>
      </c>
      <c r="AR335" s="22">
        <v>126.70699999999999</v>
      </c>
      <c r="AS335" s="22">
        <v>-1.59393E-2</v>
      </c>
      <c r="AT335" s="22">
        <v>325</v>
      </c>
      <c r="AU335" s="22">
        <v>9.2803999999999998E-2</v>
      </c>
      <c r="AV335">
        <f t="shared" si="88"/>
        <v>15.939299999999999</v>
      </c>
      <c r="AW335">
        <f t="shared" si="89"/>
        <v>1.49090474052</v>
      </c>
      <c r="AX335" s="9"/>
      <c r="AY335" s="22">
        <v>1.5365599999999999</v>
      </c>
      <c r="AZ335" s="22">
        <v>175.99299999999999</v>
      </c>
      <c r="BA335" s="22">
        <v>-7.5103799999999997E-3</v>
      </c>
      <c r="BB335" s="22">
        <v>325</v>
      </c>
      <c r="BC335" s="22">
        <v>1.5359499999999999</v>
      </c>
      <c r="BD335">
        <f t="shared" si="90"/>
        <v>7.5103799999999996</v>
      </c>
      <c r="BE335">
        <f t="shared" si="91"/>
        <v>11.540149492799999</v>
      </c>
      <c r="BH335" s="9"/>
      <c r="BI335" s="22">
        <v>9.3536400000000006E-2</v>
      </c>
      <c r="BJ335" s="22">
        <v>225.34299999999999</v>
      </c>
      <c r="BK335" s="22">
        <v>-1.59119E-2</v>
      </c>
      <c r="BL335" s="22">
        <v>325</v>
      </c>
      <c r="BM335" s="22">
        <v>9.3048099999999995E-2</v>
      </c>
      <c r="BN335">
        <f t="shared" si="92"/>
        <v>15.911899999999999</v>
      </c>
      <c r="BO335">
        <f t="shared" si="93"/>
        <v>1.48834184316</v>
      </c>
      <c r="BP335" s="9"/>
      <c r="BQ335" s="22">
        <v>1.5365599999999999</v>
      </c>
      <c r="BR335" s="22">
        <v>274.54899999999998</v>
      </c>
      <c r="BS335" s="22">
        <v>-7.5897200000000003E-3</v>
      </c>
      <c r="BT335" s="22">
        <v>325</v>
      </c>
      <c r="BU335" s="22">
        <v>1.5356399999999999</v>
      </c>
      <c r="BV335">
        <f t="shared" si="94"/>
        <v>7.5897200000000007</v>
      </c>
      <c r="BW335">
        <f t="shared" si="95"/>
        <v>11.6620601632</v>
      </c>
    </row>
    <row r="336" spans="6:75">
      <c r="F336" s="9"/>
      <c r="G336" s="22">
        <v>8.8500999999999996E-2</v>
      </c>
      <c r="H336" s="22">
        <v>50.247199999999999</v>
      </c>
      <c r="I336" s="22">
        <v>-1.5982099999999999E-2</v>
      </c>
      <c r="J336" s="22">
        <v>326</v>
      </c>
      <c r="K336" s="22">
        <v>8.7829599999999994E-2</v>
      </c>
      <c r="L336">
        <f t="shared" si="80"/>
        <v>15.982099999999999</v>
      </c>
      <c r="M336">
        <f t="shared" si="81"/>
        <v>1.4144318320999998</v>
      </c>
      <c r="N336" s="9"/>
      <c r="O336" s="22">
        <v>1.5416000000000001</v>
      </c>
      <c r="P336" s="22">
        <v>99.6297</v>
      </c>
      <c r="Q336" s="22">
        <v>-6.7199699999999996E-3</v>
      </c>
      <c r="R336" s="22">
        <v>326</v>
      </c>
      <c r="S336" s="22">
        <v>1.54053</v>
      </c>
      <c r="T336">
        <f t="shared" si="82"/>
        <v>6.71997</v>
      </c>
      <c r="U336">
        <f t="shared" si="83"/>
        <v>10.359505752</v>
      </c>
      <c r="X336" s="9"/>
      <c r="Y336" s="22">
        <v>8.8500999999999996E-2</v>
      </c>
      <c r="Z336" s="22">
        <v>52.331299999999999</v>
      </c>
      <c r="AA336" s="22">
        <v>-1.59515E-2</v>
      </c>
      <c r="AB336" s="22">
        <v>326</v>
      </c>
      <c r="AC336" s="22">
        <v>8.7951699999999994E-2</v>
      </c>
      <c r="AD336">
        <f t="shared" si="84"/>
        <v>15.951500000000001</v>
      </c>
      <c r="AE336">
        <f t="shared" si="85"/>
        <v>1.4117237015000001</v>
      </c>
      <c r="AF336" s="9"/>
      <c r="AG336" s="22">
        <v>1.5416000000000001</v>
      </c>
      <c r="AH336" s="22">
        <v>77.316299999999998</v>
      </c>
      <c r="AI336" s="22">
        <v>-7.2326700000000001E-3</v>
      </c>
      <c r="AJ336" s="22">
        <v>326</v>
      </c>
      <c r="AK336" s="22">
        <v>1.54053</v>
      </c>
      <c r="AL336">
        <f t="shared" si="86"/>
        <v>7.2326699999999997</v>
      </c>
      <c r="AM336">
        <f t="shared" si="87"/>
        <v>11.149884072000001</v>
      </c>
      <c r="AP336" s="9"/>
      <c r="AQ336" s="22">
        <v>8.8500999999999996E-2</v>
      </c>
      <c r="AR336" s="22">
        <v>126.717</v>
      </c>
      <c r="AS336" s="22">
        <v>-1.59393E-2</v>
      </c>
      <c r="AT336" s="22">
        <v>326</v>
      </c>
      <c r="AU336" s="22">
        <v>8.7860099999999997E-2</v>
      </c>
      <c r="AV336">
        <f t="shared" si="88"/>
        <v>15.939299999999999</v>
      </c>
      <c r="AW336">
        <f t="shared" si="89"/>
        <v>1.4106439892999998</v>
      </c>
      <c r="AX336" s="9"/>
      <c r="AY336" s="22">
        <v>1.5416000000000001</v>
      </c>
      <c r="AZ336" s="22">
        <v>176.00299999999999</v>
      </c>
      <c r="BA336" s="22">
        <v>-7.2937000000000002E-3</v>
      </c>
      <c r="BB336" s="22">
        <v>326</v>
      </c>
      <c r="BC336" s="22">
        <v>1.54053</v>
      </c>
      <c r="BD336">
        <f t="shared" si="90"/>
        <v>7.2937000000000003</v>
      </c>
      <c r="BE336">
        <f t="shared" si="91"/>
        <v>11.243967920000001</v>
      </c>
      <c r="BH336" s="9"/>
      <c r="BI336" s="22">
        <v>8.8500999999999996E-2</v>
      </c>
      <c r="BJ336" s="22">
        <v>225.35400000000001</v>
      </c>
      <c r="BK336" s="22">
        <v>-1.5914899999999999E-2</v>
      </c>
      <c r="BL336" s="22">
        <v>326</v>
      </c>
      <c r="BM336" s="22">
        <v>8.7799100000000005E-2</v>
      </c>
      <c r="BN336">
        <f t="shared" si="92"/>
        <v>15.914899999999999</v>
      </c>
      <c r="BO336">
        <f t="shared" si="93"/>
        <v>1.4084845649</v>
      </c>
      <c r="BP336" s="9"/>
      <c r="BQ336" s="22">
        <v>1.5416000000000001</v>
      </c>
      <c r="BR336" s="22">
        <v>274.55900000000003</v>
      </c>
      <c r="BS336" s="22">
        <v>-7.3791500000000001E-3</v>
      </c>
      <c r="BT336" s="22">
        <v>326</v>
      </c>
      <c r="BU336" s="22">
        <v>1.5408299999999999</v>
      </c>
      <c r="BV336">
        <f t="shared" si="94"/>
        <v>7.3791500000000001</v>
      </c>
      <c r="BW336">
        <f t="shared" si="95"/>
        <v>11.37569764</v>
      </c>
    </row>
    <row r="337" spans="6:75">
      <c r="F337" s="9"/>
      <c r="G337" s="22">
        <v>8.3465600000000001E-2</v>
      </c>
      <c r="H337" s="22">
        <v>50.257300000000001</v>
      </c>
      <c r="I337" s="22">
        <v>-1.5988200000000001E-2</v>
      </c>
      <c r="J337" s="22">
        <v>327</v>
      </c>
      <c r="K337" s="22">
        <v>8.2794199999999998E-2</v>
      </c>
      <c r="L337">
        <f t="shared" si="80"/>
        <v>15.988200000000001</v>
      </c>
      <c r="M337">
        <f t="shared" si="81"/>
        <v>1.3344647059200001</v>
      </c>
      <c r="N337" s="9"/>
      <c r="O337" s="22">
        <v>1.5466299999999999</v>
      </c>
      <c r="P337" s="22">
        <v>99.639700000000005</v>
      </c>
      <c r="Q337" s="22">
        <v>-6.5033000000000001E-3</v>
      </c>
      <c r="R337" s="22">
        <v>327</v>
      </c>
      <c r="S337" s="22">
        <v>1.54572</v>
      </c>
      <c r="T337">
        <f t="shared" si="82"/>
        <v>6.5033000000000003</v>
      </c>
      <c r="U337">
        <f t="shared" si="83"/>
        <v>10.058198879000001</v>
      </c>
      <c r="X337" s="9"/>
      <c r="Y337" s="22">
        <v>8.3465600000000001E-2</v>
      </c>
      <c r="Z337" s="22">
        <v>52.3414</v>
      </c>
      <c r="AA337" s="22">
        <v>-1.5948500000000001E-2</v>
      </c>
      <c r="AB337" s="22">
        <v>327</v>
      </c>
      <c r="AC337" s="22">
        <v>8.2885700000000007E-2</v>
      </c>
      <c r="AD337">
        <f t="shared" si="84"/>
        <v>15.948500000000001</v>
      </c>
      <c r="AE337">
        <f t="shared" si="85"/>
        <v>1.3311511216</v>
      </c>
      <c r="AF337" s="9"/>
      <c r="AG337" s="22">
        <v>1.5466299999999999</v>
      </c>
      <c r="AH337" s="22">
        <v>77.326300000000003</v>
      </c>
      <c r="AI337" s="22">
        <v>-7.0129399999999996E-3</v>
      </c>
      <c r="AJ337" s="22">
        <v>327</v>
      </c>
      <c r="AK337" s="22">
        <v>1.54572</v>
      </c>
      <c r="AL337">
        <f t="shared" si="86"/>
        <v>7.0129399999999995</v>
      </c>
      <c r="AM337">
        <f t="shared" si="87"/>
        <v>10.846423392199998</v>
      </c>
      <c r="AP337" s="9"/>
      <c r="AQ337" s="22">
        <v>8.3465600000000001E-2</v>
      </c>
      <c r="AR337" s="22">
        <v>126.727</v>
      </c>
      <c r="AS337" s="22">
        <v>-1.59363E-2</v>
      </c>
      <c r="AT337" s="22">
        <v>327</v>
      </c>
      <c r="AU337" s="22">
        <v>8.2702600000000001E-2</v>
      </c>
      <c r="AV337">
        <f t="shared" si="88"/>
        <v>15.936300000000001</v>
      </c>
      <c r="AW337">
        <f t="shared" si="89"/>
        <v>1.3301328412800002</v>
      </c>
      <c r="AX337" s="9"/>
      <c r="AY337" s="22">
        <v>1.5466299999999999</v>
      </c>
      <c r="AZ337" s="22">
        <v>176.01300000000001</v>
      </c>
      <c r="BA337" s="22">
        <v>-7.0709199999999996E-3</v>
      </c>
      <c r="BB337" s="22">
        <v>327</v>
      </c>
      <c r="BC337" s="22">
        <v>1.54541</v>
      </c>
      <c r="BD337">
        <f t="shared" si="90"/>
        <v>7.0709199999999992</v>
      </c>
      <c r="BE337">
        <f t="shared" si="91"/>
        <v>10.936096999599998</v>
      </c>
      <c r="BH337" s="9"/>
      <c r="BI337" s="22">
        <v>8.3465600000000001E-2</v>
      </c>
      <c r="BJ337" s="22">
        <v>225.364</v>
      </c>
      <c r="BK337" s="22">
        <v>-1.5918000000000002E-2</v>
      </c>
      <c r="BL337" s="22">
        <v>327</v>
      </c>
      <c r="BM337" s="22">
        <v>8.2763699999999996E-2</v>
      </c>
      <c r="BN337">
        <f t="shared" si="92"/>
        <v>15.918000000000001</v>
      </c>
      <c r="BO337">
        <f t="shared" si="93"/>
        <v>1.3286054208</v>
      </c>
      <c r="BP337" s="9"/>
      <c r="BQ337" s="22">
        <v>1.5466299999999999</v>
      </c>
      <c r="BR337" s="22">
        <v>274.56900000000002</v>
      </c>
      <c r="BS337" s="22">
        <v>-7.1563699999999996E-3</v>
      </c>
      <c r="BT337" s="22">
        <v>327</v>
      </c>
      <c r="BU337" s="22">
        <v>1.54541</v>
      </c>
      <c r="BV337">
        <f t="shared" si="94"/>
        <v>7.1563699999999999</v>
      </c>
      <c r="BW337">
        <f t="shared" si="95"/>
        <v>11.0682565331</v>
      </c>
    </row>
    <row r="338" spans="6:75">
      <c r="F338" s="9"/>
      <c r="G338" s="22">
        <v>7.8430200000000005E-2</v>
      </c>
      <c r="H338" s="22">
        <v>50.267400000000002</v>
      </c>
      <c r="I338" s="22">
        <v>-1.5994299999999999E-2</v>
      </c>
      <c r="J338" s="22">
        <v>328</v>
      </c>
      <c r="K338" s="22">
        <v>7.7758800000000003E-2</v>
      </c>
      <c r="L338">
        <f t="shared" si="80"/>
        <v>15.994299999999999</v>
      </c>
      <c r="M338">
        <f t="shared" si="81"/>
        <v>1.2544361478599999</v>
      </c>
      <c r="N338" s="9"/>
      <c r="O338" s="22">
        <v>1.5516700000000001</v>
      </c>
      <c r="P338" s="22">
        <v>99.649799999999999</v>
      </c>
      <c r="Q338" s="22">
        <v>-6.2988300000000001E-3</v>
      </c>
      <c r="R338" s="22">
        <v>328</v>
      </c>
      <c r="S338" s="22">
        <v>1.55121</v>
      </c>
      <c r="T338">
        <f t="shared" si="82"/>
        <v>6.2988299999999997</v>
      </c>
      <c r="U338">
        <f t="shared" si="83"/>
        <v>9.7737055461000004</v>
      </c>
      <c r="X338" s="9"/>
      <c r="Y338" s="22">
        <v>7.8430200000000005E-2</v>
      </c>
      <c r="Z338" s="22">
        <v>52.351399999999998</v>
      </c>
      <c r="AA338" s="22">
        <v>-1.59515E-2</v>
      </c>
      <c r="AB338" s="22">
        <v>328</v>
      </c>
      <c r="AC338" s="22">
        <v>7.77283E-2</v>
      </c>
      <c r="AD338">
        <f t="shared" si="84"/>
        <v>15.951500000000001</v>
      </c>
      <c r="AE338">
        <f t="shared" si="85"/>
        <v>1.2510793353000003</v>
      </c>
      <c r="AF338" s="9"/>
      <c r="AG338" s="22">
        <v>1.5516700000000001</v>
      </c>
      <c r="AH338" s="22">
        <v>77.336399999999998</v>
      </c>
      <c r="AI338" s="22">
        <v>-6.7810099999999996E-3</v>
      </c>
      <c r="AJ338" s="22">
        <v>328</v>
      </c>
      <c r="AK338" s="22">
        <v>1.5506</v>
      </c>
      <c r="AL338">
        <f t="shared" si="86"/>
        <v>6.7810099999999993</v>
      </c>
      <c r="AM338">
        <f t="shared" si="87"/>
        <v>10.521889786699999</v>
      </c>
      <c r="AP338" s="9"/>
      <c r="AQ338" s="22">
        <v>7.8430200000000005E-2</v>
      </c>
      <c r="AR338" s="22">
        <v>126.73699999999999</v>
      </c>
      <c r="AS338" s="22">
        <v>-1.5933200000000002E-2</v>
      </c>
      <c r="AT338" s="22">
        <v>328</v>
      </c>
      <c r="AU338" s="22">
        <v>7.7850299999999997E-2</v>
      </c>
      <c r="AV338">
        <f t="shared" si="88"/>
        <v>15.933200000000001</v>
      </c>
      <c r="AW338">
        <f t="shared" si="89"/>
        <v>1.2496440626400003</v>
      </c>
      <c r="AX338" s="9"/>
      <c r="AY338" s="22">
        <v>1.5516700000000001</v>
      </c>
      <c r="AZ338" s="22">
        <v>176.023</v>
      </c>
      <c r="BA338" s="22">
        <v>-6.8359400000000004E-3</v>
      </c>
      <c r="BB338" s="22">
        <v>328</v>
      </c>
      <c r="BC338" s="22">
        <v>1.5506</v>
      </c>
      <c r="BD338">
        <f t="shared" si="90"/>
        <v>6.8359400000000008</v>
      </c>
      <c r="BE338">
        <f t="shared" si="91"/>
        <v>10.607123019800001</v>
      </c>
      <c r="BH338" s="9"/>
      <c r="BI338" s="22">
        <v>7.8430200000000005E-2</v>
      </c>
      <c r="BJ338" s="22">
        <v>225.374</v>
      </c>
      <c r="BK338" s="22">
        <v>-1.5914899999999999E-2</v>
      </c>
      <c r="BL338" s="22">
        <v>328</v>
      </c>
      <c r="BM338" s="22">
        <v>7.7819799999999995E-2</v>
      </c>
      <c r="BN338">
        <f t="shared" si="92"/>
        <v>15.914899999999999</v>
      </c>
      <c r="BO338">
        <f t="shared" si="93"/>
        <v>1.2482087899800001</v>
      </c>
      <c r="BP338" s="9"/>
      <c r="BQ338" s="22">
        <v>1.5516700000000001</v>
      </c>
      <c r="BR338" s="22">
        <v>274.57900000000001</v>
      </c>
      <c r="BS338" s="22">
        <v>-6.9305399999999998E-3</v>
      </c>
      <c r="BT338" s="22">
        <v>328</v>
      </c>
      <c r="BU338" s="22">
        <v>1.5506</v>
      </c>
      <c r="BV338">
        <f t="shared" si="94"/>
        <v>6.9305399999999997</v>
      </c>
      <c r="BW338">
        <f t="shared" si="95"/>
        <v>10.753911001800001</v>
      </c>
    </row>
    <row r="339" spans="6:75">
      <c r="F339" s="9"/>
      <c r="G339" s="22">
        <v>7.3394799999999996E-2</v>
      </c>
      <c r="H339" s="22">
        <v>50.277500000000003</v>
      </c>
      <c r="I339" s="22">
        <v>-1.6000400000000001E-2</v>
      </c>
      <c r="J339" s="22">
        <v>329</v>
      </c>
      <c r="K339" s="22">
        <v>7.2753899999999996E-2</v>
      </c>
      <c r="L339">
        <f t="shared" si="80"/>
        <v>16.000400000000003</v>
      </c>
      <c r="M339">
        <f t="shared" si="81"/>
        <v>1.1743461579200001</v>
      </c>
      <c r="N339" s="9"/>
      <c r="O339" s="22">
        <v>1.5567</v>
      </c>
      <c r="P339" s="22">
        <v>99.659899999999993</v>
      </c>
      <c r="Q339" s="22">
        <v>-6.0852099999999998E-3</v>
      </c>
      <c r="R339" s="22">
        <v>329</v>
      </c>
      <c r="S339" s="22">
        <v>1.55548</v>
      </c>
      <c r="T339">
        <f t="shared" si="82"/>
        <v>6.08521</v>
      </c>
      <c r="U339">
        <f t="shared" si="83"/>
        <v>9.4728464070000005</v>
      </c>
      <c r="X339" s="9"/>
      <c r="Y339" s="22">
        <v>7.3394799999999996E-2</v>
      </c>
      <c r="Z339" s="22">
        <v>52.361499999999999</v>
      </c>
      <c r="AA339" s="22">
        <v>-1.59515E-2</v>
      </c>
      <c r="AB339" s="22">
        <v>329</v>
      </c>
      <c r="AC339" s="22">
        <v>7.2784399999999999E-2</v>
      </c>
      <c r="AD339">
        <f t="shared" si="84"/>
        <v>15.951500000000001</v>
      </c>
      <c r="AE339">
        <f t="shared" si="85"/>
        <v>1.1707571522</v>
      </c>
      <c r="AF339" s="9"/>
      <c r="AG339" s="22">
        <v>1.5567</v>
      </c>
      <c r="AH339" s="22">
        <v>77.346500000000006</v>
      </c>
      <c r="AI339" s="22">
        <v>-6.5521199999999998E-3</v>
      </c>
      <c r="AJ339" s="22">
        <v>329</v>
      </c>
      <c r="AK339" s="22">
        <v>1.55579</v>
      </c>
      <c r="AL339">
        <f t="shared" si="86"/>
        <v>6.5521199999999995</v>
      </c>
      <c r="AM339">
        <f t="shared" si="87"/>
        <v>10.199685204</v>
      </c>
      <c r="AP339" s="9"/>
      <c r="AQ339" s="22">
        <v>7.3394799999999996E-2</v>
      </c>
      <c r="AR339" s="22">
        <v>126.747</v>
      </c>
      <c r="AS339" s="22">
        <v>-1.5933200000000002E-2</v>
      </c>
      <c r="AT339" s="22">
        <v>329</v>
      </c>
      <c r="AU339" s="22">
        <v>7.2753899999999996E-2</v>
      </c>
      <c r="AV339">
        <f t="shared" si="88"/>
        <v>15.933200000000001</v>
      </c>
      <c r="AW339">
        <f t="shared" si="89"/>
        <v>1.16941402736</v>
      </c>
      <c r="AX339" s="9"/>
      <c r="AY339" s="22">
        <v>1.5567</v>
      </c>
      <c r="AZ339" s="22">
        <v>176.03299999999999</v>
      </c>
      <c r="BA339" s="22">
        <v>-6.61621E-3</v>
      </c>
      <c r="BB339" s="22">
        <v>329</v>
      </c>
      <c r="BC339" s="22">
        <v>1.55609</v>
      </c>
      <c r="BD339">
        <f t="shared" si="90"/>
        <v>6.6162099999999997</v>
      </c>
      <c r="BE339">
        <f t="shared" si="91"/>
        <v>10.299454106999999</v>
      </c>
      <c r="BH339" s="9"/>
      <c r="BI339" s="22">
        <v>7.3394799999999996E-2</v>
      </c>
      <c r="BJ339" s="22">
        <v>225.38399999999999</v>
      </c>
      <c r="BK339" s="22">
        <v>-1.59119E-2</v>
      </c>
      <c r="BL339" s="22">
        <v>329</v>
      </c>
      <c r="BM339" s="22">
        <v>7.2814900000000002E-2</v>
      </c>
      <c r="BN339">
        <f t="shared" si="92"/>
        <v>15.911899999999999</v>
      </c>
      <c r="BO339">
        <f t="shared" si="93"/>
        <v>1.16785071812</v>
      </c>
      <c r="BP339" s="9"/>
      <c r="BQ339" s="22">
        <v>1.5567</v>
      </c>
      <c r="BR339" s="22">
        <v>274.589</v>
      </c>
      <c r="BS339" s="22">
        <v>-6.6924999999999997E-3</v>
      </c>
      <c r="BT339" s="22">
        <v>329</v>
      </c>
      <c r="BU339" s="22">
        <v>1.55548</v>
      </c>
      <c r="BV339">
        <f t="shared" si="94"/>
        <v>6.6924999999999999</v>
      </c>
      <c r="BW339">
        <f t="shared" si="95"/>
        <v>10.418214749999999</v>
      </c>
    </row>
    <row r="340" spans="6:75">
      <c r="F340" s="9"/>
      <c r="G340" s="22">
        <v>6.8359400000000001E-2</v>
      </c>
      <c r="H340" s="22">
        <v>50.287500000000001</v>
      </c>
      <c r="I340" s="22">
        <v>-1.6003400000000001E-2</v>
      </c>
      <c r="J340" s="22">
        <v>330</v>
      </c>
      <c r="K340" s="22">
        <v>6.7687999999999998E-2</v>
      </c>
      <c r="L340">
        <f t="shared" si="80"/>
        <v>16.003399999999999</v>
      </c>
      <c r="M340">
        <f t="shared" si="81"/>
        <v>1.0939828219599999</v>
      </c>
      <c r="N340" s="9"/>
      <c r="O340" s="22">
        <v>1.5617399999999999</v>
      </c>
      <c r="P340" s="22">
        <v>99.67</v>
      </c>
      <c r="Q340" s="22">
        <v>-5.8654800000000002E-3</v>
      </c>
      <c r="R340" s="22">
        <v>330</v>
      </c>
      <c r="S340" s="22">
        <v>1.56067</v>
      </c>
      <c r="T340">
        <f t="shared" si="82"/>
        <v>5.8654799999999998</v>
      </c>
      <c r="U340">
        <f t="shared" si="83"/>
        <v>9.1603547351999985</v>
      </c>
      <c r="X340" s="9"/>
      <c r="Y340" s="22">
        <v>6.8359400000000001E-2</v>
      </c>
      <c r="Z340" s="22">
        <v>52.371600000000001</v>
      </c>
      <c r="AA340" s="22">
        <v>-1.5957599999999999E-2</v>
      </c>
      <c r="AB340" s="22">
        <v>330</v>
      </c>
      <c r="AC340" s="22">
        <v>6.7687999999999998E-2</v>
      </c>
      <c r="AD340">
        <f t="shared" si="84"/>
        <v>15.957599999999999</v>
      </c>
      <c r="AE340">
        <f t="shared" si="85"/>
        <v>1.0908519614400001</v>
      </c>
      <c r="AF340" s="9"/>
      <c r="AG340" s="22">
        <v>1.5617399999999999</v>
      </c>
      <c r="AH340" s="22">
        <v>77.356499999999997</v>
      </c>
      <c r="AI340" s="22">
        <v>-6.3140899999999996E-3</v>
      </c>
      <c r="AJ340" s="22">
        <v>330</v>
      </c>
      <c r="AK340" s="22">
        <v>1.56067</v>
      </c>
      <c r="AL340">
        <f t="shared" si="86"/>
        <v>6.3140899999999993</v>
      </c>
      <c r="AM340">
        <f t="shared" si="87"/>
        <v>9.8609669165999989</v>
      </c>
      <c r="AP340" s="9"/>
      <c r="AQ340" s="22">
        <v>6.8359400000000001E-2</v>
      </c>
      <c r="AR340" s="22">
        <v>126.75700000000001</v>
      </c>
      <c r="AS340" s="22">
        <v>-1.59363E-2</v>
      </c>
      <c r="AT340" s="22">
        <v>330</v>
      </c>
      <c r="AU340" s="22">
        <v>6.7657499999999995E-2</v>
      </c>
      <c r="AV340">
        <f t="shared" si="88"/>
        <v>15.936300000000001</v>
      </c>
      <c r="AW340">
        <f t="shared" si="89"/>
        <v>1.08939590622</v>
      </c>
      <c r="AX340" s="9"/>
      <c r="AY340" s="22">
        <v>1.5617399999999999</v>
      </c>
      <c r="AZ340" s="22">
        <v>176.04300000000001</v>
      </c>
      <c r="BA340" s="22">
        <v>-6.3873300000000001E-3</v>
      </c>
      <c r="BB340" s="22">
        <v>330</v>
      </c>
      <c r="BC340" s="22">
        <v>1.56036</v>
      </c>
      <c r="BD340">
        <f t="shared" si="90"/>
        <v>6.3873300000000004</v>
      </c>
      <c r="BE340">
        <f t="shared" si="91"/>
        <v>9.9753487542000006</v>
      </c>
      <c r="BH340" s="9"/>
      <c r="BI340" s="22">
        <v>6.8359400000000001E-2</v>
      </c>
      <c r="BJ340" s="22">
        <v>225.39400000000001</v>
      </c>
      <c r="BK340" s="22">
        <v>-1.5908800000000001E-2</v>
      </c>
      <c r="BL340" s="22">
        <v>330</v>
      </c>
      <c r="BM340" s="22">
        <v>6.7687999999999998E-2</v>
      </c>
      <c r="BN340">
        <f t="shared" si="92"/>
        <v>15.908800000000001</v>
      </c>
      <c r="BO340">
        <f t="shared" si="93"/>
        <v>1.08751602272</v>
      </c>
      <c r="BP340" s="9"/>
      <c r="BQ340" s="22">
        <v>1.5617399999999999</v>
      </c>
      <c r="BR340" s="22">
        <v>274.59899999999999</v>
      </c>
      <c r="BS340" s="22">
        <v>-6.4514200000000002E-3</v>
      </c>
      <c r="BT340" s="22">
        <v>330</v>
      </c>
      <c r="BU340" s="22">
        <v>1.56097</v>
      </c>
      <c r="BV340">
        <f t="shared" si="94"/>
        <v>6.4514200000000006</v>
      </c>
      <c r="BW340">
        <f t="shared" si="95"/>
        <v>10.075440670800001</v>
      </c>
    </row>
    <row r="341" spans="6:75">
      <c r="F341" s="9"/>
      <c r="G341" s="22">
        <v>6.3324000000000005E-2</v>
      </c>
      <c r="H341" s="22">
        <v>50.297600000000003</v>
      </c>
      <c r="I341" s="22">
        <v>-1.60065E-2</v>
      </c>
      <c r="J341" s="22">
        <v>331</v>
      </c>
      <c r="K341" s="22">
        <v>6.2652600000000003E-2</v>
      </c>
      <c r="L341">
        <f t="shared" si="80"/>
        <v>16.006499999999999</v>
      </c>
      <c r="M341">
        <f t="shared" si="81"/>
        <v>1.013595606</v>
      </c>
      <c r="N341" s="9"/>
      <c r="O341" s="22">
        <v>1.56677</v>
      </c>
      <c r="P341" s="22">
        <v>99.68</v>
      </c>
      <c r="Q341" s="22">
        <v>-5.6335400000000002E-3</v>
      </c>
      <c r="R341" s="22">
        <v>331</v>
      </c>
      <c r="S341" s="22">
        <v>1.56586</v>
      </c>
      <c r="T341">
        <f t="shared" si="82"/>
        <v>5.63354</v>
      </c>
      <c r="U341">
        <f t="shared" si="83"/>
        <v>8.8264614657999996</v>
      </c>
      <c r="X341" s="9"/>
      <c r="Y341" s="22">
        <v>6.3324000000000005E-2</v>
      </c>
      <c r="Z341" s="22">
        <v>52.381599999999999</v>
      </c>
      <c r="AA341" s="22">
        <v>-1.5963700000000001E-2</v>
      </c>
      <c r="AB341" s="22">
        <v>331</v>
      </c>
      <c r="AC341" s="22">
        <v>6.2744099999999997E-2</v>
      </c>
      <c r="AD341">
        <f t="shared" si="84"/>
        <v>15.963700000000001</v>
      </c>
      <c r="AE341">
        <f t="shared" si="85"/>
        <v>1.0108853388000001</v>
      </c>
      <c r="AF341" s="9"/>
      <c r="AG341" s="22">
        <v>1.56677</v>
      </c>
      <c r="AH341" s="22">
        <v>77.366600000000005</v>
      </c>
      <c r="AI341" s="22">
        <v>-6.0699500000000002E-3</v>
      </c>
      <c r="AJ341" s="22">
        <v>331</v>
      </c>
      <c r="AK341" s="22">
        <v>1.56616</v>
      </c>
      <c r="AL341">
        <f t="shared" si="86"/>
        <v>6.0699500000000004</v>
      </c>
      <c r="AM341">
        <f t="shared" si="87"/>
        <v>9.5102155615000008</v>
      </c>
      <c r="AP341" s="9"/>
      <c r="AQ341" s="22">
        <v>6.3324000000000005E-2</v>
      </c>
      <c r="AR341" s="22">
        <v>126.767</v>
      </c>
      <c r="AS341" s="22">
        <v>-1.59393E-2</v>
      </c>
      <c r="AT341" s="22">
        <v>331</v>
      </c>
      <c r="AU341" s="22">
        <v>6.2652600000000003E-2</v>
      </c>
      <c r="AV341">
        <f t="shared" si="88"/>
        <v>15.939299999999999</v>
      </c>
      <c r="AW341">
        <f t="shared" si="89"/>
        <v>1.0093402332000001</v>
      </c>
      <c r="AX341" s="9"/>
      <c r="AY341" s="22">
        <v>1.56677</v>
      </c>
      <c r="AZ341" s="22">
        <v>176.053</v>
      </c>
      <c r="BA341" s="22">
        <v>-6.1554000000000001E-3</v>
      </c>
      <c r="BB341" s="22">
        <v>331</v>
      </c>
      <c r="BC341" s="22">
        <v>1.56616</v>
      </c>
      <c r="BD341">
        <f t="shared" si="90"/>
        <v>6.1554000000000002</v>
      </c>
      <c r="BE341">
        <f t="shared" si="91"/>
        <v>9.6440960580000006</v>
      </c>
      <c r="BH341" s="9"/>
      <c r="BI341" s="22">
        <v>6.3324000000000005E-2</v>
      </c>
      <c r="BJ341" s="22">
        <v>225.404</v>
      </c>
      <c r="BK341" s="22">
        <v>-1.5908800000000001E-2</v>
      </c>
      <c r="BL341" s="22">
        <v>331</v>
      </c>
      <c r="BM341" s="22">
        <v>6.2561000000000005E-2</v>
      </c>
      <c r="BN341">
        <f t="shared" si="92"/>
        <v>15.908800000000001</v>
      </c>
      <c r="BO341">
        <f t="shared" si="93"/>
        <v>1.0074088512000001</v>
      </c>
      <c r="BP341" s="9"/>
      <c r="BQ341" s="22">
        <v>1.56677</v>
      </c>
      <c r="BR341" s="22">
        <v>274.60899999999998</v>
      </c>
      <c r="BS341" s="22">
        <v>-6.2072799999999999E-3</v>
      </c>
      <c r="BT341" s="22">
        <v>331</v>
      </c>
      <c r="BU341" s="22">
        <v>1.56586</v>
      </c>
      <c r="BV341">
        <f t="shared" si="94"/>
        <v>6.2072799999999999</v>
      </c>
      <c r="BW341">
        <f t="shared" si="95"/>
        <v>9.7253800855999994</v>
      </c>
    </row>
    <row r="342" spans="6:75">
      <c r="F342" s="9"/>
      <c r="G342" s="22">
        <v>5.8288600000000003E-2</v>
      </c>
      <c r="H342" s="22">
        <v>50.307699999999997</v>
      </c>
      <c r="I342" s="22">
        <v>-1.6003400000000001E-2</v>
      </c>
      <c r="J342" s="22">
        <v>332</v>
      </c>
      <c r="K342" s="22">
        <v>5.7647700000000003E-2</v>
      </c>
      <c r="L342">
        <f t="shared" si="80"/>
        <v>16.003399999999999</v>
      </c>
      <c r="M342">
        <f t="shared" si="81"/>
        <v>0.93281578123999997</v>
      </c>
      <c r="N342" s="9"/>
      <c r="O342" s="22">
        <v>1.5718099999999999</v>
      </c>
      <c r="P342" s="22">
        <v>99.690100000000001</v>
      </c>
      <c r="Q342" s="22">
        <v>-5.4046600000000004E-3</v>
      </c>
      <c r="R342" s="22">
        <v>332</v>
      </c>
      <c r="S342" s="22">
        <v>1.57104</v>
      </c>
      <c r="T342">
        <f t="shared" si="82"/>
        <v>5.4046600000000007</v>
      </c>
      <c r="U342">
        <f t="shared" si="83"/>
        <v>8.4950986346000015</v>
      </c>
      <c r="X342" s="9"/>
      <c r="Y342" s="22">
        <v>5.8288600000000003E-2</v>
      </c>
      <c r="Z342" s="22">
        <v>52.3917</v>
      </c>
      <c r="AA342" s="22">
        <v>-1.59668E-2</v>
      </c>
      <c r="AB342" s="22">
        <v>332</v>
      </c>
      <c r="AC342" s="22">
        <v>5.76172E-2</v>
      </c>
      <c r="AD342">
        <f t="shared" si="84"/>
        <v>15.966799999999999</v>
      </c>
      <c r="AE342">
        <f t="shared" si="85"/>
        <v>0.93068241848</v>
      </c>
      <c r="AF342" s="9"/>
      <c r="AG342" s="22">
        <v>1.5718099999999999</v>
      </c>
      <c r="AH342" s="22">
        <v>77.3767</v>
      </c>
      <c r="AI342" s="22">
        <v>-5.8227499999999998E-3</v>
      </c>
      <c r="AJ342" s="22">
        <v>332</v>
      </c>
      <c r="AK342" s="22">
        <v>1.57074</v>
      </c>
      <c r="AL342">
        <f t="shared" si="86"/>
        <v>5.8227500000000001</v>
      </c>
      <c r="AM342">
        <f t="shared" si="87"/>
        <v>9.1522566775000005</v>
      </c>
      <c r="AP342" s="9"/>
      <c r="AQ342" s="22">
        <v>5.8288600000000003E-2</v>
      </c>
      <c r="AR342" s="22">
        <v>126.777</v>
      </c>
      <c r="AS342" s="22">
        <v>-1.59393E-2</v>
      </c>
      <c r="AT342" s="22">
        <v>332</v>
      </c>
      <c r="AU342" s="22">
        <v>5.7647700000000003E-2</v>
      </c>
      <c r="AV342">
        <f t="shared" si="88"/>
        <v>15.939299999999999</v>
      </c>
      <c r="AW342">
        <f t="shared" si="89"/>
        <v>0.92907948198000001</v>
      </c>
      <c r="AX342" s="9"/>
      <c r="AY342" s="22">
        <v>1.5718099999999999</v>
      </c>
      <c r="AZ342" s="22">
        <v>176.06399999999999</v>
      </c>
      <c r="BA342" s="22">
        <v>-5.9112499999999998E-3</v>
      </c>
      <c r="BB342" s="22">
        <v>332</v>
      </c>
      <c r="BC342" s="22">
        <v>1.57043</v>
      </c>
      <c r="BD342">
        <f t="shared" si="90"/>
        <v>5.9112499999999999</v>
      </c>
      <c r="BE342">
        <f t="shared" si="91"/>
        <v>9.2913618624999987</v>
      </c>
      <c r="BH342" s="9"/>
      <c r="BI342" s="22">
        <v>5.8288600000000003E-2</v>
      </c>
      <c r="BJ342" s="22">
        <v>225.41399999999999</v>
      </c>
      <c r="BK342" s="22">
        <v>-1.59119E-2</v>
      </c>
      <c r="BL342" s="22">
        <v>332</v>
      </c>
      <c r="BM342" s="22">
        <v>5.7556200000000002E-2</v>
      </c>
      <c r="BN342">
        <f t="shared" si="92"/>
        <v>15.911899999999999</v>
      </c>
      <c r="BO342">
        <f t="shared" si="93"/>
        <v>0.92748237434000003</v>
      </c>
      <c r="BP342" s="9"/>
      <c r="BQ342" s="22">
        <v>1.5718099999999999</v>
      </c>
      <c r="BR342" s="22">
        <v>274.61900000000003</v>
      </c>
      <c r="BS342" s="22">
        <v>-5.97534E-3</v>
      </c>
      <c r="BT342" s="22">
        <v>332</v>
      </c>
      <c r="BU342" s="22">
        <v>1.57074</v>
      </c>
      <c r="BV342">
        <f t="shared" si="94"/>
        <v>5.9753400000000001</v>
      </c>
      <c r="BW342">
        <f t="shared" si="95"/>
        <v>9.3920991653999994</v>
      </c>
    </row>
    <row r="343" spans="6:75">
      <c r="F343" s="9"/>
      <c r="G343" s="22">
        <v>5.3253200000000001E-2</v>
      </c>
      <c r="H343" s="22">
        <v>50.317700000000002</v>
      </c>
      <c r="I343" s="22">
        <v>-1.60065E-2</v>
      </c>
      <c r="J343" s="22">
        <v>333</v>
      </c>
      <c r="K343" s="22">
        <v>5.2581799999999998E-2</v>
      </c>
      <c r="L343">
        <f t="shared" si="80"/>
        <v>16.006499999999999</v>
      </c>
      <c r="M343">
        <f t="shared" si="81"/>
        <v>0.85239734579999993</v>
      </c>
      <c r="N343" s="9"/>
      <c r="O343" s="22">
        <v>1.57684</v>
      </c>
      <c r="P343" s="22">
        <v>99.700199999999995</v>
      </c>
      <c r="Q343" s="22">
        <v>-5.1574699999999999E-3</v>
      </c>
      <c r="R343" s="22">
        <v>333</v>
      </c>
      <c r="S343" s="22">
        <v>1.57562</v>
      </c>
      <c r="T343">
        <f t="shared" si="82"/>
        <v>5.15747</v>
      </c>
      <c r="U343">
        <f t="shared" si="83"/>
        <v>8.1325049947999997</v>
      </c>
      <c r="X343" s="9"/>
      <c r="Y343" s="22">
        <v>5.3253200000000001E-2</v>
      </c>
      <c r="Z343" s="22">
        <v>52.401800000000001</v>
      </c>
      <c r="AA343" s="22">
        <v>-1.5969799999999999E-2</v>
      </c>
      <c r="AB343" s="22">
        <v>333</v>
      </c>
      <c r="AC343" s="22">
        <v>5.2642799999999997E-2</v>
      </c>
      <c r="AD343">
        <f t="shared" si="84"/>
        <v>15.969799999999999</v>
      </c>
      <c r="AE343">
        <f t="shared" si="85"/>
        <v>0.85044295335999998</v>
      </c>
      <c r="AF343" s="9"/>
      <c r="AG343" s="22">
        <v>1.57684</v>
      </c>
      <c r="AH343" s="22">
        <v>77.386799999999994</v>
      </c>
      <c r="AI343" s="22">
        <v>-5.56946E-3</v>
      </c>
      <c r="AJ343" s="22">
        <v>333</v>
      </c>
      <c r="AK343" s="22">
        <v>1.57623</v>
      </c>
      <c r="AL343">
        <f t="shared" si="86"/>
        <v>5.5694600000000003</v>
      </c>
      <c r="AM343">
        <f t="shared" si="87"/>
        <v>8.7821473064000006</v>
      </c>
      <c r="AP343" s="9"/>
      <c r="AQ343" s="22">
        <v>5.3253200000000001E-2</v>
      </c>
      <c r="AR343" s="22">
        <v>126.78700000000001</v>
      </c>
      <c r="AS343" s="22">
        <v>-1.5945399999999998E-2</v>
      </c>
      <c r="AT343" s="22">
        <v>333</v>
      </c>
      <c r="AU343" s="22">
        <v>5.2703899999999998E-2</v>
      </c>
      <c r="AV343">
        <f t="shared" si="88"/>
        <v>15.945399999999999</v>
      </c>
      <c r="AW343">
        <f t="shared" si="89"/>
        <v>0.84914357527999995</v>
      </c>
      <c r="AX343" s="9"/>
      <c r="AY343" s="22">
        <v>1.57684</v>
      </c>
      <c r="AZ343" s="22">
        <v>176.07400000000001</v>
      </c>
      <c r="BA343" s="22">
        <v>-5.6518599999999999E-3</v>
      </c>
      <c r="BB343" s="22">
        <v>333</v>
      </c>
      <c r="BC343" s="22">
        <v>1.57623</v>
      </c>
      <c r="BD343">
        <f t="shared" si="90"/>
        <v>5.6518600000000001</v>
      </c>
      <c r="BE343">
        <f t="shared" si="91"/>
        <v>8.912078922400001</v>
      </c>
      <c r="BH343" s="9"/>
      <c r="BI343" s="22">
        <v>5.3253200000000001E-2</v>
      </c>
      <c r="BJ343" s="22">
        <v>225.42400000000001</v>
      </c>
      <c r="BK343" s="22">
        <v>-1.59241E-2</v>
      </c>
      <c r="BL343" s="22">
        <v>333</v>
      </c>
      <c r="BM343" s="22">
        <v>5.2673299999999999E-2</v>
      </c>
      <c r="BN343">
        <f t="shared" si="92"/>
        <v>15.924099999999999</v>
      </c>
      <c r="BO343">
        <f t="shared" si="93"/>
        <v>0.84800928211999993</v>
      </c>
      <c r="BP343" s="9"/>
      <c r="BQ343" s="22">
        <v>1.57684</v>
      </c>
      <c r="BR343" s="22">
        <v>274.62900000000002</v>
      </c>
      <c r="BS343" s="22">
        <v>-5.7220500000000002E-3</v>
      </c>
      <c r="BT343" s="22">
        <v>333</v>
      </c>
      <c r="BU343" s="22">
        <v>1.5753200000000001</v>
      </c>
      <c r="BV343">
        <f t="shared" si="94"/>
        <v>5.7220500000000003</v>
      </c>
      <c r="BW343">
        <f t="shared" si="95"/>
        <v>9.0227573220000004</v>
      </c>
    </row>
    <row r="344" spans="6:75">
      <c r="F344" s="9"/>
      <c r="G344" s="22">
        <v>4.8217799999999998E-2</v>
      </c>
      <c r="H344" s="22">
        <v>50.327800000000003</v>
      </c>
      <c r="I344" s="22">
        <v>-1.6009499999999999E-2</v>
      </c>
      <c r="J344" s="22">
        <v>334</v>
      </c>
      <c r="K344" s="22">
        <v>4.8040800000000002E-2</v>
      </c>
      <c r="L344">
        <f t="shared" si="80"/>
        <v>16.009499999999999</v>
      </c>
      <c r="M344">
        <f t="shared" si="81"/>
        <v>0.77194286909999998</v>
      </c>
      <c r="N344" s="9"/>
      <c r="O344" s="22">
        <v>1.58188</v>
      </c>
      <c r="P344" s="22">
        <v>99.7102</v>
      </c>
      <c r="Q344" s="22">
        <v>-4.9282800000000002E-3</v>
      </c>
      <c r="R344" s="22">
        <v>334</v>
      </c>
      <c r="S344" s="22">
        <v>1.5811200000000001</v>
      </c>
      <c r="T344">
        <f t="shared" si="82"/>
        <v>4.92828</v>
      </c>
      <c r="U344">
        <f t="shared" si="83"/>
        <v>7.7959475663999998</v>
      </c>
      <c r="X344" s="9"/>
      <c r="Y344" s="22">
        <v>4.8217799999999998E-2</v>
      </c>
      <c r="Z344" s="22">
        <v>52.411799999999999</v>
      </c>
      <c r="AA344" s="22">
        <v>-1.5969799999999999E-2</v>
      </c>
      <c r="AB344" s="22">
        <v>334</v>
      </c>
      <c r="AC344" s="22">
        <v>4.8120099999999999E-2</v>
      </c>
      <c r="AD344">
        <f t="shared" si="84"/>
        <v>15.969799999999999</v>
      </c>
      <c r="AE344">
        <f t="shared" si="85"/>
        <v>0.77002862243999992</v>
      </c>
      <c r="AF344" s="9"/>
      <c r="AG344" s="22">
        <v>1.58188</v>
      </c>
      <c r="AH344" s="22">
        <v>77.396799999999999</v>
      </c>
      <c r="AI344" s="22">
        <v>-5.3131100000000002E-3</v>
      </c>
      <c r="AJ344" s="22">
        <v>334</v>
      </c>
      <c r="AK344" s="22">
        <v>1.5805100000000001</v>
      </c>
      <c r="AL344">
        <f t="shared" si="86"/>
        <v>5.31311</v>
      </c>
      <c r="AM344">
        <f t="shared" si="87"/>
        <v>8.4047024468</v>
      </c>
      <c r="AP344" s="9"/>
      <c r="AQ344" s="22">
        <v>4.8217799999999998E-2</v>
      </c>
      <c r="AR344" s="22">
        <v>126.797</v>
      </c>
      <c r="AS344" s="22">
        <v>-1.5945399999999998E-2</v>
      </c>
      <c r="AT344" s="22">
        <v>334</v>
      </c>
      <c r="AU344" s="22">
        <v>4.80072E-2</v>
      </c>
      <c r="AV344">
        <f t="shared" si="88"/>
        <v>15.945399999999999</v>
      </c>
      <c r="AW344">
        <f t="shared" si="89"/>
        <v>0.76885210811999993</v>
      </c>
      <c r="AX344" s="9"/>
      <c r="AY344" s="22">
        <v>1.58188</v>
      </c>
      <c r="AZ344" s="22">
        <v>176.084</v>
      </c>
      <c r="BA344" s="22">
        <v>-5.3955100000000001E-3</v>
      </c>
      <c r="BB344" s="22">
        <v>334</v>
      </c>
      <c r="BC344" s="22">
        <v>1.5805100000000001</v>
      </c>
      <c r="BD344">
        <f t="shared" si="90"/>
        <v>5.3955099999999998</v>
      </c>
      <c r="BE344">
        <f t="shared" si="91"/>
        <v>8.5350493588000003</v>
      </c>
      <c r="BH344" s="9"/>
      <c r="BI344" s="22">
        <v>4.8217799999999998E-2</v>
      </c>
      <c r="BJ344" s="22">
        <v>225.434</v>
      </c>
      <c r="BK344" s="22">
        <v>-1.5933200000000002E-2</v>
      </c>
      <c r="BL344" s="22">
        <v>334</v>
      </c>
      <c r="BM344" s="22">
        <v>4.8056000000000001E-2</v>
      </c>
      <c r="BN344">
        <f t="shared" si="92"/>
        <v>15.933200000000001</v>
      </c>
      <c r="BO344">
        <f t="shared" si="93"/>
        <v>0.76826385096000005</v>
      </c>
      <c r="BP344" s="9"/>
      <c r="BQ344" s="22">
        <v>1.58188</v>
      </c>
      <c r="BR344" s="22">
        <v>274.64</v>
      </c>
      <c r="BS344" s="22">
        <v>-5.48096E-3</v>
      </c>
      <c r="BT344" s="22">
        <v>334</v>
      </c>
      <c r="BU344" s="22">
        <v>1.5805100000000001</v>
      </c>
      <c r="BV344">
        <f t="shared" si="94"/>
        <v>5.4809599999999996</v>
      </c>
      <c r="BW344">
        <f t="shared" si="95"/>
        <v>8.6702210047999984</v>
      </c>
    </row>
    <row r="345" spans="6:75">
      <c r="F345" s="9"/>
      <c r="G345" s="22">
        <v>4.3182400000000003E-2</v>
      </c>
      <c r="H345" s="22">
        <v>50.337899999999998</v>
      </c>
      <c r="I345" s="22">
        <v>-1.6012599999999998E-2</v>
      </c>
      <c r="J345" s="22">
        <v>335</v>
      </c>
      <c r="K345" s="22">
        <v>4.30023E-2</v>
      </c>
      <c r="L345">
        <f t="shared" si="80"/>
        <v>16.012599999999999</v>
      </c>
      <c r="M345">
        <f t="shared" si="81"/>
        <v>0.69146249824000006</v>
      </c>
      <c r="N345" s="9"/>
      <c r="O345" s="22">
        <v>1.58691</v>
      </c>
      <c r="P345" s="22">
        <v>99.720299999999995</v>
      </c>
      <c r="Q345" s="22">
        <v>-4.6920800000000004E-3</v>
      </c>
      <c r="R345" s="22">
        <v>335</v>
      </c>
      <c r="S345" s="22">
        <v>1.5860000000000001</v>
      </c>
      <c r="T345">
        <f t="shared" si="82"/>
        <v>4.6920800000000007</v>
      </c>
      <c r="U345">
        <f t="shared" si="83"/>
        <v>7.4459086728000017</v>
      </c>
      <c r="X345" s="9"/>
      <c r="Y345" s="22">
        <v>4.3182400000000003E-2</v>
      </c>
      <c r="Z345" s="22">
        <v>52.421900000000001</v>
      </c>
      <c r="AA345" s="22">
        <v>-1.5969799999999999E-2</v>
      </c>
      <c r="AB345" s="22">
        <v>335</v>
      </c>
      <c r="AC345" s="22">
        <v>4.3023699999999998E-2</v>
      </c>
      <c r="AD345">
        <f t="shared" si="84"/>
        <v>15.969799999999999</v>
      </c>
      <c r="AE345">
        <f t="shared" si="85"/>
        <v>0.68961429151999998</v>
      </c>
      <c r="AF345" s="9"/>
      <c r="AG345" s="22">
        <v>1.58691</v>
      </c>
      <c r="AH345" s="22">
        <v>77.406899999999993</v>
      </c>
      <c r="AI345" s="22">
        <v>-5.0537100000000003E-3</v>
      </c>
      <c r="AJ345" s="22">
        <v>335</v>
      </c>
      <c r="AK345" s="22">
        <v>1.58569</v>
      </c>
      <c r="AL345">
        <f t="shared" si="86"/>
        <v>5.0537100000000006</v>
      </c>
      <c r="AM345">
        <f t="shared" si="87"/>
        <v>8.0197829361000004</v>
      </c>
      <c r="AP345" s="9"/>
      <c r="AQ345" s="22">
        <v>4.3182400000000003E-2</v>
      </c>
      <c r="AR345" s="22">
        <v>126.807</v>
      </c>
      <c r="AS345" s="22">
        <v>-1.59515E-2</v>
      </c>
      <c r="AT345" s="22">
        <v>335</v>
      </c>
      <c r="AU345" s="22">
        <v>4.31519E-2</v>
      </c>
      <c r="AV345">
        <f t="shared" si="88"/>
        <v>15.951500000000001</v>
      </c>
      <c r="AW345">
        <f t="shared" si="89"/>
        <v>0.6888240536000001</v>
      </c>
      <c r="AX345" s="9"/>
      <c r="AY345" s="22">
        <v>1.58691</v>
      </c>
      <c r="AZ345" s="22">
        <v>176.09399999999999</v>
      </c>
      <c r="BA345" s="22">
        <v>-5.13E-3</v>
      </c>
      <c r="BB345" s="22">
        <v>335</v>
      </c>
      <c r="BC345" s="22">
        <v>1.58569</v>
      </c>
      <c r="BD345">
        <f t="shared" si="90"/>
        <v>5.13</v>
      </c>
      <c r="BE345">
        <f t="shared" si="91"/>
        <v>8.1408483</v>
      </c>
      <c r="BH345" s="9"/>
      <c r="BI345" s="22">
        <v>4.3182400000000003E-2</v>
      </c>
      <c r="BJ345" s="22">
        <v>225.44399999999999</v>
      </c>
      <c r="BK345" s="22">
        <v>-1.5942399999999999E-2</v>
      </c>
      <c r="BL345" s="22">
        <v>335</v>
      </c>
      <c r="BM345" s="22">
        <v>4.30298E-2</v>
      </c>
      <c r="BN345">
        <f t="shared" si="92"/>
        <v>15.942399999999999</v>
      </c>
      <c r="BO345">
        <f t="shared" si="93"/>
        <v>0.68843109376</v>
      </c>
      <c r="BP345" s="9"/>
      <c r="BQ345" s="22">
        <v>1.58691</v>
      </c>
      <c r="BR345" s="22">
        <v>274.64999999999998</v>
      </c>
      <c r="BS345" s="22">
        <v>-5.2154499999999999E-3</v>
      </c>
      <c r="BT345" s="22">
        <v>335</v>
      </c>
      <c r="BU345" s="22">
        <v>1.58569</v>
      </c>
      <c r="BV345">
        <f t="shared" si="94"/>
        <v>5.2154499999999997</v>
      </c>
      <c r="BW345">
        <f t="shared" si="95"/>
        <v>8.2764497595000002</v>
      </c>
    </row>
    <row r="346" spans="6:75">
      <c r="F346" s="9"/>
      <c r="G346" s="22">
        <v>3.8147E-2</v>
      </c>
      <c r="H346" s="22">
        <v>50.347999999999999</v>
      </c>
      <c r="I346" s="22">
        <v>-1.6015600000000001E-2</v>
      </c>
      <c r="J346" s="22">
        <v>336</v>
      </c>
      <c r="K346" s="22">
        <v>3.7945600000000003E-2</v>
      </c>
      <c r="L346">
        <f t="shared" si="80"/>
        <v>16.015600000000003</v>
      </c>
      <c r="M346">
        <f t="shared" si="81"/>
        <v>0.61094709320000007</v>
      </c>
      <c r="N346" s="9"/>
      <c r="O346" s="22">
        <v>1.59195</v>
      </c>
      <c r="P346" s="22">
        <v>99.730400000000003</v>
      </c>
      <c r="Q346" s="22">
        <v>-4.4555699999999998E-3</v>
      </c>
      <c r="R346" s="22">
        <v>336</v>
      </c>
      <c r="S346" s="22">
        <v>1.5908800000000001</v>
      </c>
      <c r="T346">
        <f t="shared" si="82"/>
        <v>4.4555699999999998</v>
      </c>
      <c r="U346">
        <f t="shared" si="83"/>
        <v>7.0930446614999996</v>
      </c>
      <c r="X346" s="9"/>
      <c r="Y346" s="22">
        <v>3.8147E-2</v>
      </c>
      <c r="Z346" s="22">
        <v>52.432000000000002</v>
      </c>
      <c r="AA346" s="22">
        <v>-1.5969799999999999E-2</v>
      </c>
      <c r="AB346" s="22">
        <v>336</v>
      </c>
      <c r="AC346" s="22">
        <v>3.7884500000000002E-2</v>
      </c>
      <c r="AD346">
        <f t="shared" si="84"/>
        <v>15.969799999999999</v>
      </c>
      <c r="AE346">
        <f t="shared" si="85"/>
        <v>0.60919996060000003</v>
      </c>
      <c r="AF346" s="9"/>
      <c r="AG346" s="22">
        <v>1.59195</v>
      </c>
      <c r="AH346" s="22">
        <v>77.417000000000002</v>
      </c>
      <c r="AI346" s="22">
        <v>-4.7915600000000003E-3</v>
      </c>
      <c r="AJ346" s="22">
        <v>336</v>
      </c>
      <c r="AK346" s="22">
        <v>1.5911900000000001</v>
      </c>
      <c r="AL346">
        <f t="shared" si="86"/>
        <v>4.7915600000000005</v>
      </c>
      <c r="AM346">
        <f t="shared" si="87"/>
        <v>7.6279239420000007</v>
      </c>
      <c r="AP346" s="9"/>
      <c r="AQ346" s="22">
        <v>3.8147E-2</v>
      </c>
      <c r="AR346" s="22">
        <v>126.81699999999999</v>
      </c>
      <c r="AS346" s="22">
        <v>-1.5960700000000001E-2</v>
      </c>
      <c r="AT346" s="22">
        <v>336</v>
      </c>
      <c r="AU346" s="22">
        <v>3.7951699999999998E-2</v>
      </c>
      <c r="AV346">
        <f t="shared" si="88"/>
        <v>15.960700000000001</v>
      </c>
      <c r="AW346">
        <f t="shared" si="89"/>
        <v>0.60885282290000009</v>
      </c>
      <c r="AX346" s="9"/>
      <c r="AY346" s="22">
        <v>1.59195</v>
      </c>
      <c r="AZ346" s="22">
        <v>176.10400000000001</v>
      </c>
      <c r="BA346" s="22">
        <v>-4.8626700000000004E-3</v>
      </c>
      <c r="BB346" s="22">
        <v>336</v>
      </c>
      <c r="BC346" s="22">
        <v>1.5914900000000001</v>
      </c>
      <c r="BD346">
        <f t="shared" si="90"/>
        <v>4.8626700000000005</v>
      </c>
      <c r="BE346">
        <f t="shared" si="91"/>
        <v>7.7411275065000007</v>
      </c>
      <c r="BH346" s="9"/>
      <c r="BI346" s="22">
        <v>3.8147E-2</v>
      </c>
      <c r="BJ346" s="22">
        <v>225.45400000000001</v>
      </c>
      <c r="BK346" s="22">
        <v>-1.5945399999999998E-2</v>
      </c>
      <c r="BL346" s="22">
        <v>336</v>
      </c>
      <c r="BM346" s="22">
        <v>3.7945600000000003E-2</v>
      </c>
      <c r="BN346">
        <f t="shared" si="92"/>
        <v>15.945399999999999</v>
      </c>
      <c r="BO346">
        <f t="shared" si="93"/>
        <v>0.60826917380000001</v>
      </c>
      <c r="BP346" s="9"/>
      <c r="BQ346" s="22">
        <v>1.59195</v>
      </c>
      <c r="BR346" s="22">
        <v>274.66000000000003</v>
      </c>
      <c r="BS346" s="22">
        <v>-4.9487300000000001E-3</v>
      </c>
      <c r="BT346" s="22">
        <v>336</v>
      </c>
      <c r="BU346" s="22">
        <v>1.5908800000000001</v>
      </c>
      <c r="BV346">
        <f t="shared" si="94"/>
        <v>4.9487300000000003</v>
      </c>
      <c r="BW346">
        <f t="shared" si="95"/>
        <v>7.8781307235</v>
      </c>
    </row>
    <row r="347" spans="6:75">
      <c r="F347" s="9"/>
      <c r="G347" s="22">
        <v>3.3111599999999998E-2</v>
      </c>
      <c r="H347" s="22">
        <v>50.357999999999997</v>
      </c>
      <c r="I347" s="22">
        <v>-1.6012599999999998E-2</v>
      </c>
      <c r="J347" s="22">
        <v>337</v>
      </c>
      <c r="K347" s="22">
        <v>3.2928499999999999E-2</v>
      </c>
      <c r="L347">
        <f t="shared" si="80"/>
        <v>16.012599999999999</v>
      </c>
      <c r="M347">
        <f t="shared" si="81"/>
        <v>0.53020280615999993</v>
      </c>
      <c r="N347" s="9"/>
      <c r="O347" s="22">
        <v>1.5969800000000001</v>
      </c>
      <c r="P347" s="22">
        <v>99.740399999999994</v>
      </c>
      <c r="Q347" s="22">
        <v>-4.2105099999999998E-3</v>
      </c>
      <c r="R347" s="22">
        <v>337</v>
      </c>
      <c r="S347" s="22">
        <v>1.5963700000000001</v>
      </c>
      <c r="T347">
        <f t="shared" si="82"/>
        <v>4.2105100000000002</v>
      </c>
      <c r="U347">
        <f t="shared" si="83"/>
        <v>6.724100259800001</v>
      </c>
      <c r="X347" s="9"/>
      <c r="Y347" s="22">
        <v>3.3111599999999998E-2</v>
      </c>
      <c r="Z347" s="22">
        <v>52.442100000000003</v>
      </c>
      <c r="AA347" s="22">
        <v>-1.5972900000000002E-2</v>
      </c>
      <c r="AB347" s="22">
        <v>337</v>
      </c>
      <c r="AC347" s="22">
        <v>3.28735E-2</v>
      </c>
      <c r="AD347">
        <f t="shared" si="84"/>
        <v>15.972900000000001</v>
      </c>
      <c r="AE347">
        <f t="shared" si="85"/>
        <v>0.52888827563999996</v>
      </c>
      <c r="AF347" s="9"/>
      <c r="AG347" s="22">
        <v>1.5969800000000001</v>
      </c>
      <c r="AH347" s="22">
        <v>77.427000000000007</v>
      </c>
      <c r="AI347" s="22">
        <v>-4.5269799999999999E-3</v>
      </c>
      <c r="AJ347" s="22">
        <v>337</v>
      </c>
      <c r="AK347" s="22">
        <v>1.5960700000000001</v>
      </c>
      <c r="AL347">
        <f t="shared" si="86"/>
        <v>4.52698</v>
      </c>
      <c r="AM347">
        <f t="shared" si="87"/>
        <v>7.2294965204000006</v>
      </c>
      <c r="AP347" s="9"/>
      <c r="AQ347" s="22">
        <v>3.3111599999999998E-2</v>
      </c>
      <c r="AR347" s="22">
        <v>126.827</v>
      </c>
      <c r="AS347" s="22">
        <v>-1.59668E-2</v>
      </c>
      <c r="AT347" s="22">
        <v>337</v>
      </c>
      <c r="AU347" s="22">
        <v>3.2965099999999997E-2</v>
      </c>
      <c r="AV347">
        <f t="shared" si="88"/>
        <v>15.966799999999999</v>
      </c>
      <c r="AW347">
        <f t="shared" si="89"/>
        <v>0.52868629487999996</v>
      </c>
      <c r="AX347" s="9"/>
      <c r="AY347" s="22">
        <v>1.5969800000000001</v>
      </c>
      <c r="AZ347" s="22">
        <v>176.114</v>
      </c>
      <c r="BA347" s="22">
        <v>-4.5895399999999996E-3</v>
      </c>
      <c r="BB347" s="22">
        <v>337</v>
      </c>
      <c r="BC347" s="22">
        <v>1.5957600000000001</v>
      </c>
      <c r="BD347">
        <f t="shared" si="90"/>
        <v>4.5895399999999995</v>
      </c>
      <c r="BE347">
        <f t="shared" si="91"/>
        <v>7.3294035891999991</v>
      </c>
      <c r="BH347" s="9"/>
      <c r="BI347" s="22">
        <v>3.3111599999999998E-2</v>
      </c>
      <c r="BJ347" s="22">
        <v>225.464</v>
      </c>
      <c r="BK347" s="22">
        <v>-1.59393E-2</v>
      </c>
      <c r="BL347" s="22">
        <v>337</v>
      </c>
      <c r="BM347" s="22">
        <v>3.2891799999999999E-2</v>
      </c>
      <c r="BN347">
        <f t="shared" si="92"/>
        <v>15.939299999999999</v>
      </c>
      <c r="BO347">
        <f t="shared" si="93"/>
        <v>0.52777572587999999</v>
      </c>
      <c r="BP347" s="9"/>
      <c r="BQ347" s="22">
        <v>1.5969800000000001</v>
      </c>
      <c r="BR347" s="22">
        <v>274.67</v>
      </c>
      <c r="BS347" s="22">
        <v>-4.6707199999999997E-3</v>
      </c>
      <c r="BT347" s="22">
        <v>337</v>
      </c>
      <c r="BU347" s="22">
        <v>1.5957600000000001</v>
      </c>
      <c r="BV347">
        <f t="shared" si="94"/>
        <v>4.6707199999999993</v>
      </c>
      <c r="BW347">
        <f t="shared" si="95"/>
        <v>7.4590464255999995</v>
      </c>
    </row>
    <row r="348" spans="6:75">
      <c r="F348" s="9"/>
      <c r="G348" s="22">
        <v>2.8076199999999999E-2</v>
      </c>
      <c r="H348" s="22">
        <v>50.368099999999998</v>
      </c>
      <c r="I348" s="22">
        <v>-1.60187E-2</v>
      </c>
      <c r="J348" s="22">
        <v>338</v>
      </c>
      <c r="K348" s="22">
        <v>2.77985E-2</v>
      </c>
      <c r="L348">
        <f t="shared" si="80"/>
        <v>16.018699999999999</v>
      </c>
      <c r="M348">
        <f t="shared" si="81"/>
        <v>0.44974422493999994</v>
      </c>
      <c r="N348" s="9"/>
      <c r="O348" s="22">
        <v>1.60202</v>
      </c>
      <c r="P348" s="22">
        <v>99.750500000000002</v>
      </c>
      <c r="Q348" s="22">
        <v>-3.9648399999999999E-3</v>
      </c>
      <c r="R348" s="22">
        <v>338</v>
      </c>
      <c r="S348" s="22">
        <v>1.6009500000000001</v>
      </c>
      <c r="T348">
        <f t="shared" si="82"/>
        <v>3.9648399999999997</v>
      </c>
      <c r="U348">
        <f t="shared" si="83"/>
        <v>6.3517529767999994</v>
      </c>
      <c r="X348" s="9"/>
      <c r="Y348" s="22">
        <v>2.8076199999999999E-2</v>
      </c>
      <c r="Z348" s="22">
        <v>52.452100000000002</v>
      </c>
      <c r="AA348" s="22">
        <v>-1.5972900000000002E-2</v>
      </c>
      <c r="AB348" s="22">
        <v>338</v>
      </c>
      <c r="AC348" s="22">
        <v>2.78839E-2</v>
      </c>
      <c r="AD348">
        <f t="shared" si="84"/>
        <v>15.972900000000001</v>
      </c>
      <c r="AE348">
        <f t="shared" si="85"/>
        <v>0.44845833498000004</v>
      </c>
      <c r="AF348" s="9"/>
      <c r="AG348" s="22">
        <v>1.60202</v>
      </c>
      <c r="AH348" s="22">
        <v>77.437100000000001</v>
      </c>
      <c r="AI348" s="22">
        <v>-4.2596400000000003E-3</v>
      </c>
      <c r="AJ348" s="22">
        <v>338</v>
      </c>
      <c r="AK348" s="22">
        <v>1.6006499999999999</v>
      </c>
      <c r="AL348">
        <f t="shared" si="86"/>
        <v>4.2596400000000001</v>
      </c>
      <c r="AM348">
        <f t="shared" si="87"/>
        <v>6.8240284728000002</v>
      </c>
      <c r="AP348" s="9"/>
      <c r="AQ348" s="22">
        <v>2.8076199999999999E-2</v>
      </c>
      <c r="AR348" s="22">
        <v>126.83799999999999</v>
      </c>
      <c r="AS348" s="22">
        <v>-1.5969799999999999E-2</v>
      </c>
      <c r="AT348" s="22">
        <v>338</v>
      </c>
      <c r="AU348" s="22">
        <v>2.7829E-2</v>
      </c>
      <c r="AV348">
        <f t="shared" si="88"/>
        <v>15.969799999999999</v>
      </c>
      <c r="AW348">
        <f t="shared" si="89"/>
        <v>0.44837129875999998</v>
      </c>
      <c r="AX348" s="9"/>
      <c r="AY348" s="22">
        <v>1.60202</v>
      </c>
      <c r="AZ348" s="22">
        <v>176.124</v>
      </c>
      <c r="BA348" s="22">
        <v>-4.3185400000000001E-3</v>
      </c>
      <c r="BB348" s="22">
        <v>338</v>
      </c>
      <c r="BC348" s="22">
        <v>1.6012599999999999</v>
      </c>
      <c r="BD348">
        <f t="shared" si="90"/>
        <v>4.3185400000000005</v>
      </c>
      <c r="BE348">
        <f t="shared" si="91"/>
        <v>6.9183874508000009</v>
      </c>
      <c r="BH348" s="9"/>
      <c r="BI348" s="22">
        <v>2.8076199999999999E-2</v>
      </c>
      <c r="BJ348" s="22">
        <v>225.47399999999999</v>
      </c>
      <c r="BK348" s="22">
        <v>-1.5933200000000002E-2</v>
      </c>
      <c r="BL348" s="22">
        <v>338</v>
      </c>
      <c r="BM348" s="22">
        <v>2.7874800000000002E-2</v>
      </c>
      <c r="BN348">
        <f t="shared" si="92"/>
        <v>15.933200000000001</v>
      </c>
      <c r="BO348">
        <f t="shared" si="93"/>
        <v>0.44734370983999999</v>
      </c>
      <c r="BP348" s="9"/>
      <c r="BQ348" s="22">
        <v>1.60202</v>
      </c>
      <c r="BR348" s="22">
        <v>274.68</v>
      </c>
      <c r="BS348" s="22">
        <v>-4.3887300000000004E-3</v>
      </c>
      <c r="BT348" s="22">
        <v>338</v>
      </c>
      <c r="BU348" s="22">
        <v>1.6009500000000001</v>
      </c>
      <c r="BV348">
        <f t="shared" si="94"/>
        <v>4.3887300000000007</v>
      </c>
      <c r="BW348">
        <f t="shared" si="95"/>
        <v>7.0308332346000011</v>
      </c>
    </row>
    <row r="349" spans="6:75">
      <c r="F349" s="9"/>
      <c r="G349" s="22">
        <v>2.30408E-2</v>
      </c>
      <c r="H349" s="22">
        <v>50.3782</v>
      </c>
      <c r="I349" s="22">
        <v>-1.60217E-2</v>
      </c>
      <c r="J349" s="22">
        <v>339</v>
      </c>
      <c r="K349" s="22">
        <v>2.2717299999999999E-2</v>
      </c>
      <c r="L349">
        <f t="shared" si="80"/>
        <v>16.021699999999999</v>
      </c>
      <c r="M349">
        <f t="shared" si="81"/>
        <v>0.36915278535999996</v>
      </c>
      <c r="N349" s="9"/>
      <c r="O349" s="22">
        <v>1.6070599999999999</v>
      </c>
      <c r="P349" s="22">
        <v>99.760599999999997</v>
      </c>
      <c r="Q349" s="22">
        <v>-3.7158199999999999E-3</v>
      </c>
      <c r="R349" s="22">
        <v>339</v>
      </c>
      <c r="S349" s="22">
        <v>1.6064499999999999</v>
      </c>
      <c r="T349">
        <f t="shared" si="82"/>
        <v>3.7158199999999999</v>
      </c>
      <c r="U349">
        <f t="shared" si="83"/>
        <v>5.9715456891999992</v>
      </c>
      <c r="X349" s="9"/>
      <c r="Y349" s="22">
        <v>2.30408E-2</v>
      </c>
      <c r="Z349" s="22">
        <v>52.462200000000003</v>
      </c>
      <c r="AA349" s="22">
        <v>-1.5969799999999999E-2</v>
      </c>
      <c r="AB349" s="22">
        <v>339</v>
      </c>
      <c r="AC349" s="22">
        <v>2.2833300000000001E-2</v>
      </c>
      <c r="AD349">
        <f t="shared" si="84"/>
        <v>15.969799999999999</v>
      </c>
      <c r="AE349">
        <f t="shared" si="85"/>
        <v>0.36795696783999998</v>
      </c>
      <c r="AF349" s="9"/>
      <c r="AG349" s="22">
        <v>1.6070599999999999</v>
      </c>
      <c r="AH349" s="22">
        <v>77.447199999999995</v>
      </c>
      <c r="AI349" s="22">
        <v>-3.9889499999999998E-3</v>
      </c>
      <c r="AJ349" s="22">
        <v>339</v>
      </c>
      <c r="AK349" s="22">
        <v>1.6058300000000001</v>
      </c>
      <c r="AL349">
        <f t="shared" si="86"/>
        <v>3.98895</v>
      </c>
      <c r="AM349">
        <f t="shared" si="87"/>
        <v>6.4104819869999998</v>
      </c>
      <c r="AP349" s="9"/>
      <c r="AQ349" s="22">
        <v>2.30408E-2</v>
      </c>
      <c r="AR349" s="22">
        <v>126.848</v>
      </c>
      <c r="AS349" s="22">
        <v>-1.5972900000000002E-2</v>
      </c>
      <c r="AT349" s="22">
        <v>339</v>
      </c>
      <c r="AU349" s="22">
        <v>2.2827099999999999E-2</v>
      </c>
      <c r="AV349">
        <f t="shared" si="88"/>
        <v>15.972900000000001</v>
      </c>
      <c r="AW349">
        <f t="shared" si="89"/>
        <v>0.36802839432000001</v>
      </c>
      <c r="AX349" s="9"/>
      <c r="AY349" s="22">
        <v>1.6070599999999999</v>
      </c>
      <c r="AZ349" s="22">
        <v>176.13399999999999</v>
      </c>
      <c r="BA349" s="22">
        <v>-4.0368699999999997E-3</v>
      </c>
      <c r="BB349" s="22">
        <v>339</v>
      </c>
      <c r="BC349" s="22">
        <v>1.6064499999999999</v>
      </c>
      <c r="BD349">
        <f t="shared" si="90"/>
        <v>4.0368699999999995</v>
      </c>
      <c r="BE349">
        <f t="shared" si="91"/>
        <v>6.4874923021999988</v>
      </c>
      <c r="BH349" s="9"/>
      <c r="BI349" s="22">
        <v>2.30408E-2</v>
      </c>
      <c r="BJ349" s="22">
        <v>225.48400000000001</v>
      </c>
      <c r="BK349" s="22">
        <v>-1.59363E-2</v>
      </c>
      <c r="BL349" s="22">
        <v>339</v>
      </c>
      <c r="BM349" s="22">
        <v>2.2821000000000001E-2</v>
      </c>
      <c r="BN349">
        <f t="shared" si="92"/>
        <v>15.936300000000001</v>
      </c>
      <c r="BO349">
        <f t="shared" si="93"/>
        <v>0.36718510104000002</v>
      </c>
      <c r="BP349" s="9"/>
      <c r="BQ349" s="22">
        <v>1.6070599999999999</v>
      </c>
      <c r="BR349" s="22">
        <v>274.69</v>
      </c>
      <c r="BS349" s="22">
        <v>-4.0963700000000002E-3</v>
      </c>
      <c r="BT349" s="22">
        <v>339</v>
      </c>
      <c r="BU349" s="22">
        <v>1.6061399999999999</v>
      </c>
      <c r="BV349">
        <f t="shared" si="94"/>
        <v>4.0963700000000003</v>
      </c>
      <c r="BW349">
        <f t="shared" si="95"/>
        <v>6.5831123722000005</v>
      </c>
    </row>
    <row r="350" spans="6:75">
      <c r="F350" s="9"/>
      <c r="G350" s="22">
        <v>1.8005400000000001E-2</v>
      </c>
      <c r="H350" s="22">
        <v>50.388199999999998</v>
      </c>
      <c r="I350" s="22">
        <v>-1.60187E-2</v>
      </c>
      <c r="J350" s="22">
        <v>340</v>
      </c>
      <c r="K350" s="22">
        <v>1.77521E-2</v>
      </c>
      <c r="L350">
        <f t="shared" si="80"/>
        <v>16.018699999999999</v>
      </c>
      <c r="M350">
        <f t="shared" si="81"/>
        <v>0.28842310098000001</v>
      </c>
      <c r="N350" s="9"/>
      <c r="O350" s="22">
        <v>1.61209</v>
      </c>
      <c r="P350" s="22">
        <v>99.770700000000005</v>
      </c>
      <c r="Q350" s="22">
        <v>-3.4603899999999998E-3</v>
      </c>
      <c r="R350" s="22">
        <v>340</v>
      </c>
      <c r="S350" s="22">
        <v>1.6113299999999999</v>
      </c>
      <c r="T350">
        <f t="shared" si="82"/>
        <v>3.4603899999999999</v>
      </c>
      <c r="U350">
        <f t="shared" si="83"/>
        <v>5.5784601150999995</v>
      </c>
      <c r="X350" s="9"/>
      <c r="Y350" s="22">
        <v>1.8005400000000001E-2</v>
      </c>
      <c r="Z350" s="22">
        <v>52.472299999999997</v>
      </c>
      <c r="AA350" s="22">
        <v>-1.5969799999999999E-2</v>
      </c>
      <c r="AB350" s="22">
        <v>340</v>
      </c>
      <c r="AC350" s="22">
        <v>1.7864999999999999E-2</v>
      </c>
      <c r="AD350">
        <f t="shared" si="84"/>
        <v>15.969799999999999</v>
      </c>
      <c r="AE350">
        <f t="shared" si="85"/>
        <v>0.28754263691999998</v>
      </c>
      <c r="AF350" s="9"/>
      <c r="AG350" s="22">
        <v>1.61209</v>
      </c>
      <c r="AH350" s="22">
        <v>77.4572</v>
      </c>
      <c r="AI350" s="22">
        <v>-3.7042199999999998E-3</v>
      </c>
      <c r="AJ350" s="22">
        <v>340</v>
      </c>
      <c r="AK350" s="22">
        <v>1.6113299999999999</v>
      </c>
      <c r="AL350">
        <f t="shared" si="86"/>
        <v>3.7042199999999998</v>
      </c>
      <c r="AM350">
        <f t="shared" si="87"/>
        <v>5.9715360198000003</v>
      </c>
      <c r="AP350" s="9"/>
      <c r="AQ350" s="22">
        <v>1.8005400000000001E-2</v>
      </c>
      <c r="AR350" s="22">
        <v>126.858</v>
      </c>
      <c r="AS350" s="22">
        <v>-1.5979E-2</v>
      </c>
      <c r="AT350" s="22">
        <v>340</v>
      </c>
      <c r="AU350" s="22">
        <v>1.7840600000000002E-2</v>
      </c>
      <c r="AV350">
        <f t="shared" si="88"/>
        <v>15.979000000000001</v>
      </c>
      <c r="AW350">
        <f t="shared" si="89"/>
        <v>0.28770828660000003</v>
      </c>
      <c r="AX350" s="9"/>
      <c r="AY350" s="22">
        <v>1.61209</v>
      </c>
      <c r="AZ350" s="22">
        <v>176.14400000000001</v>
      </c>
      <c r="BA350" s="22">
        <v>-3.74756E-3</v>
      </c>
      <c r="BB350" s="22">
        <v>340</v>
      </c>
      <c r="BC350" s="22">
        <v>1.6116299999999999</v>
      </c>
      <c r="BD350">
        <f t="shared" si="90"/>
        <v>3.74756</v>
      </c>
      <c r="BE350">
        <f t="shared" si="91"/>
        <v>6.0414040004</v>
      </c>
      <c r="BH350" s="9"/>
      <c r="BI350" s="22">
        <v>1.8005400000000001E-2</v>
      </c>
      <c r="BJ350" s="22">
        <v>225.495</v>
      </c>
      <c r="BK350" s="22">
        <v>-1.59363E-2</v>
      </c>
      <c r="BL350" s="22">
        <v>340</v>
      </c>
      <c r="BM350" s="22">
        <v>1.77521E-2</v>
      </c>
      <c r="BN350">
        <f t="shared" si="92"/>
        <v>15.936300000000001</v>
      </c>
      <c r="BO350">
        <f t="shared" si="93"/>
        <v>0.28693945602000004</v>
      </c>
      <c r="BP350" s="9"/>
      <c r="BQ350" s="22">
        <v>1.61209</v>
      </c>
      <c r="BR350" s="22">
        <v>274.7</v>
      </c>
      <c r="BS350" s="22">
        <v>-3.7985200000000001E-3</v>
      </c>
      <c r="BT350" s="22">
        <v>340</v>
      </c>
      <c r="BU350" s="22">
        <v>1.6110199999999999</v>
      </c>
      <c r="BV350">
        <f t="shared" si="94"/>
        <v>3.7985199999999999</v>
      </c>
      <c r="BW350">
        <f t="shared" si="95"/>
        <v>6.1235561067999997</v>
      </c>
    </row>
    <row r="351" spans="6:75">
      <c r="F351" s="9"/>
      <c r="G351" s="22">
        <v>1.2970000000000001E-2</v>
      </c>
      <c r="H351" s="22">
        <v>50.398299999999999</v>
      </c>
      <c r="I351" s="22">
        <v>-1.60187E-2</v>
      </c>
      <c r="J351" s="22">
        <v>341</v>
      </c>
      <c r="K351" s="22">
        <v>1.27686E-2</v>
      </c>
      <c r="L351">
        <f t="shared" si="80"/>
        <v>16.018699999999999</v>
      </c>
      <c r="M351">
        <f t="shared" si="81"/>
        <v>0.207762539</v>
      </c>
      <c r="N351" s="9"/>
      <c r="O351" s="22">
        <v>1.61713</v>
      </c>
      <c r="P351" s="22">
        <v>99.780699999999996</v>
      </c>
      <c r="Q351" s="22">
        <v>-3.2016000000000002E-3</v>
      </c>
      <c r="R351" s="22">
        <v>341</v>
      </c>
      <c r="S351" s="22">
        <v>1.61591</v>
      </c>
      <c r="T351">
        <f t="shared" si="82"/>
        <v>3.2016</v>
      </c>
      <c r="U351">
        <f t="shared" si="83"/>
        <v>5.177403408</v>
      </c>
      <c r="X351" s="9"/>
      <c r="Y351" s="22">
        <v>1.2970000000000001E-2</v>
      </c>
      <c r="Z351" s="22">
        <v>52.482300000000002</v>
      </c>
      <c r="AA351" s="22">
        <v>-1.5976000000000001E-2</v>
      </c>
      <c r="AB351" s="22">
        <v>341</v>
      </c>
      <c r="AC351" s="22">
        <v>1.27075E-2</v>
      </c>
      <c r="AD351">
        <f t="shared" si="84"/>
        <v>15.976000000000001</v>
      </c>
      <c r="AE351">
        <f t="shared" si="85"/>
        <v>0.20720872000000001</v>
      </c>
      <c r="AF351" s="9"/>
      <c r="AG351" s="22">
        <v>1.61713</v>
      </c>
      <c r="AH351" s="22">
        <v>77.467299999999994</v>
      </c>
      <c r="AI351" s="22">
        <v>-3.4133900000000001E-3</v>
      </c>
      <c r="AJ351" s="22">
        <v>341</v>
      </c>
      <c r="AK351" s="22">
        <v>1.61591</v>
      </c>
      <c r="AL351">
        <f t="shared" si="86"/>
        <v>3.4133900000000001</v>
      </c>
      <c r="AM351">
        <f t="shared" si="87"/>
        <v>5.5198953707000005</v>
      </c>
      <c r="AP351" s="9"/>
      <c r="AQ351" s="22">
        <v>1.2970000000000001E-2</v>
      </c>
      <c r="AR351" s="22">
        <v>126.86799999999999</v>
      </c>
      <c r="AS351" s="22">
        <v>-1.5982099999999999E-2</v>
      </c>
      <c r="AT351" s="22">
        <v>341</v>
      </c>
      <c r="AU351" s="22">
        <v>1.27441E-2</v>
      </c>
      <c r="AV351">
        <f t="shared" si="88"/>
        <v>15.982099999999999</v>
      </c>
      <c r="AW351">
        <f t="shared" si="89"/>
        <v>0.207287837</v>
      </c>
      <c r="AX351" s="9"/>
      <c r="AY351" s="22">
        <v>1.61713</v>
      </c>
      <c r="AZ351" s="22">
        <v>176.154</v>
      </c>
      <c r="BA351" s="22">
        <v>-3.4515399999999999E-3</v>
      </c>
      <c r="BB351" s="22">
        <v>341</v>
      </c>
      <c r="BC351" s="22">
        <v>1.6162099999999999</v>
      </c>
      <c r="BD351">
        <f t="shared" si="90"/>
        <v>3.4515400000000001</v>
      </c>
      <c r="BE351">
        <f t="shared" si="91"/>
        <v>5.5815888802</v>
      </c>
      <c r="BH351" s="9"/>
      <c r="BI351" s="22">
        <v>1.2970000000000001E-2</v>
      </c>
      <c r="BJ351" s="22">
        <v>225.505</v>
      </c>
      <c r="BK351" s="22">
        <v>-1.5933200000000002E-2</v>
      </c>
      <c r="BL351" s="22">
        <v>341</v>
      </c>
      <c r="BM351" s="22">
        <v>1.26984E-2</v>
      </c>
      <c r="BN351">
        <f t="shared" si="92"/>
        <v>15.933200000000001</v>
      </c>
      <c r="BO351">
        <f t="shared" si="93"/>
        <v>0.20665360400000002</v>
      </c>
      <c r="BP351" s="9"/>
      <c r="BQ351" s="22">
        <v>1.61713</v>
      </c>
      <c r="BR351" s="22">
        <v>274.70999999999998</v>
      </c>
      <c r="BS351" s="22">
        <v>-3.4994499999999999E-3</v>
      </c>
      <c r="BT351" s="22">
        <v>341</v>
      </c>
      <c r="BU351" s="22">
        <v>1.6162099999999999</v>
      </c>
      <c r="BV351">
        <f t="shared" si="94"/>
        <v>3.4994499999999999</v>
      </c>
      <c r="BW351">
        <f t="shared" si="95"/>
        <v>5.6590655784999999</v>
      </c>
    </row>
    <row r="352" spans="6:75">
      <c r="F352" s="9"/>
      <c r="G352" s="22">
        <v>7.9345700000000002E-3</v>
      </c>
      <c r="H352" s="22">
        <v>50.4084</v>
      </c>
      <c r="I352" s="22">
        <v>-1.6012599999999998E-2</v>
      </c>
      <c r="J352" s="22">
        <v>342</v>
      </c>
      <c r="K352" s="22">
        <v>7.724E-3</v>
      </c>
      <c r="L352">
        <f t="shared" si="80"/>
        <v>16.012599999999999</v>
      </c>
      <c r="M352">
        <f t="shared" si="81"/>
        <v>0.12705309558200001</v>
      </c>
      <c r="N352" s="9"/>
      <c r="O352" s="22">
        <v>1.62216</v>
      </c>
      <c r="P352" s="22">
        <v>99.790800000000004</v>
      </c>
      <c r="Q352" s="22">
        <v>-2.9440299999999998E-3</v>
      </c>
      <c r="R352" s="22">
        <v>342</v>
      </c>
      <c r="S352" s="22">
        <v>1.62079</v>
      </c>
      <c r="T352">
        <f t="shared" si="82"/>
        <v>2.9440299999999997</v>
      </c>
      <c r="U352">
        <f t="shared" si="83"/>
        <v>4.7756877047999993</v>
      </c>
      <c r="X352" s="9"/>
      <c r="Y352" s="22">
        <v>7.9345700000000002E-3</v>
      </c>
      <c r="Z352" s="22">
        <v>52.492400000000004</v>
      </c>
      <c r="AA352" s="22">
        <v>-1.5979E-2</v>
      </c>
      <c r="AB352" s="22">
        <v>342</v>
      </c>
      <c r="AC352" s="22">
        <v>7.6873799999999997E-3</v>
      </c>
      <c r="AD352">
        <f t="shared" si="84"/>
        <v>15.979000000000001</v>
      </c>
      <c r="AE352">
        <f t="shared" si="85"/>
        <v>0.12678649403</v>
      </c>
      <c r="AF352" s="9"/>
      <c r="AG352" s="22">
        <v>1.62216</v>
      </c>
      <c r="AH352" s="22">
        <v>77.477400000000003</v>
      </c>
      <c r="AI352" s="22">
        <v>-3.11035E-3</v>
      </c>
      <c r="AJ352" s="22">
        <v>342</v>
      </c>
      <c r="AK352" s="22">
        <v>1.6214</v>
      </c>
      <c r="AL352">
        <f t="shared" si="86"/>
        <v>3.1103499999999999</v>
      </c>
      <c r="AM352">
        <f t="shared" si="87"/>
        <v>5.0454853560000004</v>
      </c>
      <c r="AP352" s="9"/>
      <c r="AQ352" s="22">
        <v>7.9345700000000002E-3</v>
      </c>
      <c r="AR352" s="22">
        <v>126.878</v>
      </c>
      <c r="AS352" s="22">
        <v>-1.5982099999999999E-2</v>
      </c>
      <c r="AT352" s="22">
        <v>342</v>
      </c>
      <c r="AU352" s="22">
        <v>7.6629599999999999E-3</v>
      </c>
      <c r="AV352">
        <f t="shared" si="88"/>
        <v>15.982099999999999</v>
      </c>
      <c r="AW352">
        <f t="shared" si="89"/>
        <v>0.12681109119699999</v>
      </c>
      <c r="AX352" s="9"/>
      <c r="AY352" s="22">
        <v>1.62216</v>
      </c>
      <c r="AZ352" s="22">
        <v>176.16399999999999</v>
      </c>
      <c r="BA352" s="22">
        <v>-3.1518599999999998E-3</v>
      </c>
      <c r="BB352" s="22">
        <v>342</v>
      </c>
      <c r="BC352" s="22">
        <v>1.6210899999999999</v>
      </c>
      <c r="BD352">
        <f t="shared" si="90"/>
        <v>3.1518599999999997</v>
      </c>
      <c r="BE352">
        <f t="shared" si="91"/>
        <v>5.1128212175999996</v>
      </c>
      <c r="BH352" s="9"/>
      <c r="BI352" s="22">
        <v>7.9345700000000002E-3</v>
      </c>
      <c r="BJ352" s="22">
        <v>225.51499999999999</v>
      </c>
      <c r="BK352" s="22">
        <v>-1.5933200000000002E-2</v>
      </c>
      <c r="BL352" s="22">
        <v>342</v>
      </c>
      <c r="BM352" s="22">
        <v>7.6263399999999997E-3</v>
      </c>
      <c r="BN352">
        <f t="shared" si="92"/>
        <v>15.933200000000001</v>
      </c>
      <c r="BO352">
        <f t="shared" si="93"/>
        <v>0.12642309072400001</v>
      </c>
      <c r="BP352" s="9"/>
      <c r="BQ352" s="22">
        <v>1.62216</v>
      </c>
      <c r="BR352" s="22">
        <v>274.72000000000003</v>
      </c>
      <c r="BS352" s="22">
        <v>-3.1964099999999998E-3</v>
      </c>
      <c r="BT352" s="22">
        <v>342</v>
      </c>
      <c r="BU352" s="22">
        <v>1.6210899999999999</v>
      </c>
      <c r="BV352">
        <f t="shared" si="94"/>
        <v>3.1964099999999998</v>
      </c>
      <c r="BW352">
        <f t="shared" si="95"/>
        <v>5.1850884455999999</v>
      </c>
    </row>
    <row r="353" spans="6:75">
      <c r="F353" s="9"/>
      <c r="G353" s="22">
        <v>2.89917E-3</v>
      </c>
      <c r="H353" s="22">
        <v>50.418399999999998</v>
      </c>
      <c r="I353" s="22">
        <v>-1.6009499999999999E-2</v>
      </c>
      <c r="J353" s="22">
        <v>343</v>
      </c>
      <c r="K353" s="22">
        <v>2.6794399999999999E-3</v>
      </c>
      <c r="L353">
        <f t="shared" si="80"/>
        <v>16.009499999999999</v>
      </c>
      <c r="M353">
        <f t="shared" si="81"/>
        <v>4.6414262115E-2</v>
      </c>
      <c r="N353" s="9"/>
      <c r="O353" s="22">
        <v>1.6272</v>
      </c>
      <c r="P353" s="22">
        <v>99.800899999999999</v>
      </c>
      <c r="Q353" s="22">
        <v>-2.6782199999999998E-3</v>
      </c>
      <c r="R353" s="22">
        <v>343</v>
      </c>
      <c r="S353" s="22">
        <v>1.62598</v>
      </c>
      <c r="T353">
        <f t="shared" si="82"/>
        <v>2.6782199999999996</v>
      </c>
      <c r="U353">
        <f t="shared" si="83"/>
        <v>4.357999583999999</v>
      </c>
      <c r="X353" s="9"/>
      <c r="Y353" s="22">
        <v>2.89917E-3</v>
      </c>
      <c r="Z353" s="22">
        <v>52.502499999999998</v>
      </c>
      <c r="AA353" s="22">
        <v>-1.5985099999999999E-2</v>
      </c>
      <c r="AB353" s="22">
        <v>343</v>
      </c>
      <c r="AC353" s="22">
        <v>2.72522E-3</v>
      </c>
      <c r="AD353">
        <f t="shared" si="84"/>
        <v>15.985099999999999</v>
      </c>
      <c r="AE353">
        <f t="shared" si="85"/>
        <v>4.6343522366999998E-2</v>
      </c>
      <c r="AF353" s="9"/>
      <c r="AG353" s="22">
        <v>1.6272</v>
      </c>
      <c r="AH353" s="22">
        <v>77.487499999999997</v>
      </c>
      <c r="AI353" s="22">
        <v>-2.8082300000000001E-3</v>
      </c>
      <c r="AJ353" s="22">
        <v>343</v>
      </c>
      <c r="AK353" s="22">
        <v>1.62659</v>
      </c>
      <c r="AL353">
        <f t="shared" si="86"/>
        <v>2.80823</v>
      </c>
      <c r="AM353">
        <f t="shared" si="87"/>
        <v>4.5695518560000004</v>
      </c>
      <c r="AP353" s="9"/>
      <c r="AQ353" s="22">
        <v>2.89917E-3</v>
      </c>
      <c r="AR353" s="22">
        <v>126.88800000000001</v>
      </c>
      <c r="AS353" s="22">
        <v>-1.5985099999999999E-2</v>
      </c>
      <c r="AT353" s="22">
        <v>343</v>
      </c>
      <c r="AU353" s="22">
        <v>2.6458699999999998E-3</v>
      </c>
      <c r="AV353">
        <f t="shared" si="88"/>
        <v>15.985099999999999</v>
      </c>
      <c r="AW353">
        <f t="shared" si="89"/>
        <v>4.6343522366999998E-2</v>
      </c>
      <c r="AX353" s="9"/>
      <c r="AY353" s="22">
        <v>1.6272</v>
      </c>
      <c r="AZ353" s="22">
        <v>176.17400000000001</v>
      </c>
      <c r="BA353" s="22">
        <v>-2.8433199999999999E-3</v>
      </c>
      <c r="BB353" s="22">
        <v>343</v>
      </c>
      <c r="BC353" s="22">
        <v>1.6256699999999999</v>
      </c>
      <c r="BD353">
        <f t="shared" si="90"/>
        <v>2.8433199999999998</v>
      </c>
      <c r="BE353">
        <f t="shared" si="91"/>
        <v>4.626650304</v>
      </c>
      <c r="BH353" s="9"/>
      <c r="BI353" s="22">
        <v>2.89917E-3</v>
      </c>
      <c r="BJ353" s="22">
        <v>225.52500000000001</v>
      </c>
      <c r="BK353" s="22">
        <v>-1.59363E-2</v>
      </c>
      <c r="BL353" s="22">
        <v>343</v>
      </c>
      <c r="BM353" s="22">
        <v>2.6397700000000001E-3</v>
      </c>
      <c r="BN353">
        <f t="shared" si="92"/>
        <v>15.936300000000001</v>
      </c>
      <c r="BO353">
        <f t="shared" si="93"/>
        <v>4.6202042871E-2</v>
      </c>
      <c r="BP353" s="9"/>
      <c r="BQ353" s="22">
        <v>1.6272</v>
      </c>
      <c r="BR353" s="22">
        <v>274.73</v>
      </c>
      <c r="BS353" s="22">
        <v>-2.8860499999999998E-3</v>
      </c>
      <c r="BT353" s="22">
        <v>343</v>
      </c>
      <c r="BU353" s="22">
        <v>1.62659</v>
      </c>
      <c r="BV353">
        <f t="shared" si="94"/>
        <v>2.88605</v>
      </c>
      <c r="BW353">
        <f t="shared" si="95"/>
        <v>4.6961805600000002</v>
      </c>
    </row>
    <row r="354" spans="6:75">
      <c r="F354" s="9"/>
      <c r="G354" s="22">
        <v>-2.1362299999999998E-3</v>
      </c>
      <c r="H354" s="22">
        <v>50.4285</v>
      </c>
      <c r="I354" s="22">
        <v>-1.6003400000000001E-2</v>
      </c>
      <c r="J354" s="22">
        <v>344</v>
      </c>
      <c r="K354" s="22">
        <v>-2.49023E-3</v>
      </c>
      <c r="L354">
        <f t="shared" si="80"/>
        <v>16.003399999999999</v>
      </c>
      <c r="M354">
        <f t="shared" si="81"/>
        <v>-3.4186943181999996E-2</v>
      </c>
      <c r="N354" s="9"/>
      <c r="O354" s="22">
        <v>1.6322300000000001</v>
      </c>
      <c r="P354" s="22">
        <v>99.810900000000004</v>
      </c>
      <c r="Q354" s="22">
        <v>-2.4231000000000001E-3</v>
      </c>
      <c r="R354" s="22">
        <v>344</v>
      </c>
      <c r="S354" s="22">
        <v>1.63147</v>
      </c>
      <c r="T354">
        <f t="shared" si="82"/>
        <v>2.4231000000000003</v>
      </c>
      <c r="U354">
        <f t="shared" si="83"/>
        <v>3.9550565130000006</v>
      </c>
      <c r="X354" s="9"/>
      <c r="Y354" s="22">
        <v>-2.1362299999999998E-3</v>
      </c>
      <c r="Z354" s="22">
        <v>52.512599999999999</v>
      </c>
      <c r="AA354" s="22">
        <v>-1.5982099999999999E-2</v>
      </c>
      <c r="AB354" s="22">
        <v>344</v>
      </c>
      <c r="AC354" s="22">
        <v>-2.38953E-3</v>
      </c>
      <c r="AD354">
        <f t="shared" si="84"/>
        <v>15.982099999999999</v>
      </c>
      <c r="AE354">
        <f t="shared" si="85"/>
        <v>-3.4141441482999996E-2</v>
      </c>
      <c r="AF354" s="9"/>
      <c r="AG354" s="22">
        <v>1.6322300000000001</v>
      </c>
      <c r="AH354" s="22">
        <v>77.497500000000002</v>
      </c>
      <c r="AI354" s="22">
        <v>-2.4941999999999998E-3</v>
      </c>
      <c r="AJ354" s="22">
        <v>344</v>
      </c>
      <c r="AK354" s="22">
        <v>1.63147</v>
      </c>
      <c r="AL354">
        <f t="shared" si="86"/>
        <v>2.4941999999999998</v>
      </c>
      <c r="AM354">
        <f t="shared" si="87"/>
        <v>4.0711080659999999</v>
      </c>
      <c r="AP354" s="9"/>
      <c r="AQ354" s="22">
        <v>-2.1362299999999998E-3</v>
      </c>
      <c r="AR354" s="22">
        <v>126.898</v>
      </c>
      <c r="AS354" s="22">
        <v>-1.5988200000000001E-2</v>
      </c>
      <c r="AT354" s="22">
        <v>344</v>
      </c>
      <c r="AU354" s="22">
        <v>-2.49023E-3</v>
      </c>
      <c r="AV354">
        <f t="shared" si="88"/>
        <v>15.988200000000001</v>
      </c>
      <c r="AW354">
        <f t="shared" si="89"/>
        <v>-3.4154472485999995E-2</v>
      </c>
      <c r="AX354" s="9"/>
      <c r="AY354" s="22">
        <v>1.6322300000000001</v>
      </c>
      <c r="AZ354" s="22">
        <v>176.184</v>
      </c>
      <c r="BA354" s="22">
        <v>-2.5381499999999999E-3</v>
      </c>
      <c r="BB354" s="22">
        <v>344</v>
      </c>
      <c r="BC354" s="22">
        <v>1.6311599999999999</v>
      </c>
      <c r="BD354">
        <f t="shared" si="90"/>
        <v>2.5381499999999999</v>
      </c>
      <c r="BE354">
        <f t="shared" si="91"/>
        <v>4.1428445744999998</v>
      </c>
      <c r="BH354" s="9"/>
      <c r="BI354" s="22">
        <v>-2.1362299999999998E-3</v>
      </c>
      <c r="BJ354" s="22">
        <v>225.535</v>
      </c>
      <c r="BK354" s="22">
        <v>-1.5945399999999998E-2</v>
      </c>
      <c r="BL354" s="22">
        <v>344</v>
      </c>
      <c r="BM354" s="22">
        <v>-2.44751E-3</v>
      </c>
      <c r="BN354">
        <f t="shared" si="92"/>
        <v>15.945399999999999</v>
      </c>
      <c r="BO354">
        <f t="shared" si="93"/>
        <v>-3.4063041841999993E-2</v>
      </c>
      <c r="BP354" s="9"/>
      <c r="BQ354" s="22">
        <v>1.6322300000000001</v>
      </c>
      <c r="BR354" s="22">
        <v>274.74</v>
      </c>
      <c r="BS354" s="22">
        <v>-2.5711100000000001E-3</v>
      </c>
      <c r="BT354" s="22">
        <v>344</v>
      </c>
      <c r="BU354" s="22">
        <v>1.63208</v>
      </c>
      <c r="BV354">
        <f t="shared" si="94"/>
        <v>2.57111</v>
      </c>
      <c r="BW354">
        <f t="shared" si="95"/>
        <v>4.1966428753000002</v>
      </c>
    </row>
    <row r="355" spans="6:75">
      <c r="F355" s="9"/>
      <c r="G355" s="22">
        <v>-7.17163E-3</v>
      </c>
      <c r="H355" s="22">
        <v>50.438600000000001</v>
      </c>
      <c r="I355" s="22">
        <v>-1.60065E-2</v>
      </c>
      <c r="J355" s="22">
        <v>345</v>
      </c>
      <c r="K355" s="22">
        <v>-7.46155E-3</v>
      </c>
      <c r="L355">
        <f t="shared" si="80"/>
        <v>16.006499999999999</v>
      </c>
      <c r="M355">
        <f t="shared" si="81"/>
        <v>-0.11479269559499999</v>
      </c>
      <c r="N355" s="9"/>
      <c r="O355" s="22">
        <v>1.63727</v>
      </c>
      <c r="P355" s="22">
        <v>99.820999999999998</v>
      </c>
      <c r="Q355" s="22">
        <v>-2.1533199999999998E-3</v>
      </c>
      <c r="R355" s="22">
        <v>345</v>
      </c>
      <c r="S355" s="22">
        <v>1.63666</v>
      </c>
      <c r="T355">
        <f t="shared" si="82"/>
        <v>2.1533199999999999</v>
      </c>
      <c r="U355">
        <f t="shared" si="83"/>
        <v>3.5255662364</v>
      </c>
      <c r="X355" s="9"/>
      <c r="Y355" s="22">
        <v>-7.17163E-3</v>
      </c>
      <c r="Z355" s="22">
        <v>52.522599999999997</v>
      </c>
      <c r="AA355" s="22">
        <v>-1.5988200000000001E-2</v>
      </c>
      <c r="AB355" s="22">
        <v>345</v>
      </c>
      <c r="AC355" s="22">
        <v>-7.4829099999999997E-3</v>
      </c>
      <c r="AD355">
        <f t="shared" si="84"/>
        <v>15.988200000000001</v>
      </c>
      <c r="AE355">
        <f t="shared" si="85"/>
        <v>-0.11466145476600001</v>
      </c>
      <c r="AF355" s="9"/>
      <c r="AG355" s="22">
        <v>1.63727</v>
      </c>
      <c r="AH355" s="22">
        <v>77.507599999999996</v>
      </c>
      <c r="AI355" s="22">
        <v>-2.18506E-3</v>
      </c>
      <c r="AJ355" s="22">
        <v>345</v>
      </c>
      <c r="AK355" s="22">
        <v>1.63635</v>
      </c>
      <c r="AL355">
        <f t="shared" si="86"/>
        <v>2.18506</v>
      </c>
      <c r="AM355">
        <f t="shared" si="87"/>
        <v>3.5775331862000002</v>
      </c>
      <c r="AP355" s="9"/>
      <c r="AQ355" s="22">
        <v>-7.17163E-3</v>
      </c>
      <c r="AR355" s="22">
        <v>126.908</v>
      </c>
      <c r="AS355" s="22">
        <v>-1.5991200000000001E-2</v>
      </c>
      <c r="AT355" s="22">
        <v>345</v>
      </c>
      <c r="AU355" s="22">
        <v>-7.4829099999999997E-3</v>
      </c>
      <c r="AV355">
        <f t="shared" si="88"/>
        <v>15.991200000000001</v>
      </c>
      <c r="AW355">
        <f t="shared" si="89"/>
        <v>-0.11468296965600001</v>
      </c>
      <c r="AX355" s="9"/>
      <c r="AY355" s="22">
        <v>1.63727</v>
      </c>
      <c r="AZ355" s="22">
        <v>176.19399999999999</v>
      </c>
      <c r="BA355" s="22">
        <v>-2.2164900000000002E-3</v>
      </c>
      <c r="BB355" s="22">
        <v>345</v>
      </c>
      <c r="BC355" s="22">
        <v>1.63635</v>
      </c>
      <c r="BD355">
        <f t="shared" si="90"/>
        <v>2.2164900000000003</v>
      </c>
      <c r="BE355">
        <f t="shared" si="91"/>
        <v>3.6289925823000004</v>
      </c>
      <c r="BH355" s="9"/>
      <c r="BI355" s="22">
        <v>-7.17163E-3</v>
      </c>
      <c r="BJ355" s="22">
        <v>225.54499999999999</v>
      </c>
      <c r="BK355" s="22">
        <v>-1.5948500000000001E-2</v>
      </c>
      <c r="BL355" s="22">
        <v>345</v>
      </c>
      <c r="BM355" s="22">
        <v>-7.4676500000000002E-3</v>
      </c>
      <c r="BN355">
        <f t="shared" si="92"/>
        <v>15.948500000000001</v>
      </c>
      <c r="BO355">
        <f t="shared" si="93"/>
        <v>-0.11437674105500001</v>
      </c>
      <c r="BP355" s="9"/>
      <c r="BQ355" s="22">
        <v>1.63727</v>
      </c>
      <c r="BR355" s="22">
        <v>274.75</v>
      </c>
      <c r="BS355" s="22">
        <v>-2.2421300000000002E-3</v>
      </c>
      <c r="BT355" s="22">
        <v>345</v>
      </c>
      <c r="BU355" s="22">
        <v>1.63635</v>
      </c>
      <c r="BV355">
        <f t="shared" si="94"/>
        <v>2.24213</v>
      </c>
      <c r="BW355">
        <f t="shared" si="95"/>
        <v>3.6709721851000001</v>
      </c>
    </row>
    <row r="356" spans="6:75">
      <c r="F356" s="9"/>
      <c r="G356" s="22">
        <v>-1.2207000000000001E-2</v>
      </c>
      <c r="H356" s="22">
        <v>50.448700000000002</v>
      </c>
      <c r="I356" s="22">
        <v>-1.6009499999999999E-2</v>
      </c>
      <c r="J356" s="22">
        <v>346</v>
      </c>
      <c r="K356" s="22">
        <v>-1.25275E-2</v>
      </c>
      <c r="L356">
        <f t="shared" si="80"/>
        <v>16.009499999999999</v>
      </c>
      <c r="M356">
        <f t="shared" si="81"/>
        <v>-0.19542796649999999</v>
      </c>
      <c r="N356" s="9"/>
      <c r="O356" s="22">
        <v>1.6423000000000001</v>
      </c>
      <c r="P356" s="22">
        <v>99.831100000000006</v>
      </c>
      <c r="Q356" s="22">
        <v>-1.8930100000000001E-3</v>
      </c>
      <c r="R356" s="22">
        <v>346</v>
      </c>
      <c r="S356" s="22">
        <v>1.64093</v>
      </c>
      <c r="T356">
        <f t="shared" si="82"/>
        <v>1.8930100000000001</v>
      </c>
      <c r="U356">
        <f t="shared" si="83"/>
        <v>3.1088903230000002</v>
      </c>
      <c r="X356" s="9"/>
      <c r="Y356" s="22">
        <v>-1.2207000000000001E-2</v>
      </c>
      <c r="Z356" s="22">
        <v>52.532699999999998</v>
      </c>
      <c r="AA356" s="22">
        <v>-1.5988200000000001E-2</v>
      </c>
      <c r="AB356" s="22">
        <v>346</v>
      </c>
      <c r="AC356" s="22">
        <v>-1.2533600000000001E-2</v>
      </c>
      <c r="AD356">
        <f t="shared" si="84"/>
        <v>15.988200000000001</v>
      </c>
      <c r="AE356">
        <f t="shared" si="85"/>
        <v>-0.19516795740000004</v>
      </c>
      <c r="AF356" s="9"/>
      <c r="AG356" s="22">
        <v>1.6423000000000001</v>
      </c>
      <c r="AH356" s="22">
        <v>77.517700000000005</v>
      </c>
      <c r="AI356" s="22">
        <v>-1.8582200000000001E-3</v>
      </c>
      <c r="AJ356" s="22">
        <v>346</v>
      </c>
      <c r="AK356" s="22">
        <v>1.64154</v>
      </c>
      <c r="AL356">
        <f t="shared" si="86"/>
        <v>1.85822</v>
      </c>
      <c r="AM356">
        <f t="shared" si="87"/>
        <v>3.0517547060000001</v>
      </c>
      <c r="AP356" s="9"/>
      <c r="AQ356" s="22">
        <v>-1.2207000000000001E-2</v>
      </c>
      <c r="AR356" s="22">
        <v>126.91800000000001</v>
      </c>
      <c r="AS356" s="22">
        <v>-1.5988200000000001E-2</v>
      </c>
      <c r="AT356" s="22">
        <v>346</v>
      </c>
      <c r="AU356" s="22">
        <v>-1.25153E-2</v>
      </c>
      <c r="AV356">
        <f t="shared" si="88"/>
        <v>15.988200000000001</v>
      </c>
      <c r="AW356">
        <f t="shared" si="89"/>
        <v>-0.19516795740000004</v>
      </c>
      <c r="AX356" s="9"/>
      <c r="AY356" s="22">
        <v>1.6423000000000001</v>
      </c>
      <c r="AZ356" s="22">
        <v>176.20500000000001</v>
      </c>
      <c r="BA356" s="22">
        <v>-1.89453E-3</v>
      </c>
      <c r="BB356" s="22">
        <v>346</v>
      </c>
      <c r="BC356" s="22">
        <v>1.64124</v>
      </c>
      <c r="BD356">
        <f t="shared" si="90"/>
        <v>1.89453</v>
      </c>
      <c r="BE356">
        <f t="shared" si="91"/>
        <v>3.1113866190000001</v>
      </c>
      <c r="BH356" s="9"/>
      <c r="BI356" s="22">
        <v>-1.2207000000000001E-2</v>
      </c>
      <c r="BJ356" s="22">
        <v>225.55500000000001</v>
      </c>
      <c r="BK356" s="22">
        <v>-1.5954599999999999E-2</v>
      </c>
      <c r="BL356" s="22">
        <v>346</v>
      </c>
      <c r="BM356" s="22">
        <v>-1.2558E-2</v>
      </c>
      <c r="BN356">
        <f t="shared" si="92"/>
        <v>15.954599999999999</v>
      </c>
      <c r="BO356">
        <f t="shared" si="93"/>
        <v>-0.1947578022</v>
      </c>
      <c r="BP356" s="9"/>
      <c r="BQ356" s="22">
        <v>1.6423000000000001</v>
      </c>
      <c r="BR356" s="22">
        <v>274.76</v>
      </c>
      <c r="BS356" s="22">
        <v>-1.9165E-3</v>
      </c>
      <c r="BT356" s="22">
        <v>346</v>
      </c>
      <c r="BU356" s="22">
        <v>1.64063</v>
      </c>
      <c r="BV356">
        <f t="shared" si="94"/>
        <v>1.9165000000000001</v>
      </c>
      <c r="BW356">
        <f t="shared" si="95"/>
        <v>3.1474679500000002</v>
      </c>
    </row>
    <row r="357" spans="6:75">
      <c r="F357" s="9"/>
      <c r="G357" s="22">
        <v>-1.7242400000000001E-2</v>
      </c>
      <c r="H357" s="22">
        <v>50.4587</v>
      </c>
      <c r="I357" s="22">
        <v>-1.6009499999999999E-2</v>
      </c>
      <c r="J357" s="22">
        <v>347</v>
      </c>
      <c r="K357" s="22">
        <v>-1.7517100000000001E-2</v>
      </c>
      <c r="L357">
        <f t="shared" si="80"/>
        <v>16.009499999999999</v>
      </c>
      <c r="M357">
        <f t="shared" si="81"/>
        <v>-0.27604220280000002</v>
      </c>
      <c r="N357" s="9"/>
      <c r="O357" s="22">
        <v>1.64734</v>
      </c>
      <c r="P357" s="22">
        <v>99.841200000000001</v>
      </c>
      <c r="Q357" s="22">
        <v>-1.6290300000000001E-3</v>
      </c>
      <c r="R357" s="22">
        <v>347</v>
      </c>
      <c r="S357" s="22">
        <v>1.64612</v>
      </c>
      <c r="T357">
        <f t="shared" si="82"/>
        <v>1.62903</v>
      </c>
      <c r="U357">
        <f t="shared" si="83"/>
        <v>2.6835662802</v>
      </c>
      <c r="X357" s="9"/>
      <c r="Y357" s="22">
        <v>-1.7242400000000001E-2</v>
      </c>
      <c r="Z357" s="22">
        <v>52.5428</v>
      </c>
      <c r="AA357" s="22">
        <v>-1.5991200000000001E-2</v>
      </c>
      <c r="AB357" s="22">
        <v>347</v>
      </c>
      <c r="AC357" s="22">
        <v>-1.7562899999999999E-2</v>
      </c>
      <c r="AD357">
        <f t="shared" si="84"/>
        <v>15.991200000000001</v>
      </c>
      <c r="AE357">
        <f t="shared" si="85"/>
        <v>-0.27572666688000003</v>
      </c>
      <c r="AF357" s="9"/>
      <c r="AG357" s="22">
        <v>1.64734</v>
      </c>
      <c r="AH357" s="22">
        <v>77.527699999999996</v>
      </c>
      <c r="AI357" s="22">
        <v>-1.5393099999999999E-3</v>
      </c>
      <c r="AJ357" s="22">
        <v>347</v>
      </c>
      <c r="AK357" s="22">
        <v>1.64673</v>
      </c>
      <c r="AL357">
        <f t="shared" si="86"/>
        <v>1.53931</v>
      </c>
      <c r="AM357">
        <f t="shared" si="87"/>
        <v>2.5357669353999999</v>
      </c>
      <c r="AP357" s="9"/>
      <c r="AQ357" s="22">
        <v>-1.7242400000000001E-2</v>
      </c>
      <c r="AR357" s="22">
        <v>126.928</v>
      </c>
      <c r="AS357" s="22">
        <v>-1.5985099999999999E-2</v>
      </c>
      <c r="AT357" s="22">
        <v>347</v>
      </c>
      <c r="AU357" s="22">
        <v>-1.7596400000000002E-2</v>
      </c>
      <c r="AV357">
        <f t="shared" si="88"/>
        <v>15.985099999999999</v>
      </c>
      <c r="AW357">
        <f t="shared" si="89"/>
        <v>-0.27562148823999999</v>
      </c>
      <c r="AX357" s="9"/>
      <c r="AY357" s="22">
        <v>1.64734</v>
      </c>
      <c r="AZ357" s="22">
        <v>176.215</v>
      </c>
      <c r="BA357" s="22">
        <v>-1.5631099999999999E-3</v>
      </c>
      <c r="BB357" s="22">
        <v>347</v>
      </c>
      <c r="BC357" s="22">
        <v>1.64612</v>
      </c>
      <c r="BD357">
        <f t="shared" si="90"/>
        <v>1.56311</v>
      </c>
      <c r="BE357">
        <f t="shared" si="91"/>
        <v>2.5749736273999999</v>
      </c>
      <c r="BH357" s="9"/>
      <c r="BI357" s="22">
        <v>-1.7242400000000001E-2</v>
      </c>
      <c r="BJ357" s="22">
        <v>225.565</v>
      </c>
      <c r="BK357" s="22">
        <v>-1.5954599999999999E-2</v>
      </c>
      <c r="BL357" s="22">
        <v>347</v>
      </c>
      <c r="BM357" s="22">
        <v>-1.7599500000000001E-2</v>
      </c>
      <c r="BN357">
        <f t="shared" si="92"/>
        <v>15.954599999999999</v>
      </c>
      <c r="BO357">
        <f t="shared" si="93"/>
        <v>-0.27509559504000003</v>
      </c>
      <c r="BP357" s="9"/>
      <c r="BQ357" s="22">
        <v>1.64734</v>
      </c>
      <c r="BR357" s="22">
        <v>274.77</v>
      </c>
      <c r="BS357" s="22">
        <v>-1.5829500000000001E-3</v>
      </c>
      <c r="BT357" s="22">
        <v>347</v>
      </c>
      <c r="BU357" s="22">
        <v>1.64642</v>
      </c>
      <c r="BV357">
        <f t="shared" si="94"/>
        <v>1.5829500000000001</v>
      </c>
      <c r="BW357">
        <f t="shared" si="95"/>
        <v>2.6076568530000004</v>
      </c>
    </row>
    <row r="358" spans="6:75">
      <c r="F358" s="9"/>
      <c r="G358" s="22">
        <v>-2.22778E-2</v>
      </c>
      <c r="H358" s="22">
        <v>50.468800000000002</v>
      </c>
      <c r="I358" s="22">
        <v>-1.6012599999999998E-2</v>
      </c>
      <c r="J358" s="22">
        <v>348</v>
      </c>
      <c r="K358" s="22">
        <v>-2.26044E-2</v>
      </c>
      <c r="L358">
        <f t="shared" si="80"/>
        <v>16.012599999999999</v>
      </c>
      <c r="M358">
        <f t="shared" si="81"/>
        <v>-0.35672550028</v>
      </c>
      <c r="N358" s="9"/>
      <c r="O358" s="22">
        <v>1.6523699999999999</v>
      </c>
      <c r="P358" s="22">
        <v>99.851200000000006</v>
      </c>
      <c r="Q358" s="22">
        <v>-1.36261E-3</v>
      </c>
      <c r="R358" s="22">
        <v>348</v>
      </c>
      <c r="S358" s="22">
        <v>1.6513100000000001</v>
      </c>
      <c r="T358">
        <f t="shared" si="82"/>
        <v>1.3626100000000001</v>
      </c>
      <c r="U358">
        <f t="shared" si="83"/>
        <v>2.2515358857000001</v>
      </c>
      <c r="X358" s="9"/>
      <c r="Y358" s="22">
        <v>-2.22778E-2</v>
      </c>
      <c r="Z358" s="22">
        <v>52.552799999999998</v>
      </c>
      <c r="AA358" s="22">
        <v>-1.5994299999999999E-2</v>
      </c>
      <c r="AB358" s="22">
        <v>348</v>
      </c>
      <c r="AC358" s="22">
        <v>-2.2628800000000001E-2</v>
      </c>
      <c r="AD358">
        <f t="shared" si="84"/>
        <v>15.994299999999999</v>
      </c>
      <c r="AE358">
        <f t="shared" si="85"/>
        <v>-0.35631781654</v>
      </c>
      <c r="AF358" s="9"/>
      <c r="AG358" s="22">
        <v>1.6523699999999999</v>
      </c>
      <c r="AH358" s="22">
        <v>77.537800000000004</v>
      </c>
      <c r="AI358" s="22">
        <v>-1.21185E-3</v>
      </c>
      <c r="AJ358" s="22">
        <v>348</v>
      </c>
      <c r="AK358" s="22">
        <v>1.6519200000000001</v>
      </c>
      <c r="AL358">
        <f t="shared" si="86"/>
        <v>1.2118500000000001</v>
      </c>
      <c r="AM358">
        <f t="shared" si="87"/>
        <v>2.0024245844999999</v>
      </c>
      <c r="AP358" s="9"/>
      <c r="AQ358" s="22">
        <v>-2.22778E-2</v>
      </c>
      <c r="AR358" s="22">
        <v>126.938</v>
      </c>
      <c r="AS358" s="22">
        <v>-1.5985099999999999E-2</v>
      </c>
      <c r="AT358" s="22">
        <v>348</v>
      </c>
      <c r="AU358" s="22">
        <v>-2.2653199999999998E-2</v>
      </c>
      <c r="AV358">
        <f t="shared" si="88"/>
        <v>15.985099999999999</v>
      </c>
      <c r="AW358">
        <f t="shared" si="89"/>
        <v>-0.35611286077999998</v>
      </c>
      <c r="AX358" s="9"/>
      <c r="AY358" s="22">
        <v>1.6523699999999999</v>
      </c>
      <c r="AZ358" s="22">
        <v>176.22499999999999</v>
      </c>
      <c r="BA358" s="22">
        <v>-1.2283299999999999E-3</v>
      </c>
      <c r="BB358" s="22">
        <v>348</v>
      </c>
      <c r="BC358" s="22">
        <v>1.65161</v>
      </c>
      <c r="BD358">
        <f t="shared" si="90"/>
        <v>1.2283299999999999</v>
      </c>
      <c r="BE358">
        <f t="shared" si="91"/>
        <v>2.0296556420999998</v>
      </c>
      <c r="BH358" s="9"/>
      <c r="BI358" s="22">
        <v>-2.22778E-2</v>
      </c>
      <c r="BJ358" s="22">
        <v>225.57499999999999</v>
      </c>
      <c r="BK358" s="22">
        <v>-1.5954599999999999E-2</v>
      </c>
      <c r="BL358" s="22">
        <v>348</v>
      </c>
      <c r="BM358" s="22">
        <v>-2.2668500000000001E-2</v>
      </c>
      <c r="BN358">
        <f t="shared" si="92"/>
        <v>15.954599999999999</v>
      </c>
      <c r="BO358">
        <f t="shared" si="93"/>
        <v>-0.35543338788000001</v>
      </c>
      <c r="BP358" s="9"/>
      <c r="BQ358" s="22">
        <v>1.6523699999999999</v>
      </c>
      <c r="BR358" s="22">
        <v>274.78100000000001</v>
      </c>
      <c r="BS358" s="22">
        <v>-1.2448100000000001E-3</v>
      </c>
      <c r="BT358" s="22">
        <v>348</v>
      </c>
      <c r="BU358" s="22">
        <v>1.65161</v>
      </c>
      <c r="BV358">
        <f t="shared" si="94"/>
        <v>1.24481</v>
      </c>
      <c r="BW358">
        <f t="shared" si="95"/>
        <v>2.0568866996999997</v>
      </c>
    </row>
    <row r="359" spans="6:75">
      <c r="F359" s="9"/>
      <c r="G359" s="22">
        <v>-2.7313199999999999E-2</v>
      </c>
      <c r="H359" s="22">
        <v>50.478900000000003</v>
      </c>
      <c r="I359" s="22">
        <v>-1.6009499999999999E-2</v>
      </c>
      <c r="J359" s="22">
        <v>349</v>
      </c>
      <c r="K359" s="22">
        <v>-2.7673300000000001E-2</v>
      </c>
      <c r="L359">
        <f t="shared" si="80"/>
        <v>16.009499999999999</v>
      </c>
      <c r="M359">
        <f t="shared" si="81"/>
        <v>-0.43727067539999998</v>
      </c>
      <c r="N359" s="9"/>
      <c r="O359" s="22">
        <v>1.65741</v>
      </c>
      <c r="P359" s="22">
        <v>99.8613</v>
      </c>
      <c r="Q359" s="22">
        <v>-1.0989400000000001E-3</v>
      </c>
      <c r="R359" s="22">
        <v>349</v>
      </c>
      <c r="S359" s="22">
        <v>1.6561900000000001</v>
      </c>
      <c r="T359">
        <f t="shared" si="82"/>
        <v>1.09894</v>
      </c>
      <c r="U359">
        <f t="shared" si="83"/>
        <v>1.8213941454</v>
      </c>
      <c r="X359" s="9"/>
      <c r="Y359" s="22">
        <v>-2.7313199999999999E-2</v>
      </c>
      <c r="Z359" s="22">
        <v>52.562899999999999</v>
      </c>
      <c r="AA359" s="22">
        <v>-1.5994299999999999E-2</v>
      </c>
      <c r="AB359" s="22">
        <v>349</v>
      </c>
      <c r="AC359" s="22">
        <v>-2.7630600000000002E-2</v>
      </c>
      <c r="AD359">
        <f t="shared" si="84"/>
        <v>15.994299999999999</v>
      </c>
      <c r="AE359">
        <f t="shared" si="85"/>
        <v>-0.43685551475999995</v>
      </c>
      <c r="AF359" s="9"/>
      <c r="AG359" s="22">
        <v>1.65741</v>
      </c>
      <c r="AH359" s="22">
        <v>77.547899999999998</v>
      </c>
      <c r="AI359" s="22">
        <v>-8.8378899999999995E-4</v>
      </c>
      <c r="AJ359" s="22">
        <v>349</v>
      </c>
      <c r="AK359" s="22">
        <v>1.65649</v>
      </c>
      <c r="AL359">
        <f t="shared" si="86"/>
        <v>0.88378899999999994</v>
      </c>
      <c r="AM359">
        <f t="shared" si="87"/>
        <v>1.46480072649</v>
      </c>
      <c r="AP359" s="9"/>
      <c r="AQ359" s="22">
        <v>-2.7313199999999999E-2</v>
      </c>
      <c r="AR359" s="22">
        <v>126.94799999999999</v>
      </c>
      <c r="AS359" s="22">
        <v>-1.5988200000000001E-2</v>
      </c>
      <c r="AT359" s="22">
        <v>349</v>
      </c>
      <c r="AU359" s="22">
        <v>-2.7642799999999999E-2</v>
      </c>
      <c r="AV359">
        <f t="shared" si="88"/>
        <v>15.988200000000001</v>
      </c>
      <c r="AW359">
        <f t="shared" si="89"/>
        <v>-0.43668890424000001</v>
      </c>
      <c r="AX359" s="9"/>
      <c r="AY359" s="22">
        <v>1.65741</v>
      </c>
      <c r="AZ359" s="22">
        <v>176.23500000000001</v>
      </c>
      <c r="BA359" s="22">
        <v>-8.8806200000000001E-4</v>
      </c>
      <c r="BB359" s="22">
        <v>349</v>
      </c>
      <c r="BC359" s="22">
        <v>1.65649</v>
      </c>
      <c r="BD359">
        <f t="shared" si="90"/>
        <v>0.88806200000000002</v>
      </c>
      <c r="BE359">
        <f t="shared" si="91"/>
        <v>1.4718828394200001</v>
      </c>
      <c r="BH359" s="9"/>
      <c r="BI359" s="22">
        <v>-2.7313199999999999E-2</v>
      </c>
      <c r="BJ359" s="22">
        <v>225.58500000000001</v>
      </c>
      <c r="BK359" s="22">
        <v>-1.59515E-2</v>
      </c>
      <c r="BL359" s="22">
        <v>349</v>
      </c>
      <c r="BM359" s="22">
        <v>-2.77191E-2</v>
      </c>
      <c r="BN359">
        <f t="shared" si="92"/>
        <v>15.951500000000001</v>
      </c>
      <c r="BO359">
        <f t="shared" si="93"/>
        <v>-0.43568650980000001</v>
      </c>
      <c r="BP359" s="9"/>
      <c r="BQ359" s="22">
        <v>1.65741</v>
      </c>
      <c r="BR359" s="22">
        <v>274.791</v>
      </c>
      <c r="BS359" s="22">
        <v>-9.0179400000000003E-4</v>
      </c>
      <c r="BT359" s="22">
        <v>349</v>
      </c>
      <c r="BU359" s="22">
        <v>1.6561900000000001</v>
      </c>
      <c r="BV359">
        <f t="shared" si="94"/>
        <v>0.90179399999999998</v>
      </c>
      <c r="BW359">
        <f t="shared" si="95"/>
        <v>1.4946423935399999</v>
      </c>
    </row>
    <row r="360" spans="6:75">
      <c r="F360" s="9"/>
      <c r="G360" s="22">
        <v>-3.2348599999999998E-2</v>
      </c>
      <c r="H360" s="22">
        <v>50.488900000000001</v>
      </c>
      <c r="I360" s="22">
        <v>-1.6012599999999998E-2</v>
      </c>
      <c r="J360" s="22">
        <v>350</v>
      </c>
      <c r="K360" s="22">
        <v>-3.2711799999999999E-2</v>
      </c>
      <c r="L360">
        <f t="shared" si="80"/>
        <v>16.012599999999999</v>
      </c>
      <c r="M360">
        <f t="shared" si="81"/>
        <v>-0.51798519235999996</v>
      </c>
      <c r="N360" s="9"/>
      <c r="O360" s="22">
        <v>1.66245</v>
      </c>
      <c r="P360" s="22">
        <v>99.871399999999994</v>
      </c>
      <c r="Q360" s="22">
        <v>-8.4228500000000002E-4</v>
      </c>
      <c r="R360" s="22">
        <v>350</v>
      </c>
      <c r="S360" s="22">
        <v>1.6613800000000001</v>
      </c>
      <c r="T360">
        <f t="shared" si="82"/>
        <v>0.84228500000000006</v>
      </c>
      <c r="U360">
        <f t="shared" si="83"/>
        <v>1.40025669825</v>
      </c>
      <c r="X360" s="9"/>
      <c r="Y360" s="22">
        <v>-3.2348599999999998E-2</v>
      </c>
      <c r="Z360" s="22">
        <v>52.573</v>
      </c>
      <c r="AA360" s="22">
        <v>-1.5994299999999999E-2</v>
      </c>
      <c r="AB360" s="22">
        <v>350</v>
      </c>
      <c r="AC360" s="22">
        <v>-3.2623300000000001E-2</v>
      </c>
      <c r="AD360">
        <f t="shared" si="84"/>
        <v>15.994299999999999</v>
      </c>
      <c r="AE360">
        <f t="shared" si="85"/>
        <v>-0.51739321297999996</v>
      </c>
      <c r="AF360" s="9"/>
      <c r="AG360" s="22">
        <v>1.66245</v>
      </c>
      <c r="AH360" s="22">
        <v>77.558000000000007</v>
      </c>
      <c r="AI360" s="22">
        <v>-5.4717999999999998E-4</v>
      </c>
      <c r="AJ360" s="22">
        <v>350</v>
      </c>
      <c r="AK360" s="22">
        <v>1.6613800000000001</v>
      </c>
      <c r="AL360">
        <f t="shared" si="86"/>
        <v>0.54718</v>
      </c>
      <c r="AM360">
        <f t="shared" si="87"/>
        <v>0.90965939100000004</v>
      </c>
      <c r="AP360" s="9"/>
      <c r="AQ360" s="22">
        <v>-3.2348599999999998E-2</v>
      </c>
      <c r="AR360" s="22">
        <v>126.958</v>
      </c>
      <c r="AS360" s="22">
        <v>-1.5991200000000001E-2</v>
      </c>
      <c r="AT360" s="22">
        <v>350</v>
      </c>
      <c r="AU360" s="22">
        <v>-3.2720899999999997E-2</v>
      </c>
      <c r="AV360">
        <f t="shared" si="88"/>
        <v>15.991200000000001</v>
      </c>
      <c r="AW360">
        <f t="shared" si="89"/>
        <v>-0.51729293231999995</v>
      </c>
      <c r="AX360" s="9"/>
      <c r="AY360" s="22">
        <v>1.66245</v>
      </c>
      <c r="AZ360" s="22">
        <v>176.245</v>
      </c>
      <c r="BA360" s="22">
        <v>-5.4962200000000004E-4</v>
      </c>
      <c r="BB360" s="22">
        <v>350</v>
      </c>
      <c r="BC360" s="22">
        <v>1.6619900000000001</v>
      </c>
      <c r="BD360">
        <f t="shared" si="90"/>
        <v>0.54962200000000005</v>
      </c>
      <c r="BE360">
        <f t="shared" si="91"/>
        <v>0.91371909390000006</v>
      </c>
      <c r="BH360" s="9"/>
      <c r="BI360" s="22">
        <v>-3.2348599999999998E-2</v>
      </c>
      <c r="BJ360" s="22">
        <v>225.595</v>
      </c>
      <c r="BK360" s="22">
        <v>-1.5954599999999999E-2</v>
      </c>
      <c r="BL360" s="22">
        <v>350</v>
      </c>
      <c r="BM360" s="22">
        <v>-3.2733199999999997E-2</v>
      </c>
      <c r="BN360">
        <f t="shared" si="92"/>
        <v>15.954599999999999</v>
      </c>
      <c r="BO360">
        <f t="shared" si="93"/>
        <v>-0.51610897355999996</v>
      </c>
      <c r="BP360" s="9"/>
      <c r="BQ360" s="22">
        <v>1.66245</v>
      </c>
      <c r="BR360" s="22">
        <v>274.80099999999999</v>
      </c>
      <c r="BS360" s="22">
        <v>-5.5633500000000003E-4</v>
      </c>
      <c r="BT360" s="22">
        <v>350</v>
      </c>
      <c r="BU360" s="22">
        <v>1.6613800000000001</v>
      </c>
      <c r="BV360">
        <f t="shared" si="94"/>
        <v>0.55633500000000002</v>
      </c>
      <c r="BW360">
        <f t="shared" si="95"/>
        <v>0.92487912075000001</v>
      </c>
    </row>
    <row r="361" spans="6:75">
      <c r="F361" s="9"/>
      <c r="G361" s="22">
        <v>-3.7384000000000001E-2</v>
      </c>
      <c r="H361" s="22">
        <v>50.499000000000002</v>
      </c>
      <c r="I361" s="22">
        <v>-1.60187E-2</v>
      </c>
      <c r="J361" s="22">
        <v>351</v>
      </c>
      <c r="K361" s="22">
        <v>-3.7820399999999997E-2</v>
      </c>
      <c r="L361">
        <f t="shared" si="80"/>
        <v>16.018699999999999</v>
      </c>
      <c r="M361">
        <f t="shared" si="81"/>
        <v>-0.59884308079999993</v>
      </c>
      <c r="N361" s="9"/>
      <c r="O361" s="22">
        <v>1.6674800000000001</v>
      </c>
      <c r="P361" s="22">
        <v>99.881399999999999</v>
      </c>
      <c r="Q361" s="22">
        <v>-5.8563199999999999E-4</v>
      </c>
      <c r="R361" s="22">
        <v>351</v>
      </c>
      <c r="S361" s="22">
        <v>1.6668700000000001</v>
      </c>
      <c r="T361">
        <f t="shared" si="82"/>
        <v>0.58563200000000004</v>
      </c>
      <c r="U361">
        <f t="shared" si="83"/>
        <v>0.97652964736000014</v>
      </c>
      <c r="X361" s="9"/>
      <c r="Y361" s="22">
        <v>-3.7384000000000001E-2</v>
      </c>
      <c r="Z361" s="22">
        <v>52.583100000000002</v>
      </c>
      <c r="AA361" s="22">
        <v>-1.5991200000000001E-2</v>
      </c>
      <c r="AB361" s="22">
        <v>351</v>
      </c>
      <c r="AC361" s="22">
        <v>-3.7805199999999997E-2</v>
      </c>
      <c r="AD361">
        <f t="shared" si="84"/>
        <v>15.991200000000001</v>
      </c>
      <c r="AE361">
        <f t="shared" si="85"/>
        <v>-0.59781502080000004</v>
      </c>
      <c r="AF361" s="9"/>
      <c r="AG361" s="22">
        <v>1.6674800000000001</v>
      </c>
      <c r="AH361" s="22">
        <v>77.567999999999998</v>
      </c>
      <c r="AI361" s="22">
        <v>-2.1112099999999999E-4</v>
      </c>
      <c r="AJ361" s="22">
        <v>351</v>
      </c>
      <c r="AK361" s="22">
        <v>1.6662600000000001</v>
      </c>
      <c r="AL361">
        <f t="shared" si="86"/>
        <v>0.21112099999999998</v>
      </c>
      <c r="AM361">
        <f t="shared" si="87"/>
        <v>0.35204004507999997</v>
      </c>
      <c r="AP361" s="9"/>
      <c r="AQ361" s="22">
        <v>-3.7384000000000001E-2</v>
      </c>
      <c r="AR361" s="22">
        <v>126.968</v>
      </c>
      <c r="AS361" s="22">
        <v>-1.5988200000000001E-2</v>
      </c>
      <c r="AT361" s="22">
        <v>351</v>
      </c>
      <c r="AU361" s="22">
        <v>-3.7829599999999998E-2</v>
      </c>
      <c r="AV361">
        <f t="shared" si="88"/>
        <v>15.988200000000001</v>
      </c>
      <c r="AW361">
        <f t="shared" si="89"/>
        <v>-0.59770286880000001</v>
      </c>
      <c r="AX361" s="9"/>
      <c r="AY361" s="22">
        <v>1.6674800000000001</v>
      </c>
      <c r="AZ361" s="22">
        <v>176.255</v>
      </c>
      <c r="BA361" s="22">
        <v>-1.9934099999999999E-4</v>
      </c>
      <c r="BB361" s="22">
        <v>351</v>
      </c>
      <c r="BC361" s="22">
        <v>1.66656</v>
      </c>
      <c r="BD361">
        <f t="shared" si="90"/>
        <v>0.19934099999999999</v>
      </c>
      <c r="BE361">
        <f t="shared" si="91"/>
        <v>0.33239713067999999</v>
      </c>
      <c r="BH361" s="9"/>
      <c r="BI361" s="22">
        <v>-3.7384000000000001E-2</v>
      </c>
      <c r="BJ361" s="22">
        <v>225.60499999999999</v>
      </c>
      <c r="BK361" s="22">
        <v>-1.5954599999999999E-2</v>
      </c>
      <c r="BL361" s="22">
        <v>351</v>
      </c>
      <c r="BM361" s="22">
        <v>-3.7783799999999999E-2</v>
      </c>
      <c r="BN361">
        <f t="shared" si="92"/>
        <v>15.954599999999999</v>
      </c>
      <c r="BO361">
        <f t="shared" si="93"/>
        <v>-0.59644676639999994</v>
      </c>
      <c r="BP361" s="9"/>
      <c r="BQ361" s="22">
        <v>1.6674800000000001</v>
      </c>
      <c r="BR361" s="22">
        <v>274.81099999999998</v>
      </c>
      <c r="BS361" s="22">
        <v>-1.9930999999999999E-4</v>
      </c>
      <c r="BT361" s="22">
        <v>351</v>
      </c>
      <c r="BU361" s="22">
        <v>1.6668700000000001</v>
      </c>
      <c r="BV361">
        <f t="shared" si="94"/>
        <v>0.19930999999999999</v>
      </c>
      <c r="BW361">
        <f t="shared" si="95"/>
        <v>0.3323454388</v>
      </c>
    </row>
    <row r="362" spans="6:75">
      <c r="F362" s="9"/>
      <c r="G362" s="22">
        <v>-4.2419400000000003E-2</v>
      </c>
      <c r="H362" s="22">
        <v>50.509099999999997</v>
      </c>
      <c r="I362" s="22">
        <v>-1.60217E-2</v>
      </c>
      <c r="J362" s="22">
        <v>352</v>
      </c>
      <c r="K362" s="22">
        <v>-4.2828400000000003E-2</v>
      </c>
      <c r="L362">
        <f t="shared" si="80"/>
        <v>16.021699999999999</v>
      </c>
      <c r="M362">
        <f t="shared" si="81"/>
        <v>-0.67963090098000001</v>
      </c>
      <c r="N362" s="9"/>
      <c r="O362" s="22">
        <v>1.67252</v>
      </c>
      <c r="P362" s="22">
        <v>99.891499999999994</v>
      </c>
      <c r="Q362" s="22">
        <v>-3.2427999999999998E-4</v>
      </c>
      <c r="R362" s="22">
        <v>352</v>
      </c>
      <c r="S362" s="22">
        <v>1.6717500000000001</v>
      </c>
      <c r="T362">
        <f t="shared" si="82"/>
        <v>0.32427999999999996</v>
      </c>
      <c r="U362">
        <f t="shared" si="83"/>
        <v>0.5423647855999999</v>
      </c>
      <c r="X362" s="9"/>
      <c r="Y362" s="22">
        <v>-4.2419400000000003E-2</v>
      </c>
      <c r="Z362" s="22">
        <v>52.5931</v>
      </c>
      <c r="AA362" s="22">
        <v>-1.5994299999999999E-2</v>
      </c>
      <c r="AB362" s="22">
        <v>352</v>
      </c>
      <c r="AC362" s="22">
        <v>-4.27429E-2</v>
      </c>
      <c r="AD362">
        <f t="shared" si="84"/>
        <v>15.994299999999999</v>
      </c>
      <c r="AE362">
        <f t="shared" si="85"/>
        <v>-0.67846860941999998</v>
      </c>
      <c r="AF362" s="9"/>
      <c r="AG362" s="22">
        <v>1.67252</v>
      </c>
      <c r="AH362" s="22">
        <v>77.578100000000006</v>
      </c>
      <c r="AI362" s="22">
        <v>1.3806199999999999E-4</v>
      </c>
      <c r="AJ362" s="22">
        <v>352</v>
      </c>
      <c r="AK362" s="22">
        <v>1.6714500000000001</v>
      </c>
      <c r="AL362">
        <f t="shared" si="86"/>
        <v>-0.13806199999999999</v>
      </c>
      <c r="AM362">
        <f t="shared" si="87"/>
        <v>-0.23091145623999998</v>
      </c>
      <c r="AP362" s="9"/>
      <c r="AQ362" s="22">
        <v>-4.2419400000000003E-2</v>
      </c>
      <c r="AR362" s="22">
        <v>126.979</v>
      </c>
      <c r="AS362" s="22">
        <v>-1.5991200000000001E-2</v>
      </c>
      <c r="AT362" s="22">
        <v>352</v>
      </c>
      <c r="AU362" s="22">
        <v>-4.2865E-2</v>
      </c>
      <c r="AV362">
        <f t="shared" si="88"/>
        <v>15.991200000000001</v>
      </c>
      <c r="AW362">
        <f t="shared" si="89"/>
        <v>-0.67833710928000013</v>
      </c>
      <c r="AX362" s="9"/>
      <c r="AY362" s="22">
        <v>1.67252</v>
      </c>
      <c r="AZ362" s="22">
        <v>176.26499999999999</v>
      </c>
      <c r="BA362" s="22">
        <v>1.48956E-4</v>
      </c>
      <c r="BB362" s="22">
        <v>352</v>
      </c>
      <c r="BC362" s="22">
        <v>1.6720600000000001</v>
      </c>
      <c r="BD362">
        <f t="shared" si="90"/>
        <v>-0.14895600000000001</v>
      </c>
      <c r="BE362">
        <f t="shared" si="91"/>
        <v>-0.24913188912000001</v>
      </c>
      <c r="BH362" s="9"/>
      <c r="BI362" s="22">
        <v>-4.2419400000000003E-2</v>
      </c>
      <c r="BJ362" s="22">
        <v>225.61500000000001</v>
      </c>
      <c r="BK362" s="22">
        <v>-1.5957599999999999E-2</v>
      </c>
      <c r="BL362" s="22">
        <v>352</v>
      </c>
      <c r="BM362" s="22">
        <v>-4.2825299999999997E-2</v>
      </c>
      <c r="BN362">
        <f t="shared" si="92"/>
        <v>15.957599999999999</v>
      </c>
      <c r="BO362">
        <f t="shared" si="93"/>
        <v>-0.67691181744000006</v>
      </c>
      <c r="BP362" s="9"/>
      <c r="BQ362" s="22">
        <v>1.67252</v>
      </c>
      <c r="BR362" s="22">
        <v>274.82100000000003</v>
      </c>
      <c r="BS362" s="22">
        <v>1.65253E-4</v>
      </c>
      <c r="BT362" s="22">
        <v>352</v>
      </c>
      <c r="BU362" s="22">
        <v>1.6714500000000001</v>
      </c>
      <c r="BV362">
        <f t="shared" si="94"/>
        <v>-0.16525300000000001</v>
      </c>
      <c r="BW362">
        <f t="shared" si="95"/>
        <v>-0.27638894756000004</v>
      </c>
    </row>
    <row r="363" spans="6:75">
      <c r="F363" s="9"/>
      <c r="G363" s="22">
        <v>-4.7454799999999998E-2</v>
      </c>
      <c r="H363" s="22">
        <v>50.519199999999998</v>
      </c>
      <c r="I363" s="22">
        <v>-1.60217E-2</v>
      </c>
      <c r="J363" s="22">
        <v>353</v>
      </c>
      <c r="K363" s="22">
        <v>-4.7796600000000002E-2</v>
      </c>
      <c r="L363">
        <f t="shared" si="80"/>
        <v>16.021699999999999</v>
      </c>
      <c r="M363">
        <f t="shared" si="81"/>
        <v>-0.76030656915999995</v>
      </c>
      <c r="N363" s="9"/>
      <c r="O363" s="22">
        <v>1.6775500000000001</v>
      </c>
      <c r="P363" s="22">
        <v>99.901600000000002</v>
      </c>
      <c r="Q363" s="25">
        <v>-6.00891E-5</v>
      </c>
      <c r="R363" s="22">
        <v>353</v>
      </c>
      <c r="S363" s="22">
        <v>1.6766399999999999</v>
      </c>
      <c r="T363">
        <f t="shared" si="82"/>
        <v>6.0089099999999999E-2</v>
      </c>
      <c r="U363">
        <f t="shared" si="83"/>
        <v>0.10080246970500001</v>
      </c>
      <c r="X363" s="9"/>
      <c r="Y363" s="22">
        <v>-4.7454799999999998E-2</v>
      </c>
      <c r="Z363" s="22">
        <v>52.603200000000001</v>
      </c>
      <c r="AA363" s="22">
        <v>-1.6000400000000001E-2</v>
      </c>
      <c r="AB363" s="22">
        <v>353</v>
      </c>
      <c r="AC363" s="22">
        <v>-4.7915600000000003E-2</v>
      </c>
      <c r="AD363">
        <f t="shared" si="84"/>
        <v>16.000400000000003</v>
      </c>
      <c r="AE363">
        <f t="shared" si="85"/>
        <v>-0.75929578192000013</v>
      </c>
      <c r="AF363" s="9"/>
      <c r="AG363" s="22">
        <v>1.6775500000000001</v>
      </c>
      <c r="AH363" s="22">
        <v>77.588200000000001</v>
      </c>
      <c r="AI363" s="22">
        <v>4.8156700000000002E-4</v>
      </c>
      <c r="AJ363" s="22">
        <v>353</v>
      </c>
      <c r="AK363" s="22">
        <v>1.6763300000000001</v>
      </c>
      <c r="AL363">
        <f t="shared" si="86"/>
        <v>-0.48156700000000002</v>
      </c>
      <c r="AM363">
        <f t="shared" si="87"/>
        <v>-0.80785272085000004</v>
      </c>
      <c r="AP363" s="9"/>
      <c r="AQ363" s="22">
        <v>-4.7454799999999998E-2</v>
      </c>
      <c r="AR363" s="22">
        <v>126.989</v>
      </c>
      <c r="AS363" s="22">
        <v>-1.5997299999999999E-2</v>
      </c>
      <c r="AT363" s="22">
        <v>353</v>
      </c>
      <c r="AU363" s="22">
        <v>-4.7857700000000003E-2</v>
      </c>
      <c r="AV363">
        <f t="shared" si="88"/>
        <v>15.997299999999999</v>
      </c>
      <c r="AW363">
        <f t="shared" si="89"/>
        <v>-0.75914867203999992</v>
      </c>
      <c r="AX363" s="9"/>
      <c r="AY363" s="22">
        <v>1.6775500000000001</v>
      </c>
      <c r="AZ363" s="22">
        <v>176.27500000000001</v>
      </c>
      <c r="BA363" s="22">
        <v>5.0354000000000002E-4</v>
      </c>
      <c r="BB363" s="22">
        <v>353</v>
      </c>
      <c r="BC363" s="22">
        <v>1.6769400000000001</v>
      </c>
      <c r="BD363">
        <f t="shared" si="90"/>
        <v>-0.50353999999999999</v>
      </c>
      <c r="BE363">
        <f t="shared" si="91"/>
        <v>-0.84471352700000002</v>
      </c>
      <c r="BH363" s="9"/>
      <c r="BI363" s="22">
        <v>-4.7454799999999998E-2</v>
      </c>
      <c r="BJ363" s="22">
        <v>225.625</v>
      </c>
      <c r="BK363" s="22">
        <v>-1.5957599999999999E-2</v>
      </c>
      <c r="BL363" s="22">
        <v>353</v>
      </c>
      <c r="BM363" s="22">
        <v>-4.7949199999999997E-2</v>
      </c>
      <c r="BN363">
        <f t="shared" si="92"/>
        <v>15.957599999999999</v>
      </c>
      <c r="BO363">
        <f t="shared" si="93"/>
        <v>-0.75726471647999993</v>
      </c>
      <c r="BP363" s="9"/>
      <c r="BQ363" s="22">
        <v>1.6775500000000001</v>
      </c>
      <c r="BR363" s="22">
        <v>274.83100000000002</v>
      </c>
      <c r="BS363" s="22">
        <v>5.3344700000000004E-4</v>
      </c>
      <c r="BT363" s="22">
        <v>353</v>
      </c>
      <c r="BU363" s="22">
        <v>1.6769400000000001</v>
      </c>
      <c r="BV363">
        <f t="shared" si="94"/>
        <v>-0.533447</v>
      </c>
      <c r="BW363">
        <f t="shared" si="95"/>
        <v>-0.89488401485000002</v>
      </c>
    </row>
    <row r="364" spans="6:75">
      <c r="F364" s="9"/>
      <c r="G364" s="22">
        <v>-5.2490200000000001E-2</v>
      </c>
      <c r="H364" s="22">
        <v>50.529200000000003</v>
      </c>
      <c r="I364" s="22">
        <v>-1.60217E-2</v>
      </c>
      <c r="J364" s="22">
        <v>354</v>
      </c>
      <c r="K364" s="22">
        <v>-5.3100599999999998E-2</v>
      </c>
      <c r="L364">
        <f t="shared" si="80"/>
        <v>16.021699999999999</v>
      </c>
      <c r="M364">
        <f t="shared" si="81"/>
        <v>-0.84098223733999999</v>
      </c>
      <c r="N364" s="9"/>
      <c r="O364" s="22">
        <v>1.68259</v>
      </c>
      <c r="P364" s="22">
        <v>99.911699999999996</v>
      </c>
      <c r="Q364" s="22">
        <v>1.9543499999999999E-4</v>
      </c>
      <c r="R364" s="22">
        <v>354</v>
      </c>
      <c r="S364" s="22">
        <v>1.6815199999999999</v>
      </c>
      <c r="T364">
        <f t="shared" si="82"/>
        <v>-0.195435</v>
      </c>
      <c r="U364">
        <f t="shared" si="83"/>
        <v>-0.32883697665</v>
      </c>
      <c r="X364" s="9"/>
      <c r="Y364" s="22">
        <v>-5.2490200000000001E-2</v>
      </c>
      <c r="Z364" s="22">
        <v>52.613300000000002</v>
      </c>
      <c r="AA364" s="22">
        <v>-1.6003400000000001E-2</v>
      </c>
      <c r="AB364" s="22">
        <v>354</v>
      </c>
      <c r="AC364" s="22">
        <v>-5.3070100000000002E-2</v>
      </c>
      <c r="AD364">
        <f t="shared" si="84"/>
        <v>16.003399999999999</v>
      </c>
      <c r="AE364">
        <f t="shared" si="85"/>
        <v>-0.84002166668</v>
      </c>
      <c r="AF364" s="9"/>
      <c r="AG364" s="22">
        <v>1.68259</v>
      </c>
      <c r="AH364" s="22">
        <v>77.598200000000006</v>
      </c>
      <c r="AI364" s="22">
        <v>8.31604E-4</v>
      </c>
      <c r="AJ364" s="22">
        <v>354</v>
      </c>
      <c r="AK364" s="22">
        <v>1.6812100000000001</v>
      </c>
      <c r="AL364">
        <f t="shared" si="86"/>
        <v>-0.83160400000000001</v>
      </c>
      <c r="AM364">
        <f t="shared" si="87"/>
        <v>-1.3992485743600001</v>
      </c>
      <c r="AP364" s="9"/>
      <c r="AQ364" s="22">
        <v>-5.2490200000000001E-2</v>
      </c>
      <c r="AR364" s="22">
        <v>126.999</v>
      </c>
      <c r="AS364" s="22">
        <v>-1.6003400000000001E-2</v>
      </c>
      <c r="AT364" s="22">
        <v>354</v>
      </c>
      <c r="AU364" s="22">
        <v>-5.3039599999999999E-2</v>
      </c>
      <c r="AV364">
        <f t="shared" si="88"/>
        <v>16.003399999999999</v>
      </c>
      <c r="AW364">
        <f t="shared" si="89"/>
        <v>-0.84002166668</v>
      </c>
      <c r="AX364" s="9"/>
      <c r="AY364" s="22">
        <v>1.68259</v>
      </c>
      <c r="AZ364" s="22">
        <v>176.285</v>
      </c>
      <c r="BA364" s="22">
        <v>8.6425800000000002E-4</v>
      </c>
      <c r="BB364" s="22">
        <v>354</v>
      </c>
      <c r="BC364" s="22">
        <v>1.6818200000000001</v>
      </c>
      <c r="BD364">
        <f t="shared" si="90"/>
        <v>-0.86425799999999997</v>
      </c>
      <c r="BE364">
        <f t="shared" si="91"/>
        <v>-1.4541918682199999</v>
      </c>
      <c r="BH364" s="9"/>
      <c r="BI364" s="22">
        <v>-5.2490200000000001E-2</v>
      </c>
      <c r="BJ364" s="22">
        <v>225.636</v>
      </c>
      <c r="BK364" s="22">
        <v>-1.5957599999999999E-2</v>
      </c>
      <c r="BL364" s="22">
        <v>354</v>
      </c>
      <c r="BM364" s="22">
        <v>-5.3009000000000001E-2</v>
      </c>
      <c r="BN364">
        <f t="shared" si="92"/>
        <v>15.957599999999999</v>
      </c>
      <c r="BO364">
        <f t="shared" si="93"/>
        <v>-0.83761761552000003</v>
      </c>
      <c r="BP364" s="9"/>
      <c r="BQ364" s="22">
        <v>1.68259</v>
      </c>
      <c r="BR364" s="22">
        <v>274.84100000000001</v>
      </c>
      <c r="BS364" s="22">
        <v>9.0331999999999999E-4</v>
      </c>
      <c r="BT364" s="22">
        <v>354</v>
      </c>
      <c r="BU364" s="22">
        <v>1.6818200000000001</v>
      </c>
      <c r="BV364">
        <f t="shared" si="94"/>
        <v>-0.90332000000000001</v>
      </c>
      <c r="BW364">
        <f t="shared" si="95"/>
        <v>-1.5199171988</v>
      </c>
    </row>
    <row r="365" spans="6:75">
      <c r="F365" s="9"/>
      <c r="G365" s="22">
        <v>-5.7525600000000003E-2</v>
      </c>
      <c r="H365" s="22">
        <v>50.539299999999997</v>
      </c>
      <c r="I365" s="22">
        <v>-1.60187E-2</v>
      </c>
      <c r="J365" s="22">
        <v>355</v>
      </c>
      <c r="K365" s="22">
        <v>-5.8044400000000003E-2</v>
      </c>
      <c r="L365">
        <f t="shared" si="80"/>
        <v>16.018699999999999</v>
      </c>
      <c r="M365">
        <f t="shared" si="81"/>
        <v>-0.92148532872</v>
      </c>
      <c r="N365" s="9"/>
      <c r="O365" s="22">
        <v>1.6876199999999999</v>
      </c>
      <c r="P365" s="22">
        <v>99.921700000000001</v>
      </c>
      <c r="Q365" s="22">
        <v>4.6286E-4</v>
      </c>
      <c r="R365" s="22">
        <v>355</v>
      </c>
      <c r="S365" s="22">
        <v>1.6863999999999999</v>
      </c>
      <c r="T365">
        <f t="shared" si="82"/>
        <v>-0.46285999999999999</v>
      </c>
      <c r="U365">
        <f t="shared" si="83"/>
        <v>-0.78113179319999992</v>
      </c>
      <c r="X365" s="9"/>
      <c r="Y365" s="22">
        <v>-5.7525600000000003E-2</v>
      </c>
      <c r="Z365" s="22">
        <v>52.6233</v>
      </c>
      <c r="AA365" s="22">
        <v>-1.6009499999999999E-2</v>
      </c>
      <c r="AB365" s="22">
        <v>355</v>
      </c>
      <c r="AC365" s="22">
        <v>-5.8136E-2</v>
      </c>
      <c r="AD365">
        <f t="shared" si="84"/>
        <v>16.009499999999999</v>
      </c>
      <c r="AE365">
        <f t="shared" si="85"/>
        <v>-0.92095609320000005</v>
      </c>
      <c r="AF365" s="9"/>
      <c r="AG365" s="22">
        <v>1.6876199999999999</v>
      </c>
      <c r="AH365" s="22">
        <v>77.6083</v>
      </c>
      <c r="AI365" s="22">
        <v>1.1798100000000001E-3</v>
      </c>
      <c r="AJ365" s="22">
        <v>355</v>
      </c>
      <c r="AK365" s="22">
        <v>1.6867099999999999</v>
      </c>
      <c r="AL365">
        <f t="shared" si="86"/>
        <v>-1.17981</v>
      </c>
      <c r="AM365">
        <f t="shared" si="87"/>
        <v>-1.9910709521999999</v>
      </c>
      <c r="AP365" s="9"/>
      <c r="AQ365" s="22">
        <v>-5.7525600000000003E-2</v>
      </c>
      <c r="AR365" s="22">
        <v>127.009</v>
      </c>
      <c r="AS365" s="22">
        <v>-1.60065E-2</v>
      </c>
      <c r="AT365" s="22">
        <v>355</v>
      </c>
      <c r="AU365" s="22">
        <v>-5.8196999999999999E-2</v>
      </c>
      <c r="AV365">
        <f t="shared" si="88"/>
        <v>16.006499999999999</v>
      </c>
      <c r="AW365">
        <f t="shared" si="89"/>
        <v>-0.9207835164</v>
      </c>
      <c r="AX365" s="9"/>
      <c r="AY365" s="22">
        <v>1.6876199999999999</v>
      </c>
      <c r="AZ365" s="22">
        <v>176.29499999999999</v>
      </c>
      <c r="BA365" s="22">
        <v>1.2323E-3</v>
      </c>
      <c r="BB365" s="22">
        <v>355</v>
      </c>
      <c r="BC365" s="22">
        <v>1.6867099999999999</v>
      </c>
      <c r="BD365">
        <f t="shared" si="90"/>
        <v>-1.2323</v>
      </c>
      <c r="BE365">
        <f t="shared" si="91"/>
        <v>-2.0796541259999999</v>
      </c>
      <c r="BH365" s="9"/>
      <c r="BI365" s="22">
        <v>-5.7525600000000003E-2</v>
      </c>
      <c r="BJ365" s="22">
        <v>225.64599999999999</v>
      </c>
      <c r="BK365" s="22">
        <v>-1.5960700000000001E-2</v>
      </c>
      <c r="BL365" s="22">
        <v>355</v>
      </c>
      <c r="BM365" s="22">
        <v>-5.8105499999999997E-2</v>
      </c>
      <c r="BN365">
        <f t="shared" si="92"/>
        <v>15.960700000000001</v>
      </c>
      <c r="BO365">
        <f t="shared" si="93"/>
        <v>-0.91814884392000007</v>
      </c>
      <c r="BP365" s="9"/>
      <c r="BQ365" s="22">
        <v>1.6876199999999999</v>
      </c>
      <c r="BR365" s="22">
        <v>274.851</v>
      </c>
      <c r="BS365" s="22">
        <v>1.27411E-3</v>
      </c>
      <c r="BT365" s="22">
        <v>355</v>
      </c>
      <c r="BU365" s="22">
        <v>1.6867099999999999</v>
      </c>
      <c r="BV365">
        <f t="shared" si="94"/>
        <v>-1.2741099999999999</v>
      </c>
      <c r="BW365">
        <f t="shared" si="95"/>
        <v>-2.1502135181999997</v>
      </c>
    </row>
    <row r="366" spans="6:75">
      <c r="F366" s="9"/>
      <c r="G366" s="22">
        <v>-6.2561000000000005E-2</v>
      </c>
      <c r="H366" s="22">
        <v>50.549399999999999</v>
      </c>
      <c r="I366" s="22">
        <v>-1.60217E-2</v>
      </c>
      <c r="J366" s="22">
        <v>356</v>
      </c>
      <c r="K366" s="22">
        <v>-6.3201900000000005E-2</v>
      </c>
      <c r="L366">
        <f t="shared" si="80"/>
        <v>16.021699999999999</v>
      </c>
      <c r="M366">
        <f t="shared" si="81"/>
        <v>-1.0023335737000001</v>
      </c>
      <c r="N366" s="9"/>
      <c r="O366" s="22">
        <v>1.6926600000000001</v>
      </c>
      <c r="P366" s="22">
        <v>99.931799999999996</v>
      </c>
      <c r="Q366" s="22">
        <v>7.1838399999999997E-4</v>
      </c>
      <c r="R366" s="22">
        <v>356</v>
      </c>
      <c r="S366" s="22">
        <v>1.6921999999999999</v>
      </c>
      <c r="T366">
        <f t="shared" si="82"/>
        <v>-0.71838400000000002</v>
      </c>
      <c r="U366">
        <f t="shared" si="83"/>
        <v>-1.2159798614400001</v>
      </c>
      <c r="X366" s="9"/>
      <c r="Y366" s="22">
        <v>-6.2561000000000005E-2</v>
      </c>
      <c r="Z366" s="22">
        <v>52.633400000000002</v>
      </c>
      <c r="AA366" s="22">
        <v>-1.6012599999999998E-2</v>
      </c>
      <c r="AB366" s="22">
        <v>356</v>
      </c>
      <c r="AC366" s="22">
        <v>-6.3110399999999997E-2</v>
      </c>
      <c r="AD366">
        <f t="shared" si="84"/>
        <v>16.012599999999999</v>
      </c>
      <c r="AE366">
        <f t="shared" si="85"/>
        <v>-1.0017642686000001</v>
      </c>
      <c r="AF366" s="9"/>
      <c r="AG366" s="22">
        <v>1.6926600000000001</v>
      </c>
      <c r="AH366" s="22">
        <v>77.618399999999994</v>
      </c>
      <c r="AI366" s="22">
        <v>1.5387000000000001E-3</v>
      </c>
      <c r="AJ366" s="22">
        <v>356</v>
      </c>
      <c r="AK366" s="22">
        <v>1.6915899999999999</v>
      </c>
      <c r="AL366">
        <f t="shared" si="86"/>
        <v>-1.5387</v>
      </c>
      <c r="AM366">
        <f t="shared" si="87"/>
        <v>-2.6044959420000002</v>
      </c>
      <c r="AP366" s="9"/>
      <c r="AQ366" s="22">
        <v>-6.2561000000000005E-2</v>
      </c>
      <c r="AR366" s="22">
        <v>127.01900000000001</v>
      </c>
      <c r="AS366" s="22">
        <v>-1.6009499999999999E-2</v>
      </c>
      <c r="AT366" s="22">
        <v>356</v>
      </c>
      <c r="AU366" s="22">
        <v>-6.3232399999999994E-2</v>
      </c>
      <c r="AV366">
        <f t="shared" si="88"/>
        <v>16.009499999999999</v>
      </c>
      <c r="AW366">
        <f t="shared" si="89"/>
        <v>-1.0015703295</v>
      </c>
      <c r="AX366" s="9"/>
      <c r="AY366" s="22">
        <v>1.6926600000000001</v>
      </c>
      <c r="AZ366" s="22">
        <v>176.30500000000001</v>
      </c>
      <c r="BA366" s="22">
        <v>1.59943E-3</v>
      </c>
      <c r="BB366" s="22">
        <v>356</v>
      </c>
      <c r="BC366" s="22">
        <v>1.6915899999999999</v>
      </c>
      <c r="BD366">
        <f t="shared" si="90"/>
        <v>-1.5994299999999999</v>
      </c>
      <c r="BE366">
        <f t="shared" si="91"/>
        <v>-2.7072911837999998</v>
      </c>
      <c r="BH366" s="9"/>
      <c r="BI366" s="22">
        <v>-6.2561000000000005E-2</v>
      </c>
      <c r="BJ366" s="22">
        <v>225.65600000000001</v>
      </c>
      <c r="BK366" s="22">
        <v>-1.5963700000000001E-2</v>
      </c>
      <c r="BL366" s="22">
        <v>356</v>
      </c>
      <c r="BM366" s="22">
        <v>-6.3171400000000003E-2</v>
      </c>
      <c r="BN366">
        <f t="shared" si="92"/>
        <v>15.963700000000001</v>
      </c>
      <c r="BO366">
        <f t="shared" si="93"/>
        <v>-0.99870503570000013</v>
      </c>
      <c r="BP366" s="9"/>
      <c r="BQ366" s="22">
        <v>1.6926600000000001</v>
      </c>
      <c r="BR366" s="22">
        <v>274.86099999999999</v>
      </c>
      <c r="BS366" s="22">
        <v>1.6570999999999999E-3</v>
      </c>
      <c r="BT366" s="22">
        <v>356</v>
      </c>
      <c r="BU366" s="22">
        <v>1.6918899999999999</v>
      </c>
      <c r="BV366">
        <f t="shared" si="94"/>
        <v>-1.6570999999999998</v>
      </c>
      <c r="BW366">
        <f t="shared" si="95"/>
        <v>-2.8049068859999999</v>
      </c>
    </row>
    <row r="367" spans="6:75">
      <c r="F367" s="9"/>
      <c r="G367" s="22">
        <v>-6.7596400000000001E-2</v>
      </c>
      <c r="H367" s="22">
        <v>50.559399999999997</v>
      </c>
      <c r="I367" s="22">
        <v>-1.6024799999999999E-2</v>
      </c>
      <c r="J367" s="22">
        <v>357</v>
      </c>
      <c r="K367" s="22">
        <v>-6.8176299999999995E-2</v>
      </c>
      <c r="L367">
        <f t="shared" si="80"/>
        <v>16.024799999999999</v>
      </c>
      <c r="M367">
        <f t="shared" si="81"/>
        <v>-1.0832187907199999</v>
      </c>
      <c r="N367" s="9"/>
      <c r="O367" s="22">
        <v>1.6976899999999999</v>
      </c>
      <c r="P367" s="22">
        <v>99.941900000000004</v>
      </c>
      <c r="Q367" s="22">
        <v>9.7045900000000001E-4</v>
      </c>
      <c r="R367" s="22">
        <v>357</v>
      </c>
      <c r="S367" s="22">
        <v>1.69678</v>
      </c>
      <c r="T367">
        <f t="shared" si="82"/>
        <v>-0.97045899999999996</v>
      </c>
      <c r="U367">
        <f t="shared" si="83"/>
        <v>-1.6475385397099997</v>
      </c>
      <c r="X367" s="9"/>
      <c r="Y367" s="22">
        <v>-6.7596400000000001E-2</v>
      </c>
      <c r="Z367" s="22">
        <v>52.643500000000003</v>
      </c>
      <c r="AA367" s="22">
        <v>-1.6015600000000001E-2</v>
      </c>
      <c r="AB367" s="22">
        <v>357</v>
      </c>
      <c r="AC367" s="22">
        <v>-6.8206799999999998E-2</v>
      </c>
      <c r="AD367">
        <f t="shared" si="84"/>
        <v>16.015600000000003</v>
      </c>
      <c r="AE367">
        <f t="shared" si="85"/>
        <v>-1.0825969038400003</v>
      </c>
      <c r="AF367" s="9"/>
      <c r="AG367" s="22">
        <v>1.6976899999999999</v>
      </c>
      <c r="AH367" s="22">
        <v>77.628500000000003</v>
      </c>
      <c r="AI367" s="22">
        <v>1.88354E-3</v>
      </c>
      <c r="AJ367" s="22">
        <v>357</v>
      </c>
      <c r="AK367" s="22">
        <v>1.69678</v>
      </c>
      <c r="AL367">
        <f t="shared" si="86"/>
        <v>-1.88354</v>
      </c>
      <c r="AM367">
        <f t="shared" si="87"/>
        <v>-3.1976670225999997</v>
      </c>
      <c r="AP367" s="9"/>
      <c r="AQ367" s="22">
        <v>-6.7596400000000001E-2</v>
      </c>
      <c r="AR367" s="22">
        <v>127.029</v>
      </c>
      <c r="AS367" s="22">
        <v>-1.6012599999999998E-2</v>
      </c>
      <c r="AT367" s="22">
        <v>357</v>
      </c>
      <c r="AU367" s="22">
        <v>-6.8145800000000006E-2</v>
      </c>
      <c r="AV367">
        <f t="shared" si="88"/>
        <v>16.012599999999999</v>
      </c>
      <c r="AW367">
        <f t="shared" si="89"/>
        <v>-1.08239411464</v>
      </c>
      <c r="AX367" s="9"/>
      <c r="AY367" s="22">
        <v>1.6976899999999999</v>
      </c>
      <c r="AZ367" s="22">
        <v>176.315</v>
      </c>
      <c r="BA367" s="22">
        <v>1.9720499999999999E-3</v>
      </c>
      <c r="BB367" s="22">
        <v>357</v>
      </c>
      <c r="BC367" s="22">
        <v>1.6970799999999999</v>
      </c>
      <c r="BD367">
        <f t="shared" si="90"/>
        <v>-1.9720499999999999</v>
      </c>
      <c r="BE367">
        <f t="shared" si="91"/>
        <v>-3.3479295644999998</v>
      </c>
      <c r="BH367" s="9"/>
      <c r="BI367" s="22">
        <v>-6.7596400000000001E-2</v>
      </c>
      <c r="BJ367" s="22">
        <v>225.666</v>
      </c>
      <c r="BK367" s="22">
        <v>-1.59668E-2</v>
      </c>
      <c r="BL367" s="22">
        <v>357</v>
      </c>
      <c r="BM367" s="22">
        <v>-6.8145800000000006E-2</v>
      </c>
      <c r="BN367">
        <f t="shared" si="92"/>
        <v>15.966799999999999</v>
      </c>
      <c r="BO367">
        <f t="shared" si="93"/>
        <v>-1.0792981995199999</v>
      </c>
      <c r="BP367" s="9"/>
      <c r="BQ367" s="22">
        <v>1.6976899999999999</v>
      </c>
      <c r="BR367" s="22">
        <v>274.87099999999998</v>
      </c>
      <c r="BS367" s="22">
        <v>2.0458999999999998E-3</v>
      </c>
      <c r="BT367" s="22">
        <v>357</v>
      </c>
      <c r="BU367" s="22">
        <v>1.6970799999999999</v>
      </c>
      <c r="BV367">
        <f t="shared" si="94"/>
        <v>-2.0458999999999996</v>
      </c>
      <c r="BW367">
        <f t="shared" si="95"/>
        <v>-3.4733039709999991</v>
      </c>
    </row>
    <row r="368" spans="6:75">
      <c r="F368" s="9"/>
      <c r="G368" s="22">
        <v>-7.2631799999999996E-2</v>
      </c>
      <c r="H368" s="22">
        <v>50.569499999999998</v>
      </c>
      <c r="I368" s="22">
        <v>-1.6027799999999998E-2</v>
      </c>
      <c r="J368" s="22">
        <v>358</v>
      </c>
      <c r="K368" s="22">
        <v>-7.3181200000000002E-2</v>
      </c>
      <c r="L368">
        <f t="shared" si="80"/>
        <v>16.027799999999999</v>
      </c>
      <c r="M368">
        <f t="shared" si="81"/>
        <v>-1.16412796404</v>
      </c>
      <c r="N368" s="9"/>
      <c r="O368" s="22">
        <v>1.7027300000000001</v>
      </c>
      <c r="P368" s="22">
        <v>99.951899999999995</v>
      </c>
      <c r="Q368" s="22">
        <v>1.21277E-3</v>
      </c>
      <c r="R368" s="22">
        <v>358</v>
      </c>
      <c r="S368" s="22">
        <v>1.70166</v>
      </c>
      <c r="T368">
        <f t="shared" si="82"/>
        <v>-1.2127699999999999</v>
      </c>
      <c r="U368">
        <f t="shared" si="83"/>
        <v>-2.0650198620999998</v>
      </c>
      <c r="X368" s="9"/>
      <c r="Y368" s="22">
        <v>-7.2631799999999996E-2</v>
      </c>
      <c r="Z368" s="22">
        <v>52.653599999999997</v>
      </c>
      <c r="AA368" s="22">
        <v>-1.60187E-2</v>
      </c>
      <c r="AB368" s="22">
        <v>358</v>
      </c>
      <c r="AC368" s="22">
        <v>-7.3211700000000005E-2</v>
      </c>
      <c r="AD368">
        <f t="shared" si="84"/>
        <v>16.018699999999999</v>
      </c>
      <c r="AE368">
        <f t="shared" si="85"/>
        <v>-1.1634670146599999</v>
      </c>
      <c r="AF368" s="9"/>
      <c r="AG368" s="22">
        <v>1.7027300000000001</v>
      </c>
      <c r="AH368" s="22">
        <v>77.638499999999993</v>
      </c>
      <c r="AI368" s="22">
        <v>2.2494500000000001E-3</v>
      </c>
      <c r="AJ368" s="22">
        <v>358</v>
      </c>
      <c r="AK368" s="22">
        <v>1.70197</v>
      </c>
      <c r="AL368">
        <f t="shared" si="86"/>
        <v>-2.2494499999999999</v>
      </c>
      <c r="AM368">
        <f t="shared" si="87"/>
        <v>-3.8302059984999999</v>
      </c>
      <c r="AP368" s="9"/>
      <c r="AQ368" s="22">
        <v>-7.2631799999999996E-2</v>
      </c>
      <c r="AR368" s="22">
        <v>127.039</v>
      </c>
      <c r="AS368" s="22">
        <v>-1.60187E-2</v>
      </c>
      <c r="AT368" s="22">
        <v>358</v>
      </c>
      <c r="AU368" s="22">
        <v>-7.3181200000000002E-2</v>
      </c>
      <c r="AV368">
        <f t="shared" si="88"/>
        <v>16.018699999999999</v>
      </c>
      <c r="AW368">
        <f t="shared" si="89"/>
        <v>-1.1634670146599999</v>
      </c>
      <c r="AX368" s="9"/>
      <c r="AY368" s="22">
        <v>1.7027300000000001</v>
      </c>
      <c r="AZ368" s="22">
        <v>176.32499999999999</v>
      </c>
      <c r="BA368" s="22">
        <v>2.34833E-3</v>
      </c>
      <c r="BB368" s="22">
        <v>358</v>
      </c>
      <c r="BC368" s="22">
        <v>1.70197</v>
      </c>
      <c r="BD368">
        <f t="shared" si="90"/>
        <v>-2.3483300000000003</v>
      </c>
      <c r="BE368">
        <f t="shared" si="91"/>
        <v>-3.9985719409000007</v>
      </c>
      <c r="BH368" s="9"/>
      <c r="BI368" s="22">
        <v>-7.2631799999999996E-2</v>
      </c>
      <c r="BJ368" s="22">
        <v>225.67599999999999</v>
      </c>
      <c r="BK368" s="22">
        <v>-1.59668E-2</v>
      </c>
      <c r="BL368" s="22">
        <v>358</v>
      </c>
      <c r="BM368" s="22">
        <v>-7.3150599999999996E-2</v>
      </c>
      <c r="BN368">
        <f t="shared" si="92"/>
        <v>15.966799999999999</v>
      </c>
      <c r="BO368">
        <f t="shared" si="93"/>
        <v>-1.1596974242399998</v>
      </c>
      <c r="BP368" s="9"/>
      <c r="BQ368" s="22">
        <v>1.7027300000000001</v>
      </c>
      <c r="BR368" s="22">
        <v>274.88099999999997</v>
      </c>
      <c r="BS368" s="22">
        <v>2.43896E-3</v>
      </c>
      <c r="BT368" s="22">
        <v>358</v>
      </c>
      <c r="BU368" s="22">
        <v>1.70166</v>
      </c>
      <c r="BV368">
        <f t="shared" si="94"/>
        <v>-2.4389599999999998</v>
      </c>
      <c r="BW368">
        <f t="shared" si="95"/>
        <v>-4.1528903607999998</v>
      </c>
    </row>
    <row r="369" spans="6:75">
      <c r="F369" s="9"/>
      <c r="G369" s="22">
        <v>-7.7667200000000006E-2</v>
      </c>
      <c r="H369" s="22">
        <v>50.579599999999999</v>
      </c>
      <c r="I369" s="22">
        <v>-1.6027799999999998E-2</v>
      </c>
      <c r="J369" s="22">
        <v>359</v>
      </c>
      <c r="K369" s="22">
        <v>-7.8155500000000003E-2</v>
      </c>
      <c r="L369">
        <f t="shared" si="80"/>
        <v>16.027799999999999</v>
      </c>
      <c r="M369">
        <f t="shared" si="81"/>
        <v>-1.2448343481599999</v>
      </c>
      <c r="N369" s="9"/>
      <c r="O369" s="22">
        <v>1.7077599999999999</v>
      </c>
      <c r="P369" s="22">
        <v>99.962000000000003</v>
      </c>
      <c r="Q369" s="22">
        <v>1.45721E-3</v>
      </c>
      <c r="R369" s="22">
        <v>359</v>
      </c>
      <c r="S369" s="22">
        <v>1.7071499999999999</v>
      </c>
      <c r="T369">
        <f t="shared" si="82"/>
        <v>-1.4572100000000001</v>
      </c>
      <c r="U369">
        <f t="shared" si="83"/>
        <v>-2.4885649496000002</v>
      </c>
      <c r="X369" s="9"/>
      <c r="Y369" s="22">
        <v>-7.7667200000000006E-2</v>
      </c>
      <c r="Z369" s="22">
        <v>52.663600000000002</v>
      </c>
      <c r="AA369" s="22">
        <v>-1.60217E-2</v>
      </c>
      <c r="AB369" s="22">
        <v>359</v>
      </c>
      <c r="AC369" s="22">
        <v>-7.8308100000000005E-2</v>
      </c>
      <c r="AD369">
        <f t="shared" si="84"/>
        <v>16.021699999999999</v>
      </c>
      <c r="AE369">
        <f t="shared" si="85"/>
        <v>-1.24436057824</v>
      </c>
      <c r="AF369" s="9"/>
      <c r="AG369" s="22">
        <v>1.7077599999999999</v>
      </c>
      <c r="AH369" s="22">
        <v>77.648600000000002</v>
      </c>
      <c r="AI369" s="22">
        <v>2.6150499999999998E-3</v>
      </c>
      <c r="AJ369" s="22">
        <v>359</v>
      </c>
      <c r="AK369" s="22">
        <v>1.7065399999999999</v>
      </c>
      <c r="AL369">
        <f t="shared" si="86"/>
        <v>-2.6150499999999997</v>
      </c>
      <c r="AM369">
        <f t="shared" si="87"/>
        <v>-4.4658777879999993</v>
      </c>
      <c r="AP369" s="9"/>
      <c r="AQ369" s="22">
        <v>-7.7667200000000006E-2</v>
      </c>
      <c r="AR369" s="22">
        <v>127.04900000000001</v>
      </c>
      <c r="AS369" s="22">
        <v>-1.60217E-2</v>
      </c>
      <c r="AT369" s="22">
        <v>359</v>
      </c>
      <c r="AU369" s="22">
        <v>-7.8216599999999997E-2</v>
      </c>
      <c r="AV369">
        <f t="shared" si="88"/>
        <v>16.021699999999999</v>
      </c>
      <c r="AW369">
        <f t="shared" si="89"/>
        <v>-1.24436057824</v>
      </c>
      <c r="AX369" s="9"/>
      <c r="AY369" s="22">
        <v>1.7077599999999999</v>
      </c>
      <c r="AZ369" s="22">
        <v>176.33500000000001</v>
      </c>
      <c r="BA369" s="22">
        <v>2.7355999999999999E-3</v>
      </c>
      <c r="BB369" s="22">
        <v>359</v>
      </c>
      <c r="BC369" s="22">
        <v>1.70685</v>
      </c>
      <c r="BD369">
        <f t="shared" si="90"/>
        <v>-2.7355999999999998</v>
      </c>
      <c r="BE369">
        <f t="shared" si="91"/>
        <v>-4.6717482559999999</v>
      </c>
      <c r="BH369" s="9"/>
      <c r="BI369" s="22">
        <v>-7.7667200000000006E-2</v>
      </c>
      <c r="BJ369" s="22">
        <v>225.68600000000001</v>
      </c>
      <c r="BK369" s="22">
        <v>-1.5969799999999999E-2</v>
      </c>
      <c r="BL369" s="22">
        <v>359</v>
      </c>
      <c r="BM369" s="22">
        <v>-7.8277600000000003E-2</v>
      </c>
      <c r="BN369">
        <f t="shared" si="92"/>
        <v>15.969799999999999</v>
      </c>
      <c r="BO369">
        <f t="shared" si="93"/>
        <v>-1.2403296505600001</v>
      </c>
      <c r="BP369" s="9"/>
      <c r="BQ369" s="22">
        <v>1.7077599999999999</v>
      </c>
      <c r="BR369" s="22">
        <v>274.89100000000002</v>
      </c>
      <c r="BS369" s="22">
        <v>2.8491200000000001E-3</v>
      </c>
      <c r="BT369" s="22">
        <v>359</v>
      </c>
      <c r="BU369" s="22">
        <v>1.70685</v>
      </c>
      <c r="BV369">
        <f t="shared" si="94"/>
        <v>-2.8491200000000001</v>
      </c>
      <c r="BW369">
        <f t="shared" si="95"/>
        <v>-4.8656131711999997</v>
      </c>
    </row>
    <row r="370" spans="6:75">
      <c r="F370" s="9"/>
      <c r="G370" s="22">
        <v>-8.2702600000000001E-2</v>
      </c>
      <c r="H370" s="22">
        <v>50.589700000000001</v>
      </c>
      <c r="I370" s="22">
        <v>-1.6027799999999998E-2</v>
      </c>
      <c r="J370" s="22">
        <v>360</v>
      </c>
      <c r="K370" s="22">
        <v>-8.3404500000000006E-2</v>
      </c>
      <c r="L370">
        <f t="shared" si="80"/>
        <v>16.027799999999999</v>
      </c>
      <c r="M370">
        <f t="shared" si="81"/>
        <v>-1.3255407322799999</v>
      </c>
      <c r="N370" s="9"/>
      <c r="O370" s="22">
        <v>1.7128000000000001</v>
      </c>
      <c r="P370" s="22">
        <v>99.972099999999998</v>
      </c>
      <c r="Q370" s="22">
        <v>1.69159E-3</v>
      </c>
      <c r="R370" s="22">
        <v>360</v>
      </c>
      <c r="S370" s="22">
        <v>1.71204</v>
      </c>
      <c r="T370">
        <f t="shared" si="82"/>
        <v>-1.6915899999999999</v>
      </c>
      <c r="U370">
        <f t="shared" si="83"/>
        <v>-2.8973553519999999</v>
      </c>
      <c r="X370" s="9"/>
      <c r="Y370" s="22">
        <v>-8.2702600000000001E-2</v>
      </c>
      <c r="Z370" s="22">
        <v>52.673699999999997</v>
      </c>
      <c r="AA370" s="22">
        <v>-1.6024799999999999E-2</v>
      </c>
      <c r="AB370" s="22">
        <v>360</v>
      </c>
      <c r="AC370" s="22">
        <v>-8.3282499999999995E-2</v>
      </c>
      <c r="AD370">
        <f t="shared" si="84"/>
        <v>16.024799999999999</v>
      </c>
      <c r="AE370">
        <f t="shared" si="85"/>
        <v>-1.3252926244799998</v>
      </c>
      <c r="AF370" s="9"/>
      <c r="AG370" s="22">
        <v>1.7128000000000001</v>
      </c>
      <c r="AH370" s="22">
        <v>77.658699999999996</v>
      </c>
      <c r="AI370" s="22">
        <v>2.9852300000000002E-3</v>
      </c>
      <c r="AJ370" s="22">
        <v>360</v>
      </c>
      <c r="AK370" s="22">
        <v>1.71112</v>
      </c>
      <c r="AL370">
        <f t="shared" si="86"/>
        <v>-2.9852300000000001</v>
      </c>
      <c r="AM370">
        <f t="shared" si="87"/>
        <v>-5.1131019440000003</v>
      </c>
      <c r="AP370" s="9"/>
      <c r="AQ370" s="22">
        <v>-8.2702600000000001E-2</v>
      </c>
      <c r="AR370" s="22">
        <v>127.059</v>
      </c>
      <c r="AS370" s="22">
        <v>-1.6024799999999999E-2</v>
      </c>
      <c r="AT370" s="22">
        <v>360</v>
      </c>
      <c r="AU370" s="22">
        <v>-8.3404500000000006E-2</v>
      </c>
      <c r="AV370">
        <f t="shared" si="88"/>
        <v>16.024799999999999</v>
      </c>
      <c r="AW370">
        <f t="shared" si="89"/>
        <v>-1.3252926244799998</v>
      </c>
      <c r="AX370" s="9"/>
      <c r="AY370" s="22">
        <v>1.7128000000000001</v>
      </c>
      <c r="AZ370" s="22">
        <v>176.346</v>
      </c>
      <c r="BA370" s="22">
        <v>3.1176799999999998E-3</v>
      </c>
      <c r="BB370" s="22">
        <v>360</v>
      </c>
      <c r="BC370" s="22">
        <v>1.71173</v>
      </c>
      <c r="BD370">
        <f t="shared" si="90"/>
        <v>-3.11768</v>
      </c>
      <c r="BE370">
        <f t="shared" si="91"/>
        <v>-5.3399623040000002</v>
      </c>
      <c r="BH370" s="9"/>
      <c r="BI370" s="22">
        <v>-8.2702600000000001E-2</v>
      </c>
      <c r="BJ370" s="22">
        <v>225.696</v>
      </c>
      <c r="BK370" s="22">
        <v>-1.5972900000000002E-2</v>
      </c>
      <c r="BL370" s="22">
        <v>360</v>
      </c>
      <c r="BM370" s="22">
        <v>-8.3312999999999998E-2</v>
      </c>
      <c r="BN370">
        <f t="shared" si="92"/>
        <v>15.972900000000001</v>
      </c>
      <c r="BO370">
        <f t="shared" si="93"/>
        <v>-1.3210003595400002</v>
      </c>
      <c r="BP370" s="9"/>
      <c r="BQ370" s="22">
        <v>1.7128000000000001</v>
      </c>
      <c r="BR370" s="22">
        <v>274.90100000000001</v>
      </c>
      <c r="BS370" s="22">
        <v>3.2507299999999999E-3</v>
      </c>
      <c r="BT370" s="22">
        <v>360</v>
      </c>
      <c r="BU370" s="22">
        <v>1.71173</v>
      </c>
      <c r="BV370">
        <f t="shared" si="94"/>
        <v>-3.2507299999999999</v>
      </c>
      <c r="BW370">
        <f t="shared" si="95"/>
        <v>-5.567850344</v>
      </c>
    </row>
    <row r="371" spans="6:75">
      <c r="F371" s="9"/>
      <c r="G371" s="22">
        <v>-8.7737999999999997E-2</v>
      </c>
      <c r="H371" s="22">
        <v>50.599699999999999</v>
      </c>
      <c r="I371" s="22">
        <v>-1.6027799999999998E-2</v>
      </c>
      <c r="J371" s="22">
        <v>361</v>
      </c>
      <c r="K371" s="22">
        <v>-8.8348399999999994E-2</v>
      </c>
      <c r="L371">
        <f t="shared" si="80"/>
        <v>16.027799999999999</v>
      </c>
      <c r="M371">
        <f t="shared" si="81"/>
        <v>-1.4062471163999999</v>
      </c>
      <c r="N371" s="9"/>
      <c r="O371" s="22">
        <v>1.71783</v>
      </c>
      <c r="P371" s="22">
        <v>99.982200000000006</v>
      </c>
      <c r="Q371" s="22">
        <v>1.92688E-3</v>
      </c>
      <c r="R371" s="22">
        <v>361</v>
      </c>
      <c r="S371" s="22">
        <v>1.71722</v>
      </c>
      <c r="T371">
        <f t="shared" si="82"/>
        <v>-1.9268799999999999</v>
      </c>
      <c r="U371">
        <f t="shared" si="83"/>
        <v>-3.3100522703999999</v>
      </c>
      <c r="X371" s="9"/>
      <c r="Y371" s="22">
        <v>-8.7737999999999997E-2</v>
      </c>
      <c r="Z371" s="22">
        <v>52.683799999999998</v>
      </c>
      <c r="AA371" s="22">
        <v>-1.6030900000000001E-2</v>
      </c>
      <c r="AB371" s="22">
        <v>361</v>
      </c>
      <c r="AC371" s="22">
        <v>-8.8348399999999994E-2</v>
      </c>
      <c r="AD371">
        <f t="shared" si="84"/>
        <v>16.030899999999999</v>
      </c>
      <c r="AE371">
        <f t="shared" si="85"/>
        <v>-1.4065191041999998</v>
      </c>
      <c r="AF371" s="9"/>
      <c r="AG371" s="22">
        <v>1.71783</v>
      </c>
      <c r="AH371" s="22">
        <v>77.668700000000001</v>
      </c>
      <c r="AI371" s="22">
        <v>3.35754E-3</v>
      </c>
      <c r="AJ371" s="22">
        <v>361</v>
      </c>
      <c r="AK371" s="22">
        <v>1.71753</v>
      </c>
      <c r="AL371">
        <f t="shared" si="86"/>
        <v>-3.3575400000000002</v>
      </c>
      <c r="AM371">
        <f t="shared" si="87"/>
        <v>-5.7676829382000001</v>
      </c>
      <c r="AP371" s="9"/>
      <c r="AQ371" s="22">
        <v>-8.7737999999999997E-2</v>
      </c>
      <c r="AR371" s="22">
        <v>127.069</v>
      </c>
      <c r="AS371" s="22">
        <v>-1.6027799999999998E-2</v>
      </c>
      <c r="AT371" s="22">
        <v>361</v>
      </c>
      <c r="AU371" s="22">
        <v>-8.8500999999999996E-2</v>
      </c>
      <c r="AV371">
        <f t="shared" si="88"/>
        <v>16.027799999999999</v>
      </c>
      <c r="AW371">
        <f t="shared" si="89"/>
        <v>-1.4062471163999999</v>
      </c>
      <c r="AX371" s="9"/>
      <c r="AY371" s="22">
        <v>1.71783</v>
      </c>
      <c r="AZ371" s="22">
        <v>176.35599999999999</v>
      </c>
      <c r="BA371" s="22">
        <v>3.5150099999999998E-3</v>
      </c>
      <c r="BB371" s="22">
        <v>361</v>
      </c>
      <c r="BC371" s="22">
        <v>1.71692</v>
      </c>
      <c r="BD371">
        <f t="shared" si="90"/>
        <v>-3.5150099999999997</v>
      </c>
      <c r="BE371">
        <f t="shared" si="91"/>
        <v>-6.0381896282999996</v>
      </c>
      <c r="BH371" s="9"/>
      <c r="BI371" s="22">
        <v>-8.7737999999999997E-2</v>
      </c>
      <c r="BJ371" s="22">
        <v>225.70599999999999</v>
      </c>
      <c r="BK371" s="22">
        <v>-1.5979E-2</v>
      </c>
      <c r="BL371" s="22">
        <v>361</v>
      </c>
      <c r="BM371" s="22">
        <v>-8.8348399999999994E-2</v>
      </c>
      <c r="BN371">
        <f t="shared" si="92"/>
        <v>15.979000000000001</v>
      </c>
      <c r="BO371">
        <f t="shared" si="93"/>
        <v>-1.4019655020000001</v>
      </c>
      <c r="BP371" s="9"/>
      <c r="BQ371" s="22">
        <v>1.71783</v>
      </c>
      <c r="BR371" s="22">
        <v>274.911</v>
      </c>
      <c r="BS371" s="22">
        <v>3.6630199999999999E-3</v>
      </c>
      <c r="BT371" s="22">
        <v>361</v>
      </c>
      <c r="BU371" s="22">
        <v>1.71722</v>
      </c>
      <c r="BV371">
        <f t="shared" si="94"/>
        <v>-3.6630199999999999</v>
      </c>
      <c r="BW371">
        <f t="shared" si="95"/>
        <v>-6.2924456466000001</v>
      </c>
    </row>
    <row r="372" spans="6:75">
      <c r="F372" s="9"/>
      <c r="G372" s="22">
        <v>-9.2773400000000006E-2</v>
      </c>
      <c r="H372" s="22">
        <v>50.6098</v>
      </c>
      <c r="I372" s="22">
        <v>-1.60339E-2</v>
      </c>
      <c r="J372" s="22">
        <v>362</v>
      </c>
      <c r="K372" s="22">
        <v>-9.3292200000000006E-2</v>
      </c>
      <c r="L372">
        <f t="shared" si="80"/>
        <v>16.033899999999999</v>
      </c>
      <c r="M372">
        <f t="shared" si="81"/>
        <v>-1.48751941826</v>
      </c>
      <c r="N372" s="9"/>
      <c r="O372" s="22">
        <v>1.7228699999999999</v>
      </c>
      <c r="P372" s="22">
        <v>99.992199999999997</v>
      </c>
      <c r="Q372" s="22">
        <v>2.17133E-3</v>
      </c>
      <c r="R372" s="22">
        <v>362</v>
      </c>
      <c r="S372" s="22">
        <v>1.72211</v>
      </c>
      <c r="T372">
        <f t="shared" si="82"/>
        <v>-2.1713299999999998</v>
      </c>
      <c r="U372">
        <f t="shared" si="83"/>
        <v>-3.7409193170999995</v>
      </c>
      <c r="X372" s="9"/>
      <c r="Y372" s="22">
        <v>-9.2773400000000006E-2</v>
      </c>
      <c r="Z372" s="22">
        <v>52.693800000000003</v>
      </c>
      <c r="AA372" s="22">
        <v>-1.6036999999999999E-2</v>
      </c>
      <c r="AB372" s="22">
        <v>362</v>
      </c>
      <c r="AC372" s="22">
        <v>-9.3475299999999997E-2</v>
      </c>
      <c r="AD372">
        <f t="shared" si="84"/>
        <v>16.036999999999999</v>
      </c>
      <c r="AE372">
        <f t="shared" si="85"/>
        <v>-1.4878070158000001</v>
      </c>
      <c r="AF372" s="9"/>
      <c r="AG372" s="22">
        <v>1.7228699999999999</v>
      </c>
      <c r="AH372" s="22">
        <v>77.678799999999995</v>
      </c>
      <c r="AI372" s="22">
        <v>3.7417599999999998E-3</v>
      </c>
      <c r="AJ372" s="22">
        <v>362</v>
      </c>
      <c r="AK372" s="22">
        <v>1.72211</v>
      </c>
      <c r="AL372">
        <f t="shared" si="86"/>
        <v>-3.7417599999999998</v>
      </c>
      <c r="AM372">
        <f t="shared" si="87"/>
        <v>-6.4465660511999996</v>
      </c>
      <c r="AP372" s="9"/>
      <c r="AQ372" s="22">
        <v>-9.2773400000000006E-2</v>
      </c>
      <c r="AR372" s="22">
        <v>127.07899999999999</v>
      </c>
      <c r="AS372" s="22">
        <v>-1.6030900000000001E-2</v>
      </c>
      <c r="AT372" s="22">
        <v>362</v>
      </c>
      <c r="AU372" s="22">
        <v>-9.33533E-2</v>
      </c>
      <c r="AV372">
        <f t="shared" si="88"/>
        <v>16.030899999999999</v>
      </c>
      <c r="AW372">
        <f t="shared" si="89"/>
        <v>-1.4872410980599999</v>
      </c>
      <c r="AX372" s="9"/>
      <c r="AY372" s="22">
        <v>1.7228699999999999</v>
      </c>
      <c r="AZ372" s="22">
        <v>176.36600000000001</v>
      </c>
      <c r="BA372" s="22">
        <v>3.9178499999999996E-3</v>
      </c>
      <c r="BB372" s="22">
        <v>362</v>
      </c>
      <c r="BC372" s="22">
        <v>1.72272</v>
      </c>
      <c r="BD372">
        <f t="shared" si="90"/>
        <v>-3.9178499999999996</v>
      </c>
      <c r="BE372">
        <f t="shared" si="91"/>
        <v>-6.749946229499999</v>
      </c>
      <c r="BH372" s="9"/>
      <c r="BI372" s="22">
        <v>-9.2773400000000006E-2</v>
      </c>
      <c r="BJ372" s="22">
        <v>225.71600000000001</v>
      </c>
      <c r="BK372" s="22">
        <v>-1.5982099999999999E-2</v>
      </c>
      <c r="BL372" s="22">
        <v>362</v>
      </c>
      <c r="BM372" s="22">
        <v>-9.33533E-2</v>
      </c>
      <c r="BN372">
        <f t="shared" si="92"/>
        <v>15.982099999999999</v>
      </c>
      <c r="BO372">
        <f t="shared" si="93"/>
        <v>-1.4827137561400001</v>
      </c>
      <c r="BP372" s="9"/>
      <c r="BQ372" s="22">
        <v>1.7228699999999999</v>
      </c>
      <c r="BR372" s="22">
        <v>274.92200000000003</v>
      </c>
      <c r="BS372" s="22">
        <v>4.0860000000000002E-3</v>
      </c>
      <c r="BT372" s="22">
        <v>362</v>
      </c>
      <c r="BU372" s="22">
        <v>1.7218</v>
      </c>
      <c r="BV372">
        <f t="shared" si="94"/>
        <v>-4.0860000000000003</v>
      </c>
      <c r="BW372">
        <f t="shared" si="95"/>
        <v>-7.0396468199999997</v>
      </c>
    </row>
    <row r="373" spans="6:75">
      <c r="F373" s="9"/>
      <c r="G373" s="22">
        <v>-9.7808800000000001E-2</v>
      </c>
      <c r="H373" s="22">
        <v>50.619900000000001</v>
      </c>
      <c r="I373" s="22">
        <v>-1.6039999999999999E-2</v>
      </c>
      <c r="J373" s="22">
        <v>363</v>
      </c>
      <c r="K373" s="22">
        <v>-9.8449700000000001E-2</v>
      </c>
      <c r="L373">
        <f t="shared" si="80"/>
        <v>16.04</v>
      </c>
      <c r="M373">
        <f t="shared" si="81"/>
        <v>-1.568853152</v>
      </c>
      <c r="N373" s="9"/>
      <c r="O373" s="22">
        <v>1.7279100000000001</v>
      </c>
      <c r="P373" s="22">
        <v>100.002</v>
      </c>
      <c r="Q373" s="22">
        <v>2.4041700000000002E-3</v>
      </c>
      <c r="R373" s="22">
        <v>363</v>
      </c>
      <c r="S373" s="22">
        <v>1.72699</v>
      </c>
      <c r="T373">
        <f t="shared" si="82"/>
        <v>-2.4041700000000001</v>
      </c>
      <c r="U373">
        <f t="shared" si="83"/>
        <v>-4.1541893847000004</v>
      </c>
      <c r="X373" s="9"/>
      <c r="Y373" s="22">
        <v>-9.7808800000000001E-2</v>
      </c>
      <c r="Z373" s="22">
        <v>52.703899999999997</v>
      </c>
      <c r="AA373" s="22">
        <v>-1.6039999999999999E-2</v>
      </c>
      <c r="AB373" s="22">
        <v>363</v>
      </c>
      <c r="AC373" s="22">
        <v>-9.8449700000000001E-2</v>
      </c>
      <c r="AD373">
        <f t="shared" si="84"/>
        <v>16.04</v>
      </c>
      <c r="AE373">
        <f t="shared" si="85"/>
        <v>-1.568853152</v>
      </c>
      <c r="AF373" s="9"/>
      <c r="AG373" s="22">
        <v>1.7279100000000001</v>
      </c>
      <c r="AH373" s="22">
        <v>77.688900000000004</v>
      </c>
      <c r="AI373" s="22">
        <v>4.1226199999999996E-3</v>
      </c>
      <c r="AJ373" s="22">
        <v>363</v>
      </c>
      <c r="AK373" s="22">
        <v>1.7276</v>
      </c>
      <c r="AL373">
        <f t="shared" si="86"/>
        <v>-4.1226199999999995</v>
      </c>
      <c r="AM373">
        <f t="shared" si="87"/>
        <v>-7.1235163241999997</v>
      </c>
      <c r="AP373" s="9"/>
      <c r="AQ373" s="22">
        <v>-9.7808800000000001E-2</v>
      </c>
      <c r="AR373" s="22">
        <v>127.089</v>
      </c>
      <c r="AS373" s="22">
        <v>-1.6027799999999998E-2</v>
      </c>
      <c r="AT373" s="22">
        <v>363</v>
      </c>
      <c r="AU373" s="22">
        <v>-9.8297099999999998E-2</v>
      </c>
      <c r="AV373">
        <f t="shared" si="88"/>
        <v>16.027799999999999</v>
      </c>
      <c r="AW373">
        <f t="shared" si="89"/>
        <v>-1.5676598846399998</v>
      </c>
      <c r="AX373" s="9"/>
      <c r="AY373" s="22">
        <v>1.7279100000000001</v>
      </c>
      <c r="AZ373" s="22">
        <v>176.376</v>
      </c>
      <c r="BA373" s="22">
        <v>4.3240400000000003E-3</v>
      </c>
      <c r="BB373" s="22">
        <v>363</v>
      </c>
      <c r="BC373" s="22">
        <v>1.72668</v>
      </c>
      <c r="BD373">
        <f t="shared" si="90"/>
        <v>-4.3240400000000001</v>
      </c>
      <c r="BE373">
        <f t="shared" si="91"/>
        <v>-7.4715519564000008</v>
      </c>
      <c r="BH373" s="9"/>
      <c r="BI373" s="22">
        <v>-9.7808800000000001E-2</v>
      </c>
      <c r="BJ373" s="22">
        <v>225.726</v>
      </c>
      <c r="BK373" s="22">
        <v>-1.5988200000000001E-2</v>
      </c>
      <c r="BL373" s="22">
        <v>363</v>
      </c>
      <c r="BM373" s="22">
        <v>-9.8388699999999996E-2</v>
      </c>
      <c r="BN373">
        <f t="shared" si="92"/>
        <v>15.988200000000001</v>
      </c>
      <c r="BO373">
        <f t="shared" si="93"/>
        <v>-1.56378665616</v>
      </c>
      <c r="BP373" s="9"/>
      <c r="BQ373" s="22">
        <v>1.7279100000000001</v>
      </c>
      <c r="BR373" s="22">
        <v>274.93200000000002</v>
      </c>
      <c r="BS373" s="22">
        <v>4.5135499999999999E-3</v>
      </c>
      <c r="BT373" s="22">
        <v>363</v>
      </c>
      <c r="BU373" s="22">
        <v>1.72729</v>
      </c>
      <c r="BV373">
        <f t="shared" si="94"/>
        <v>-4.5135499999999995</v>
      </c>
      <c r="BW373">
        <f t="shared" si="95"/>
        <v>-7.7990081804999996</v>
      </c>
    </row>
    <row r="374" spans="6:75">
      <c r="F374" s="9"/>
      <c r="G374" s="22">
        <v>-0.102844</v>
      </c>
      <c r="H374" s="22">
        <v>50.629899999999999</v>
      </c>
      <c r="I374" s="22">
        <v>-1.60339E-2</v>
      </c>
      <c r="J374" s="22">
        <v>364</v>
      </c>
      <c r="K374" s="22">
        <v>-0.10348499999999999</v>
      </c>
      <c r="L374">
        <f t="shared" si="80"/>
        <v>16.033899999999999</v>
      </c>
      <c r="M374">
        <f t="shared" si="81"/>
        <v>-1.6489904116</v>
      </c>
      <c r="N374" s="9"/>
      <c r="O374" s="22">
        <v>1.7329399999999999</v>
      </c>
      <c r="P374" s="22">
        <v>100.012</v>
      </c>
      <c r="Q374" s="22">
        <v>2.6419099999999999E-3</v>
      </c>
      <c r="R374" s="22">
        <v>364</v>
      </c>
      <c r="S374" s="22">
        <v>1.73248</v>
      </c>
      <c r="T374">
        <f t="shared" si="82"/>
        <v>-2.6419099999999998</v>
      </c>
      <c r="U374">
        <f t="shared" si="83"/>
        <v>-4.5782715153999991</v>
      </c>
      <c r="X374" s="9"/>
      <c r="Y374" s="22">
        <v>-0.102844</v>
      </c>
      <c r="Z374" s="22">
        <v>52.713999999999999</v>
      </c>
      <c r="AA374" s="22">
        <v>-1.6043100000000001E-2</v>
      </c>
      <c r="AB374" s="22">
        <v>364</v>
      </c>
      <c r="AC374" s="22">
        <v>-0.103394</v>
      </c>
      <c r="AD374">
        <f t="shared" si="84"/>
        <v>16.043100000000003</v>
      </c>
      <c r="AE374">
        <f t="shared" si="85"/>
        <v>-1.6499365764000002</v>
      </c>
      <c r="AF374" s="9"/>
      <c r="AG374" s="22">
        <v>1.7329399999999999</v>
      </c>
      <c r="AH374" s="22">
        <v>77.698999999999998</v>
      </c>
      <c r="AI374" s="22">
        <v>4.51996E-3</v>
      </c>
      <c r="AJ374" s="22">
        <v>364</v>
      </c>
      <c r="AK374" s="22">
        <v>1.7327900000000001</v>
      </c>
      <c r="AL374">
        <f t="shared" si="86"/>
        <v>-4.5199600000000002</v>
      </c>
      <c r="AM374">
        <f t="shared" si="87"/>
        <v>-7.8328194823999997</v>
      </c>
      <c r="AP374" s="9"/>
      <c r="AQ374" s="22">
        <v>-0.102844</v>
      </c>
      <c r="AR374" s="22">
        <v>127.099</v>
      </c>
      <c r="AS374" s="22">
        <v>-1.6030900000000001E-2</v>
      </c>
      <c r="AT374" s="22">
        <v>364</v>
      </c>
      <c r="AU374" s="22">
        <v>-0.103363</v>
      </c>
      <c r="AV374">
        <f t="shared" si="88"/>
        <v>16.030899999999999</v>
      </c>
      <c r="AW374">
        <f t="shared" si="89"/>
        <v>-1.6486818796</v>
      </c>
      <c r="AX374" s="9"/>
      <c r="AY374" s="22">
        <v>1.7329399999999999</v>
      </c>
      <c r="AZ374" s="22">
        <v>176.386</v>
      </c>
      <c r="BA374" s="22">
        <v>4.7488399999999998E-3</v>
      </c>
      <c r="BB374" s="22">
        <v>364</v>
      </c>
      <c r="BC374" s="22">
        <v>1.7321800000000001</v>
      </c>
      <c r="BD374">
        <f t="shared" si="90"/>
        <v>-4.7488399999999995</v>
      </c>
      <c r="BE374">
        <f t="shared" si="91"/>
        <v>-8.2294547895999983</v>
      </c>
      <c r="BH374" s="9"/>
      <c r="BI374" s="22">
        <v>-0.102844</v>
      </c>
      <c r="BJ374" s="22">
        <v>225.73599999999999</v>
      </c>
      <c r="BK374" s="22">
        <v>-1.5991200000000001E-2</v>
      </c>
      <c r="BL374" s="22">
        <v>364</v>
      </c>
      <c r="BM374" s="22">
        <v>-0.10333299999999999</v>
      </c>
      <c r="BN374">
        <f t="shared" si="92"/>
        <v>15.991200000000001</v>
      </c>
      <c r="BO374">
        <f t="shared" si="93"/>
        <v>-1.6445989728000001</v>
      </c>
      <c r="BP374" s="9"/>
      <c r="BQ374" s="22">
        <v>1.7329399999999999</v>
      </c>
      <c r="BR374" s="22">
        <v>274.94200000000001</v>
      </c>
      <c r="BS374" s="22">
        <v>4.95941E-3</v>
      </c>
      <c r="BT374" s="22">
        <v>364</v>
      </c>
      <c r="BU374" s="22">
        <v>1.73187</v>
      </c>
      <c r="BV374">
        <f t="shared" si="94"/>
        <v>-4.9594100000000001</v>
      </c>
      <c r="BW374">
        <f t="shared" si="95"/>
        <v>-8.5943599653999989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BD11" sqref="BD11:BE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1402.5238317758265</v>
      </c>
      <c r="H2" s="2"/>
      <c r="I2" s="6" t="s">
        <v>12</v>
      </c>
      <c r="J2" s="2"/>
      <c r="K2" s="7" t="s">
        <v>13</v>
      </c>
      <c r="L2" s="3">
        <f>L4*I6*L9/100*100</f>
        <v>16.024794096000004</v>
      </c>
      <c r="M2" s="8" t="s">
        <v>14</v>
      </c>
      <c r="N2" s="9"/>
      <c r="O2" s="2">
        <f>ABS(S7-S6)/ABS(T7-T6)*1000</f>
        <v>984.46754098349277</v>
      </c>
      <c r="P2" s="2"/>
      <c r="Q2" s="6" t="s">
        <v>15</v>
      </c>
      <c r="R2" s="2"/>
      <c r="S2" s="7" t="s">
        <v>13</v>
      </c>
      <c r="T2" s="3">
        <f>T4*Q6*T9/100*100</f>
        <v>14.406128672000001</v>
      </c>
      <c r="U2" s="8" t="s">
        <v>14</v>
      </c>
      <c r="X2" s="9"/>
      <c r="Y2" s="2">
        <f>ABS(AC7-AC6)/ABS(AD7-AD6)*1000</f>
        <v>1043.395164076024</v>
      </c>
      <c r="Z2" s="2"/>
      <c r="AA2" s="6" t="s">
        <v>12</v>
      </c>
      <c r="AB2" s="2"/>
      <c r="AC2" s="7" t="s">
        <v>13</v>
      </c>
      <c r="AD2" s="3">
        <f>AD4*AA6*AD9/100*100</f>
        <v>14.418523112000001</v>
      </c>
      <c r="AE2" s="8" t="s">
        <v>14</v>
      </c>
      <c r="AF2" s="9"/>
      <c r="AG2" s="2">
        <f>ABS(AK7-AK6)/ABS(AL7-AL6)*1000</f>
        <v>1410.5112149531628</v>
      </c>
      <c r="AH2" s="2"/>
      <c r="AI2" s="6" t="s">
        <v>15</v>
      </c>
      <c r="AJ2" s="2"/>
      <c r="AK2" s="7" t="s">
        <v>13</v>
      </c>
      <c r="AL2" s="3">
        <f>AL4*AI6*AL9/100*100</f>
        <v>15.963582400000002</v>
      </c>
      <c r="AM2" s="8" t="s">
        <v>14</v>
      </c>
      <c r="AP2" s="9"/>
      <c r="AQ2" s="2">
        <f>ABS(AU7-AU6)/ABS(AV7-AV6)*1000</f>
        <v>10040.26999999962</v>
      </c>
      <c r="AR2" s="2"/>
      <c r="AS2" s="6" t="s">
        <v>12</v>
      </c>
      <c r="AT2" s="2"/>
      <c r="AU2" s="7" t="s">
        <v>13</v>
      </c>
      <c r="AV2" s="3">
        <f>AV4*AS6*AV9/100*100</f>
        <v>14.786419238000001</v>
      </c>
      <c r="AW2" s="8" t="s">
        <v>14</v>
      </c>
      <c r="AX2" s="9"/>
      <c r="AY2" s="2">
        <f>ABS(BC7-BC6)/ABS(BD7-BD6)*1000</f>
        <v>616.27955010227538</v>
      </c>
      <c r="AZ2" s="2"/>
      <c r="BA2" s="6" t="s">
        <v>15</v>
      </c>
      <c r="BB2" s="2"/>
      <c r="BC2" s="7" t="s">
        <v>13</v>
      </c>
      <c r="BD2" s="3">
        <f>BD4*BA6*BD9/100*100</f>
        <v>16.111632587999999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1.5988199999999999</v>
      </c>
      <c r="J3" s="2"/>
      <c r="K3" s="10">
        <f>INDEX(L11:L1056,MATCH(I3,K11:K1056,0))</f>
        <v>-1.2146000000000001E-2</v>
      </c>
      <c r="L3" s="35" t="s">
        <v>16</v>
      </c>
      <c r="M3" s="11">
        <f>M9</f>
        <v>16.024794096000001</v>
      </c>
      <c r="N3" s="9"/>
      <c r="O3" s="2" t="s">
        <v>44</v>
      </c>
      <c r="P3" s="2"/>
      <c r="Q3" s="2">
        <f>INDEX(S11:S1056,MATCH(0,T11:T1056,-1))</f>
        <v>1.18042</v>
      </c>
      <c r="R3" s="2"/>
      <c r="S3" s="10">
        <f>INDEX(T11:T1056,MATCH(Q3,S11:S1056,0))</f>
        <v>1.4565999999999999</v>
      </c>
      <c r="T3" s="35" t="s">
        <v>16</v>
      </c>
      <c r="U3" s="11">
        <f>U9</f>
        <v>14.406128672000001</v>
      </c>
      <c r="X3" s="9"/>
      <c r="Y3" s="2" t="s">
        <v>44</v>
      </c>
      <c r="Z3" s="2"/>
      <c r="AA3" s="2">
        <f>INDEX(AC11:AC856,MATCH(0,AD11:AD856,1))</f>
        <v>1.3583400000000001</v>
      </c>
      <c r="AB3" s="2"/>
      <c r="AC3" s="10">
        <f>INDEX(AD11:AD1056,MATCH(AA3,AC11:AC1056,0))</f>
        <v>-2.62451E-3</v>
      </c>
      <c r="AD3" s="35" t="s">
        <v>16</v>
      </c>
      <c r="AE3" s="11">
        <f>AE9</f>
        <v>14.418523112000001</v>
      </c>
      <c r="AF3" s="9"/>
      <c r="AG3" s="2" t="s">
        <v>44</v>
      </c>
      <c r="AH3" s="2"/>
      <c r="AI3" s="2">
        <f>INDEX(AK11:AK1056,MATCH(0,AL11:AL1056,-1))</f>
        <v>1.6626000000000001</v>
      </c>
      <c r="AJ3" s="2"/>
      <c r="AK3" s="10">
        <f>INDEX(AL11:AL1056,MATCH(AI3,AK11:AK1056,0))</f>
        <v>2.6825000000000002E-2</v>
      </c>
      <c r="AL3" s="35" t="s">
        <v>16</v>
      </c>
      <c r="AM3" s="11">
        <f>AM9</f>
        <v>15.9635824</v>
      </c>
      <c r="AP3" s="9"/>
      <c r="AQ3" s="2" t="s">
        <v>44</v>
      </c>
      <c r="AR3" s="2"/>
      <c r="AS3" s="2">
        <f>INDEX(AU11:AU856,MATCH(0,AV11:AV856,1))</f>
        <v>1.65924</v>
      </c>
      <c r="AT3" s="2"/>
      <c r="AU3" s="10">
        <f>INDEX(AV11:AV1056,MATCH(AS3,AU11:AU1056,0))</f>
        <v>-1.18713E-2</v>
      </c>
      <c r="AV3" s="35" t="s">
        <v>16</v>
      </c>
      <c r="AW3" s="11">
        <f>AW9</f>
        <v>14.786419238000001</v>
      </c>
      <c r="AX3" s="9"/>
      <c r="AY3" s="2" t="s">
        <v>44</v>
      </c>
      <c r="AZ3" s="2"/>
      <c r="BA3" s="2">
        <f>INDEX(BC11:BC1056,MATCH(0,BD11:BD1056,-1))</f>
        <v>1.66229</v>
      </c>
      <c r="BB3" s="2"/>
      <c r="BC3" s="10">
        <f>INDEX(BD11:BD1056,MATCH(BA3,BC11:BC1056,0))</f>
        <v>0.76995799999999992</v>
      </c>
      <c r="BD3" s="35" t="s">
        <v>16</v>
      </c>
      <c r="BE3" s="11">
        <f>BE9</f>
        <v>16.111632588000003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62.43411645601303</v>
      </c>
      <c r="H4" s="2"/>
      <c r="I4" s="2">
        <f>INDEX(K11:K1000,1+MATCH(0,L11:L856,1))</f>
        <v>1.56891</v>
      </c>
      <c r="J4" s="2"/>
      <c r="K4" s="10">
        <f>INDEX(L11:L1056,MATCH(I4,K11:K1056,0))</f>
        <v>0.46691899999999997</v>
      </c>
      <c r="L4" s="34">
        <f>M3/(I6*L9)</f>
        <v>0.6279795612469673</v>
      </c>
      <c r="M4" s="8" t="s">
        <v>17</v>
      </c>
      <c r="N4" s="9"/>
      <c r="O4" s="2">
        <f>ABS(Q3-Q4)/ABS(S3-S4)*1000</f>
        <v>21.246159823155431</v>
      </c>
      <c r="P4" s="2"/>
      <c r="Q4" s="2">
        <f>INDEX(S11:S856,1+MATCH(0,T11:T856,-1))</f>
        <v>1.2115499999999999</v>
      </c>
      <c r="R4" s="2"/>
      <c r="S4" s="10">
        <f>INDEX(T11:T856,MATCH(Q4,S11:S856,0))</f>
        <v>-8.6059599999999993E-3</v>
      </c>
      <c r="T4" s="34">
        <f>U3/(Q6*T9)</f>
        <v>0.74166196658837746</v>
      </c>
      <c r="U4" s="8" t="s">
        <v>17</v>
      </c>
      <c r="X4" s="9"/>
      <c r="Y4" s="2">
        <f>ABS(AA3-AA4)/ABS(AC3-AC4)*1000</f>
        <v>16.057555863584618</v>
      </c>
      <c r="Z4" s="2"/>
      <c r="AA4" s="2">
        <f>INDEX(AC11:AC1000,1+MATCH(0,AD11:AD856,1))</f>
        <v>1.32843</v>
      </c>
      <c r="AB4" s="2"/>
      <c r="AC4" s="10">
        <f>INDEX(AD11:AD1056,MATCH(AA4,AC11:AC1056,0))</f>
        <v>1.86005</v>
      </c>
      <c r="AD4" s="34">
        <f>AE3/(AA6*AD9)</f>
        <v>0.67137461152563083</v>
      </c>
      <c r="AE4" s="8" t="s">
        <v>17</v>
      </c>
      <c r="AF4" s="9"/>
      <c r="AG4" s="2">
        <f>ABS(AI3-AI4)/ABS(AK3-AK4)*1000</f>
        <v>60.691750734286423</v>
      </c>
      <c r="AH4" s="2"/>
      <c r="AI4" s="2">
        <f>INDEX(AK11:AK856,1+MATCH(0,AL11:AL856,-1))</f>
        <v>1.69312</v>
      </c>
      <c r="AJ4" s="2"/>
      <c r="AK4" s="10">
        <f>INDEX(AL11:AL856,MATCH(AI4,AK11:AK856,0))</f>
        <v>-0.47604400000000002</v>
      </c>
      <c r="AL4" s="34">
        <f>AM3/(AI6*AL9)</f>
        <v>0.60049218186716091</v>
      </c>
      <c r="AM4" s="8" t="s">
        <v>17</v>
      </c>
      <c r="AP4" s="9"/>
      <c r="AQ4" s="2">
        <f>ABS(AS3-AS4)/ABS(AU3-AU4)*1000</f>
        <v>20.075963795607024</v>
      </c>
      <c r="AR4" s="2"/>
      <c r="AS4" s="2">
        <f>INDEX(AU11:AU1000,1+MATCH(0,AV11:AV856,1))</f>
        <v>1.6293299999999999</v>
      </c>
      <c r="AT4" s="2"/>
      <c r="AU4" s="10">
        <f>INDEX(AV11:AV1056,MATCH(AS4,AU11:AU1056,0))</f>
        <v>1.47797</v>
      </c>
      <c r="AV4" s="34">
        <f>AW3/(AS6*AV9)</f>
        <v>0.5625971576355524</v>
      </c>
      <c r="AW4" s="8" t="s">
        <v>17</v>
      </c>
      <c r="AX4" s="9"/>
      <c r="AY4" s="2">
        <f>ABS(BA3-BA4)/ABS(BC3-BC4)*1000</f>
        <v>14.303178136827512</v>
      </c>
      <c r="AZ4" s="2"/>
      <c r="BA4" s="2">
        <f>INDEX(BC11:BC856,1+MATCH(0,BD11:BD856,-1))</f>
        <v>1.6924999999999999</v>
      </c>
      <c r="BB4" s="2"/>
      <c r="BC4" s="10">
        <f>INDEX(BD11:BD856,MATCH(BA4,BC11:BC856,0))</f>
        <v>-1.34216</v>
      </c>
      <c r="BD4" s="34">
        <f>BE3/(BA6*BD9)</f>
        <v>0.6056736282807732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11.535600000000001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14.376800000000001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14.0198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13.501000000000001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11.383100000000001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12.966900000000001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1.5980616752215251</v>
      </c>
      <c r="J6" s="34"/>
      <c r="K6" s="13">
        <f>INDEX(K11:K1056,MATCH(L6,L11:L1056,0))</f>
        <v>6.17981E-3</v>
      </c>
      <c r="L6" s="10">
        <f>INDEX(L11:L1056,MATCH(0,K11:K1056,-1))</f>
        <v>15.963700000000001</v>
      </c>
      <c r="M6" s="8" t="s">
        <v>22</v>
      </c>
      <c r="N6" s="9"/>
      <c r="O6" s="2"/>
      <c r="P6" s="2"/>
      <c r="Q6" s="44">
        <f>(Q3-Q4)/(S3-S4)*(-S4)+Q4</f>
        <v>1.2113671563984083</v>
      </c>
      <c r="R6" s="44"/>
      <c r="S6" s="13">
        <f>INDEX(S11:S1056,MATCH(T6,T11:T1056,0))</f>
        <v>-2.01111E-2</v>
      </c>
      <c r="T6" s="10">
        <f>INDEX(T11:T1056,MATCH(0,S11:S1056,1))</f>
        <v>16.055300000000003</v>
      </c>
      <c r="U6" s="8" t="s">
        <v>22</v>
      </c>
      <c r="X6" s="9"/>
      <c r="Y6" s="2"/>
      <c r="Z6" s="2"/>
      <c r="AA6" s="34">
        <f>(AA3-AA4)/(AC3-AC4)*(-AC4)+AA4</f>
        <v>1.3582978567840607</v>
      </c>
      <c r="AB6" s="34"/>
      <c r="AC6" s="13">
        <f>INDEX(AC11:AC1056,MATCH(AD6,AD11:AD1056,0))</f>
        <v>6.2133800000000001E-3</v>
      </c>
      <c r="AD6" s="10">
        <f>INDEX(AD11:AD1056,MATCH(0,AC11:AC1056,-1))</f>
        <v>15.805099999999999</v>
      </c>
      <c r="AE6" s="8" t="s">
        <v>22</v>
      </c>
      <c r="AF6" s="9"/>
      <c r="AG6" s="2"/>
      <c r="AH6" s="2"/>
      <c r="AI6" s="44">
        <f>(AI3-AI4)/(AK3-AK4)*(-AK4)+AI4</f>
        <v>1.6642280562134473</v>
      </c>
      <c r="AJ6" s="44"/>
      <c r="AK6" s="13">
        <f>INDEX(AK11:AK1056,MATCH(AL6,AL11:AL1056,0))</f>
        <v>-2.0211799999999999E-2</v>
      </c>
      <c r="AL6" s="10">
        <f>INDEX(AL11:AL1056,MATCH(0,AK11:AK1056,1))</f>
        <v>15.988200000000001</v>
      </c>
      <c r="AM6" s="8" t="s">
        <v>22</v>
      </c>
      <c r="AP6" s="9"/>
      <c r="AQ6" s="2"/>
      <c r="AR6" s="2"/>
      <c r="AS6" s="34">
        <f>(AS3-AS4)/(AU3-AU4)*(-AU4)+AS4</f>
        <v>1.6590016722109933</v>
      </c>
      <c r="AT6" s="34"/>
      <c r="AU6" s="13">
        <f>INDEX(AU11:AU1056,MATCH(AV6,AV11:AV1056,0))</f>
        <v>6.17981E-3</v>
      </c>
      <c r="AV6" s="10">
        <f>INDEX(AV11:AV1056,MATCH(0,AU11:AU1056,-1))</f>
        <v>15.841699999999999</v>
      </c>
      <c r="AW6" s="8" t="s">
        <v>22</v>
      </c>
      <c r="AX6" s="9"/>
      <c r="AY6" s="2"/>
      <c r="AZ6" s="2"/>
      <c r="BA6" s="44">
        <f>(BA3-BA4)/(BC3-BC4)*(-BC4)+BA4</f>
        <v>1.6733028464318755</v>
      </c>
      <c r="BB6" s="44"/>
      <c r="BC6" s="13">
        <f>INDEX(BC11:BC1056,MATCH(BD6,BD11:BD1056,0))</f>
        <v>-2.02087E-2</v>
      </c>
      <c r="BD6" s="10">
        <f>INDEX(BD11:BD1056,MATCH(0,BC11:BC1056,1))</f>
        <v>15.930199999999999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-2.38342E-2</v>
      </c>
      <c r="L7" s="10">
        <f>INDEX(L11:L856,1+MATCH(0,K11:K856,-1))</f>
        <v>15.985099999999999</v>
      </c>
      <c r="M7" s="12">
        <f>INDEX(K11:K1056,MATCH(M9,M11:M1056,0))</f>
        <v>1.38855</v>
      </c>
      <c r="N7" s="9"/>
      <c r="O7" s="2"/>
      <c r="P7" s="2"/>
      <c r="Q7" s="2"/>
      <c r="R7" s="2"/>
      <c r="S7" s="13">
        <f>INDEX(S11:S1056,MATCH(T7,T11:T1056,0))</f>
        <v>9.9151599999999993E-3</v>
      </c>
      <c r="T7" s="10">
        <f>INDEX(T11:T1056,1+MATCH(0,S11:S1056,1))</f>
        <v>16.024799999999999</v>
      </c>
      <c r="U7" s="12">
        <f>INDEX(S11:S1056,MATCH(U9,U11:U1056,0))</f>
        <v>1.0006699999999999</v>
      </c>
      <c r="X7" s="9"/>
      <c r="Y7" s="2"/>
      <c r="Z7" s="2"/>
      <c r="AA7" s="2"/>
      <c r="AB7" s="2"/>
      <c r="AC7" s="13">
        <f>INDEX(AC11:AC856,MATCH(AD7,AD11:AD856,1))</f>
        <v>-5.4199200000000003E-2</v>
      </c>
      <c r="AD7" s="10">
        <f>INDEX(AD11:AD856,1+MATCH(0,AC11:AC856,-1))</f>
        <v>15.862999999999998</v>
      </c>
      <c r="AE7" s="12">
        <f>INDEX(AC11:AC1056,MATCH(AE9,AE11:AE1056,0))</f>
        <v>1.0275300000000001</v>
      </c>
      <c r="AF7" s="9"/>
      <c r="AG7" s="2"/>
      <c r="AH7" s="2"/>
      <c r="AI7" s="2"/>
      <c r="AJ7" s="2"/>
      <c r="AK7" s="13">
        <f>INDEX(AK11:AK1056,MATCH(AL7,AL11:AL1056,0))</f>
        <v>9.9731400000000001E-3</v>
      </c>
      <c r="AL7" s="10">
        <f>INDEX(AL11:AL1056,1+MATCH(0,AK11:AK1056,1))</f>
        <v>15.966799999999999</v>
      </c>
      <c r="AM7" s="12">
        <f>INDEX(AK11:AK1056,MATCH(AM9,AM11:AM1056,0))</f>
        <v>1.1813400000000001</v>
      </c>
      <c r="AP7" s="9"/>
      <c r="AQ7" s="2"/>
      <c r="AR7" s="2"/>
      <c r="AS7" s="2"/>
      <c r="AT7" s="2"/>
      <c r="AU7" s="13">
        <f>INDEX(AU11:AU856,MATCH(AV7,AV11:AV856,1))</f>
        <v>-2.3941E-2</v>
      </c>
      <c r="AV7" s="10">
        <f>INDEX(AV11:AV856,1+MATCH(0,AU11:AU856,-1))</f>
        <v>15.8447</v>
      </c>
      <c r="AW7" s="12">
        <f>INDEX(AU11:AU1056,MATCH(AW9,AW11:AW1056,0))</f>
        <v>1.2985199999999999</v>
      </c>
      <c r="AX7" s="9"/>
      <c r="AY7" s="2"/>
      <c r="AZ7" s="2"/>
      <c r="BA7" s="2"/>
      <c r="BB7" s="2"/>
      <c r="BC7" s="13">
        <f>INDEX(BC11:BC1056,MATCH(BD7,BD11:BD1056,0))</f>
        <v>9.9273699999999996E-3</v>
      </c>
      <c r="BD7" s="10">
        <f>INDEX(BD11:BD1056,1+MATCH(0,BC11:BC1056,1))</f>
        <v>15.881300000000001</v>
      </c>
      <c r="BE7" s="12">
        <f>INDEX(BC11:BC1056,MATCH(BE9,BE11:BE1056,0))</f>
        <v>1.24176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10.101006067866063</v>
      </c>
      <c r="J9" s="2"/>
      <c r="K9" s="2"/>
      <c r="L9" s="3">
        <f>(L6-L7)/(K6-K7)*(-K7)+L7</f>
        <v>15.968106206768107</v>
      </c>
      <c r="M9" s="16">
        <f>MAX(M11:M1056)</f>
        <v>16.024794096000001</v>
      </c>
      <c r="N9" s="9"/>
      <c r="O9" s="2"/>
      <c r="P9" s="2"/>
      <c r="Q9" s="2"/>
      <c r="R9" s="2"/>
      <c r="S9" s="2"/>
      <c r="T9" s="3">
        <f>(T6-T7)/(S6-S7)*(-S7)+T7</f>
        <v>16.034871596662388</v>
      </c>
      <c r="U9" s="16">
        <f>MAX(U11:U1056)</f>
        <v>14.406128672000001</v>
      </c>
      <c r="X9" s="9"/>
      <c r="Y9" s="2"/>
      <c r="Z9" s="2"/>
      <c r="AA9" s="15">
        <f>(MAX(AD2,AL2)-MIN(AD2,AL2))/MAX(AD2,AL2)%</f>
        <v>9.6786501255507709</v>
      </c>
      <c r="AB9" s="2"/>
      <c r="AC9" s="2"/>
      <c r="AD9" s="3">
        <f>(AD6-AD7)/(AC6-AC7)*(-AC7)+AD7</f>
        <v>15.811054963386765</v>
      </c>
      <c r="AE9" s="16">
        <f>MAX(AE11:AE1056)</f>
        <v>14.418523112000001</v>
      </c>
      <c r="AF9" s="9"/>
      <c r="AG9" s="2"/>
      <c r="AH9" s="2"/>
      <c r="AI9" s="2"/>
      <c r="AJ9" s="2"/>
      <c r="AK9" s="2"/>
      <c r="AL9" s="3">
        <f>(AL6-AL7)/(AK6-AK7)*(-AK7)+AL7</f>
        <v>15.973870585397883</v>
      </c>
      <c r="AM9" s="16">
        <f>MAX(AM11:AM1056)</f>
        <v>15.9635824</v>
      </c>
      <c r="AP9" s="9"/>
      <c r="AQ9" s="2"/>
      <c r="AR9" s="2"/>
      <c r="AS9" s="15">
        <f>(MAX(AV2,BD2)-MIN(AV2,BD2))/MAX(AV2,BD2)%</f>
        <v>8.2251959431288295</v>
      </c>
      <c r="AT9" s="2"/>
      <c r="AU9" s="2"/>
      <c r="AV9" s="3">
        <f>(AV6-AV7)/(AU6-AU7)*(-AU7)+AV7</f>
        <v>15.842315502371948</v>
      </c>
      <c r="AW9" s="16">
        <f>MAX(AW11:AW1056)</f>
        <v>14.786419238000001</v>
      </c>
      <c r="AX9" s="9"/>
      <c r="AY9" s="2"/>
      <c r="AZ9" s="2"/>
      <c r="BA9" s="2"/>
      <c r="BB9" s="2"/>
      <c r="BC9" s="2"/>
      <c r="BD9" s="3">
        <f>(BD6-BD7)/(BC6-BC7)*(-BC7)+BD7</f>
        <v>15.897408550086325</v>
      </c>
      <c r="BE9" s="16">
        <f>MAX(BE11:BE1056)</f>
        <v>16.111632588000003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1.5980616752215251</v>
      </c>
      <c r="B11" s="19">
        <f>IFERROR(L9,0)</f>
        <v>15.968106206768107</v>
      </c>
      <c r="C11" s="20">
        <f>IFERROR(L4,0)</f>
        <v>0.6279795612469673</v>
      </c>
      <c r="D11" s="21">
        <f>IFERROR(L2,0)</f>
        <v>16.024794096000004</v>
      </c>
      <c r="E11" s="21">
        <f>IFERROR(I9,0)</f>
        <v>10.101006067866063</v>
      </c>
      <c r="F11" s="9"/>
      <c r="G11" s="22">
        <v>1.7498800000000001</v>
      </c>
      <c r="H11" s="22">
        <v>49.588900000000002</v>
      </c>
      <c r="I11" s="25">
        <v>1.2146E-5</v>
      </c>
      <c r="J11" s="22">
        <v>1</v>
      </c>
      <c r="K11" s="22">
        <v>1.7492700000000001</v>
      </c>
      <c r="L11">
        <f>-I11/$F$2*1000</f>
        <v>-1.2146000000000001E-2</v>
      </c>
      <c r="M11">
        <f>L11*G11</f>
        <v>-2.1254042480000002E-2</v>
      </c>
      <c r="N11" s="9"/>
      <c r="O11" s="22">
        <v>-1.9989E-2</v>
      </c>
      <c r="P11" s="22">
        <v>107.654</v>
      </c>
      <c r="Q11" s="22">
        <v>-1.6055300000000002E-2</v>
      </c>
      <c r="R11" s="22">
        <v>1</v>
      </c>
      <c r="S11" s="22">
        <v>-2.01111E-2</v>
      </c>
      <c r="T11">
        <f>-Q11/$F$2*1000</f>
        <v>16.055300000000003</v>
      </c>
      <c r="U11">
        <f>T11*O11</f>
        <v>-0.32092939170000007</v>
      </c>
      <c r="V11" s="23"/>
      <c r="W11" s="24"/>
      <c r="X11" s="9"/>
      <c r="Y11" s="22">
        <v>1.7498800000000001</v>
      </c>
      <c r="Z11" s="22">
        <v>165.70099999999999</v>
      </c>
      <c r="AA11" s="25">
        <v>1.2146E-5</v>
      </c>
      <c r="AB11" s="22">
        <v>1</v>
      </c>
      <c r="AC11" s="22">
        <v>1.7495700000000001</v>
      </c>
      <c r="AD11">
        <f>-AA11/$F$2*1000</f>
        <v>-1.2146000000000001E-2</v>
      </c>
      <c r="AE11">
        <f>AD11*Y11</f>
        <v>-2.1254042480000002E-2</v>
      </c>
      <c r="AF11" s="9"/>
      <c r="AG11" s="22">
        <v>-1.9989E-2</v>
      </c>
      <c r="AH11" s="22">
        <v>223.77199999999999</v>
      </c>
      <c r="AI11" s="22">
        <v>-1.5988200000000001E-2</v>
      </c>
      <c r="AJ11" s="22">
        <v>1</v>
      </c>
      <c r="AK11" s="22">
        <v>-2.0211799999999999E-2</v>
      </c>
      <c r="AL11">
        <f>-AI11/$F$2*1000</f>
        <v>15.988200000000001</v>
      </c>
      <c r="AM11">
        <f>AL11*AG11</f>
        <v>-0.31958812980000001</v>
      </c>
      <c r="AP11" s="9"/>
      <c r="AQ11" s="22">
        <v>1.7498800000000001</v>
      </c>
      <c r="AR11" s="22">
        <v>281.92599999999999</v>
      </c>
      <c r="AS11" s="22">
        <v>5.0109899999999997E-4</v>
      </c>
      <c r="AT11" s="22">
        <v>1</v>
      </c>
      <c r="AU11" s="22">
        <v>1.7492700000000001</v>
      </c>
      <c r="AV11">
        <f>-AS11/$F$2*1000</f>
        <v>-0.50109899999999996</v>
      </c>
      <c r="AW11">
        <f>AV11*AQ11</f>
        <v>-0.87686311811999995</v>
      </c>
      <c r="AX11" s="9"/>
      <c r="AY11" s="22">
        <v>-1.9989E-2</v>
      </c>
      <c r="AZ11" s="22">
        <v>339.899</v>
      </c>
      <c r="BA11" s="22">
        <v>-1.5930199999999999E-2</v>
      </c>
      <c r="BB11" s="22">
        <v>1</v>
      </c>
      <c r="BC11" s="22">
        <v>-2.02087E-2</v>
      </c>
      <c r="BD11">
        <f>-BA11/$F$2*1000</f>
        <v>15.930199999999999</v>
      </c>
      <c r="BE11">
        <f>BD11*AY11</f>
        <v>-0.31842876779999996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1.2113671563984083</v>
      </c>
      <c r="B12" s="19">
        <f>IFERROR(T9,0)</f>
        <v>16.034871596662388</v>
      </c>
      <c r="C12" s="20">
        <f>IFERROR(T4,0)</f>
        <v>0.74166196658837746</v>
      </c>
      <c r="D12" s="21">
        <f>IFERROR(T2,0)</f>
        <v>14.406128672000001</v>
      </c>
      <c r="E12" s="21"/>
      <c r="F12" s="9"/>
      <c r="G12" s="22">
        <v>1.7198199999999999</v>
      </c>
      <c r="H12" s="22">
        <v>49.789299999999997</v>
      </c>
      <c r="I12" s="25">
        <v>1.2176499999999999E-5</v>
      </c>
      <c r="J12" s="22">
        <v>2</v>
      </c>
      <c r="K12" s="22">
        <v>1.71967</v>
      </c>
      <c r="L12">
        <f t="shared" ref="L12:L71" si="0">-I12/$F$2*1000</f>
        <v>-1.21765E-2</v>
      </c>
      <c r="M12">
        <f t="shared" ref="M12:M71" si="1">L12*G12</f>
        <v>-2.094138823E-2</v>
      </c>
      <c r="N12" s="9"/>
      <c r="O12" s="22">
        <v>1.00708E-2</v>
      </c>
      <c r="P12" s="22">
        <v>107.854</v>
      </c>
      <c r="Q12" s="22">
        <v>-1.6024799999999999E-2</v>
      </c>
      <c r="R12" s="22">
        <v>2</v>
      </c>
      <c r="S12" s="22">
        <v>9.9151599999999993E-3</v>
      </c>
      <c r="T12">
        <f t="shared" ref="T12:T71" si="2">-Q12/$F$2*1000</f>
        <v>16.024799999999999</v>
      </c>
      <c r="U12">
        <f t="shared" ref="U12:U71" si="3">T12*O12</f>
        <v>0.16138255583999997</v>
      </c>
      <c r="V12" s="23"/>
      <c r="W12" s="24"/>
      <c r="X12" s="9"/>
      <c r="Y12" s="22">
        <v>1.7198199999999999</v>
      </c>
      <c r="Z12" s="22">
        <v>165.90100000000001</v>
      </c>
      <c r="AA12" s="25">
        <v>8.0566400000000002E-5</v>
      </c>
      <c r="AB12" s="22">
        <v>2</v>
      </c>
      <c r="AC12" s="22">
        <v>1.71936</v>
      </c>
      <c r="AD12">
        <f t="shared" ref="AD12:AD71" si="4">-AA12/$F$2*1000</f>
        <v>-8.0566399999999996E-2</v>
      </c>
      <c r="AE12">
        <f t="shared" ref="AE12:AE71" si="5">AD12*Y12</f>
        <v>-0.138559706048</v>
      </c>
      <c r="AF12" s="9"/>
      <c r="AG12" s="22">
        <v>1.00708E-2</v>
      </c>
      <c r="AH12" s="22">
        <v>223.97200000000001</v>
      </c>
      <c r="AI12" s="22">
        <v>-1.59668E-2</v>
      </c>
      <c r="AJ12" s="22">
        <v>2</v>
      </c>
      <c r="AK12" s="22">
        <v>9.9731400000000001E-3</v>
      </c>
      <c r="AL12">
        <f t="shared" ref="AL12:AL71" si="6">-AI12/$F$2*1000</f>
        <v>15.966799999999999</v>
      </c>
      <c r="AM12">
        <f t="shared" ref="AM12:AM71" si="7">AL12*AG12</f>
        <v>0.16079844943999999</v>
      </c>
      <c r="AP12" s="9"/>
      <c r="AQ12" s="22">
        <v>1.7198199999999999</v>
      </c>
      <c r="AR12" s="22">
        <v>282.12700000000001</v>
      </c>
      <c r="AS12" s="25">
        <v>6.7138700000000001E-5</v>
      </c>
      <c r="AT12" s="22">
        <v>2</v>
      </c>
      <c r="AU12" s="22">
        <v>1.71936</v>
      </c>
      <c r="AV12">
        <f t="shared" ref="AV12:AV71" si="8">-AS12/$F$2*1000</f>
        <v>-6.7138699999999996E-2</v>
      </c>
      <c r="AW12">
        <f t="shared" ref="AW12:AW71" si="9">AV12*AQ12</f>
        <v>-0.11546647903399998</v>
      </c>
      <c r="AX12" s="9"/>
      <c r="AY12" s="22">
        <v>1.00708E-2</v>
      </c>
      <c r="AZ12" s="22">
        <v>340.1</v>
      </c>
      <c r="BA12" s="22">
        <v>-1.5881300000000001E-2</v>
      </c>
      <c r="BB12" s="22">
        <v>2</v>
      </c>
      <c r="BC12" s="22">
        <v>9.9273699999999996E-3</v>
      </c>
      <c r="BD12">
        <f t="shared" ref="BD12:BD71" si="10">-BA12/$F$2*1000</f>
        <v>15.881300000000001</v>
      </c>
      <c r="BE12">
        <f t="shared" ref="BE12:BE71" si="11">BD12*AY12</f>
        <v>0.15993739604000001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1.3582978567840607</v>
      </c>
      <c r="B13" s="19">
        <f>IFERROR(AD9,0)</f>
        <v>15.811054963386765</v>
      </c>
      <c r="C13" s="20">
        <f>IFERROR(AD4,0)</f>
        <v>0.67137461152563083</v>
      </c>
      <c r="D13" s="21">
        <f>IFERROR(AD2,0)</f>
        <v>14.418523112000001</v>
      </c>
      <c r="E13" s="21">
        <f>IFERROR(AA9,0)</f>
        <v>9.6786501255507709</v>
      </c>
      <c r="F13" s="9"/>
      <c r="G13" s="22">
        <v>1.6897599999999999</v>
      </c>
      <c r="H13" s="22">
        <v>49.989699999999999</v>
      </c>
      <c r="I13" s="25">
        <v>1.2176499999999999E-5</v>
      </c>
      <c r="J13" s="22">
        <v>3</v>
      </c>
      <c r="K13" s="22">
        <v>1.6888399999999999</v>
      </c>
      <c r="L13">
        <f t="shared" si="0"/>
        <v>-1.21765E-2</v>
      </c>
      <c r="M13">
        <f t="shared" si="1"/>
        <v>-2.0575362639999997E-2</v>
      </c>
      <c r="N13" s="9"/>
      <c r="O13" s="22">
        <v>4.0130600000000002E-2</v>
      </c>
      <c r="P13" s="22">
        <v>108.05500000000001</v>
      </c>
      <c r="Q13" s="22">
        <v>-1.5997299999999999E-2</v>
      </c>
      <c r="R13" s="22">
        <v>3</v>
      </c>
      <c r="S13" s="22">
        <v>4.0090899999999999E-2</v>
      </c>
      <c r="T13">
        <f t="shared" si="2"/>
        <v>15.997299999999999</v>
      </c>
      <c r="U13">
        <f t="shared" si="3"/>
        <v>0.64198124737999995</v>
      </c>
      <c r="V13" s="23"/>
      <c r="W13" s="24"/>
      <c r="X13" s="9"/>
      <c r="Y13" s="22">
        <v>1.6897599999999999</v>
      </c>
      <c r="Z13" s="22">
        <v>166.101</v>
      </c>
      <c r="AA13" s="25">
        <v>1.22681E-5</v>
      </c>
      <c r="AB13" s="22">
        <v>3</v>
      </c>
      <c r="AC13" s="22">
        <v>1.6888399999999999</v>
      </c>
      <c r="AD13">
        <f t="shared" si="4"/>
        <v>-1.2268100000000001E-2</v>
      </c>
      <c r="AE13">
        <f t="shared" si="5"/>
        <v>-2.0730144656E-2</v>
      </c>
      <c r="AF13" s="9"/>
      <c r="AG13" s="22">
        <v>4.0130600000000002E-2</v>
      </c>
      <c r="AH13" s="22">
        <v>224.172</v>
      </c>
      <c r="AI13" s="22">
        <v>-1.5933200000000002E-2</v>
      </c>
      <c r="AJ13" s="22">
        <v>3</v>
      </c>
      <c r="AK13" s="22">
        <v>4.0036000000000002E-2</v>
      </c>
      <c r="AL13">
        <f t="shared" si="6"/>
        <v>15.933200000000001</v>
      </c>
      <c r="AM13">
        <f t="shared" si="7"/>
        <v>0.63940887592000006</v>
      </c>
      <c r="AP13" s="9"/>
      <c r="AQ13" s="22">
        <v>1.6897599999999999</v>
      </c>
      <c r="AR13" s="22">
        <v>282.327</v>
      </c>
      <c r="AS13" s="25">
        <v>1.19019E-5</v>
      </c>
      <c r="AT13" s="22">
        <v>3</v>
      </c>
      <c r="AU13" s="22">
        <v>1.6888399999999999</v>
      </c>
      <c r="AV13">
        <f t="shared" si="8"/>
        <v>-1.19019E-2</v>
      </c>
      <c r="AW13">
        <f t="shared" si="9"/>
        <v>-2.0111354543999999E-2</v>
      </c>
      <c r="AX13" s="9"/>
      <c r="AY13" s="22">
        <v>4.0130600000000002E-2</v>
      </c>
      <c r="AZ13" s="22">
        <v>340.3</v>
      </c>
      <c r="BA13" s="22">
        <v>-1.58722E-2</v>
      </c>
      <c r="BB13" s="22">
        <v>3</v>
      </c>
      <c r="BC13" s="22">
        <v>4.0136699999999997E-2</v>
      </c>
      <c r="BD13">
        <f t="shared" si="10"/>
        <v>15.872199999999999</v>
      </c>
      <c r="BE13">
        <f t="shared" si="11"/>
        <v>0.63696090932000005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1.6642280562134473</v>
      </c>
      <c r="B14" s="19">
        <f>IFERROR(AL9,0)</f>
        <v>15.973870585397883</v>
      </c>
      <c r="C14" s="20">
        <f>IFERROR(AL4,0)</f>
        <v>0.60049218186716091</v>
      </c>
      <c r="D14" s="21">
        <f>IFERROR(AL2,0)</f>
        <v>15.963582400000002</v>
      </c>
      <c r="E14" s="21"/>
      <c r="F14" s="9"/>
      <c r="G14" s="22">
        <v>1.6597</v>
      </c>
      <c r="H14" s="22">
        <v>50.190100000000001</v>
      </c>
      <c r="I14" s="25">
        <v>1.2115499999999999E-5</v>
      </c>
      <c r="J14" s="22">
        <v>4</v>
      </c>
      <c r="K14" s="22">
        <v>1.65924</v>
      </c>
      <c r="L14">
        <f t="shared" si="0"/>
        <v>-1.21155E-2</v>
      </c>
      <c r="M14">
        <f t="shared" si="1"/>
        <v>-2.0108095349999997E-2</v>
      </c>
      <c r="N14" s="9"/>
      <c r="O14" s="22">
        <v>7.01904E-2</v>
      </c>
      <c r="P14" s="22">
        <v>108.255</v>
      </c>
      <c r="Q14" s="22">
        <v>-1.5820299999999999E-2</v>
      </c>
      <c r="R14" s="22">
        <v>4</v>
      </c>
      <c r="S14" s="22">
        <v>6.96716E-2</v>
      </c>
      <c r="T14">
        <f t="shared" si="2"/>
        <v>15.8203</v>
      </c>
      <c r="U14">
        <f t="shared" si="3"/>
        <v>1.11043318512</v>
      </c>
      <c r="V14" s="23"/>
      <c r="W14" s="24"/>
      <c r="X14" s="9"/>
      <c r="Y14" s="22">
        <v>1.6597</v>
      </c>
      <c r="Z14" s="22">
        <v>166.30199999999999</v>
      </c>
      <c r="AA14" s="22">
        <v>-2.3818999999999999E-4</v>
      </c>
      <c r="AB14" s="22">
        <v>4</v>
      </c>
      <c r="AC14" s="22">
        <v>1.6589400000000001</v>
      </c>
      <c r="AD14">
        <f t="shared" si="4"/>
        <v>0.23818999999999999</v>
      </c>
      <c r="AE14">
        <f t="shared" si="5"/>
        <v>0.39532394299999996</v>
      </c>
      <c r="AF14" s="9"/>
      <c r="AG14" s="22">
        <v>7.01904E-2</v>
      </c>
      <c r="AH14" s="22">
        <v>224.37299999999999</v>
      </c>
      <c r="AI14" s="22">
        <v>-1.59271E-2</v>
      </c>
      <c r="AJ14" s="22">
        <v>4</v>
      </c>
      <c r="AK14" s="22">
        <v>6.9610599999999995E-2</v>
      </c>
      <c r="AL14">
        <f t="shared" si="6"/>
        <v>15.927099999999999</v>
      </c>
      <c r="AM14">
        <f t="shared" si="7"/>
        <v>1.1179295198399999</v>
      </c>
      <c r="AP14" s="9"/>
      <c r="AQ14" s="22">
        <v>1.6597</v>
      </c>
      <c r="AR14" s="22">
        <v>282.52800000000002</v>
      </c>
      <c r="AS14" s="25">
        <v>1.1871299999999999E-5</v>
      </c>
      <c r="AT14" s="22">
        <v>4</v>
      </c>
      <c r="AU14" s="22">
        <v>1.65924</v>
      </c>
      <c r="AV14">
        <f t="shared" si="8"/>
        <v>-1.18713E-2</v>
      </c>
      <c r="AW14">
        <f t="shared" si="9"/>
        <v>-1.970279661E-2</v>
      </c>
      <c r="AX14" s="9"/>
      <c r="AY14" s="22">
        <v>7.01904E-2</v>
      </c>
      <c r="AZ14" s="22">
        <v>340.50099999999998</v>
      </c>
      <c r="BA14" s="22">
        <v>-1.5853900000000001E-2</v>
      </c>
      <c r="BB14" s="22">
        <v>4</v>
      </c>
      <c r="BC14" s="22">
        <v>6.9702100000000003E-2</v>
      </c>
      <c r="BD14">
        <f t="shared" si="10"/>
        <v>15.853900000000001</v>
      </c>
      <c r="BE14">
        <f t="shared" si="11"/>
        <v>1.1127915825600001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1.6590016722109933</v>
      </c>
      <c r="B15" s="19">
        <f>IFERROR(AV9,0)</f>
        <v>15.842315502371948</v>
      </c>
      <c r="C15" s="20">
        <f>IFERROR(AV4,0)</f>
        <v>0.5625971576355524</v>
      </c>
      <c r="D15" s="21">
        <f>IFERROR(AV2,0)</f>
        <v>14.786419238000001</v>
      </c>
      <c r="E15" s="21">
        <f>IFERROR(AS9,0)</f>
        <v>8.2251959431288295</v>
      </c>
      <c r="F15" s="9"/>
      <c r="G15" s="22">
        <v>1.62964</v>
      </c>
      <c r="H15" s="22">
        <v>50.390500000000003</v>
      </c>
      <c r="I15" s="25">
        <v>1.2207E-5</v>
      </c>
      <c r="J15" s="22">
        <v>5</v>
      </c>
      <c r="K15" s="22">
        <v>1.6287199999999999</v>
      </c>
      <c r="L15">
        <f t="shared" si="0"/>
        <v>-1.2207000000000001E-2</v>
      </c>
      <c r="M15">
        <f t="shared" si="1"/>
        <v>-1.9893015480000002E-2</v>
      </c>
      <c r="N15" s="9"/>
      <c r="O15" s="22">
        <v>0.10025000000000001</v>
      </c>
      <c r="P15" s="22">
        <v>108.455</v>
      </c>
      <c r="Q15" s="22">
        <v>-1.5942399999999999E-2</v>
      </c>
      <c r="R15" s="22">
        <v>5</v>
      </c>
      <c r="S15" s="22">
        <v>9.9578899999999998E-2</v>
      </c>
      <c r="T15">
        <f t="shared" si="2"/>
        <v>15.942399999999999</v>
      </c>
      <c r="U15">
        <f t="shared" si="3"/>
        <v>1.5982255999999999</v>
      </c>
      <c r="V15" s="23"/>
      <c r="W15" s="24"/>
      <c r="X15" s="9"/>
      <c r="Y15" s="22">
        <v>1.62964</v>
      </c>
      <c r="Z15" s="22">
        <v>166.50200000000001</v>
      </c>
      <c r="AA15" s="22">
        <v>-2.0846599999999999E-3</v>
      </c>
      <c r="AB15" s="22">
        <v>5</v>
      </c>
      <c r="AC15" s="22">
        <v>1.62842</v>
      </c>
      <c r="AD15">
        <f t="shared" si="4"/>
        <v>2.08466</v>
      </c>
      <c r="AE15">
        <f t="shared" si="5"/>
        <v>3.3972453223999999</v>
      </c>
      <c r="AF15" s="9"/>
      <c r="AG15" s="22">
        <v>0.10025000000000001</v>
      </c>
      <c r="AH15" s="22">
        <v>224.57300000000001</v>
      </c>
      <c r="AI15" s="22">
        <v>-1.59119E-2</v>
      </c>
      <c r="AJ15" s="22">
        <v>5</v>
      </c>
      <c r="AK15" s="22">
        <v>9.9762000000000003E-2</v>
      </c>
      <c r="AL15">
        <f t="shared" si="6"/>
        <v>15.911899999999999</v>
      </c>
      <c r="AM15">
        <f t="shared" si="7"/>
        <v>1.5951679750000001</v>
      </c>
      <c r="AP15" s="9"/>
      <c r="AQ15" s="22">
        <v>1.62964</v>
      </c>
      <c r="AR15" s="22">
        <v>282.72800000000001</v>
      </c>
      <c r="AS15" s="22">
        <v>-1.4779700000000001E-3</v>
      </c>
      <c r="AT15" s="22">
        <v>5</v>
      </c>
      <c r="AU15" s="22">
        <v>1.6293299999999999</v>
      </c>
      <c r="AV15">
        <f t="shared" si="8"/>
        <v>1.47797</v>
      </c>
      <c r="AW15">
        <f t="shared" si="9"/>
        <v>2.4085590307999998</v>
      </c>
      <c r="AX15" s="9"/>
      <c r="AY15" s="22">
        <v>0.10025000000000001</v>
      </c>
      <c r="AZ15" s="22">
        <v>340.70100000000002</v>
      </c>
      <c r="BA15" s="22">
        <v>-1.5817299999999999E-2</v>
      </c>
      <c r="BB15" s="22">
        <v>5</v>
      </c>
      <c r="BC15" s="22">
        <v>9.9762000000000003E-2</v>
      </c>
      <c r="BD15">
        <f t="shared" si="10"/>
        <v>15.817299999999999</v>
      </c>
      <c r="BE15">
        <f t="shared" si="11"/>
        <v>1.5856843250000001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1.6733028464318755</v>
      </c>
      <c r="B16" s="19">
        <f>IFERROR(BD9,0)</f>
        <v>15.897408550086325</v>
      </c>
      <c r="C16" s="20">
        <f>IFERROR(BD4,0)</f>
        <v>0.6056736282807732</v>
      </c>
      <c r="D16" s="21">
        <f>IFERROR(BD2,0)</f>
        <v>16.111632587999999</v>
      </c>
      <c r="E16" s="21"/>
      <c r="F16" s="9"/>
      <c r="G16" s="22">
        <v>1.59958</v>
      </c>
      <c r="H16" s="22">
        <v>50.590899999999998</v>
      </c>
      <c r="I16" s="25">
        <v>1.2146E-5</v>
      </c>
      <c r="J16" s="22">
        <v>6</v>
      </c>
      <c r="K16" s="22">
        <v>1.5988199999999999</v>
      </c>
      <c r="L16">
        <f t="shared" si="0"/>
        <v>-1.2146000000000001E-2</v>
      </c>
      <c r="M16">
        <f t="shared" si="1"/>
        <v>-1.942849868E-2</v>
      </c>
      <c r="N16" s="9"/>
      <c r="O16" s="22">
        <v>0.13031000000000001</v>
      </c>
      <c r="P16" s="22">
        <v>108.65600000000001</v>
      </c>
      <c r="Q16" s="22">
        <v>-1.5985099999999999E-2</v>
      </c>
      <c r="R16" s="22">
        <v>6</v>
      </c>
      <c r="S16" s="22">
        <v>0.129883</v>
      </c>
      <c r="T16">
        <f t="shared" si="2"/>
        <v>15.985099999999999</v>
      </c>
      <c r="U16">
        <f t="shared" si="3"/>
        <v>2.083018381</v>
      </c>
      <c r="V16" s="23"/>
      <c r="W16" s="24"/>
      <c r="X16" s="9"/>
      <c r="Y16" s="22">
        <v>1.59958</v>
      </c>
      <c r="Z16" s="22">
        <v>166.703</v>
      </c>
      <c r="AA16" s="22">
        <v>-3.8345300000000001E-3</v>
      </c>
      <c r="AB16" s="22">
        <v>6</v>
      </c>
      <c r="AC16" s="22">
        <v>1.5991200000000001</v>
      </c>
      <c r="AD16">
        <f t="shared" si="4"/>
        <v>3.83453</v>
      </c>
      <c r="AE16">
        <f t="shared" si="5"/>
        <v>6.1336374973999996</v>
      </c>
      <c r="AF16" s="9"/>
      <c r="AG16" s="22">
        <v>0.13031000000000001</v>
      </c>
      <c r="AH16" s="22">
        <v>224.774</v>
      </c>
      <c r="AI16" s="22">
        <v>-1.5890499999999998E-2</v>
      </c>
      <c r="AJ16" s="22">
        <v>6</v>
      </c>
      <c r="AK16" s="22">
        <v>0.12973000000000001</v>
      </c>
      <c r="AL16">
        <f t="shared" si="6"/>
        <v>15.890499999999998</v>
      </c>
      <c r="AM16">
        <f t="shared" si="7"/>
        <v>2.0706910549999997</v>
      </c>
      <c r="AP16" s="9"/>
      <c r="AQ16" s="22">
        <v>1.59958</v>
      </c>
      <c r="AR16" s="22">
        <v>282.928</v>
      </c>
      <c r="AS16" s="22">
        <v>-4.7143599999999999E-3</v>
      </c>
      <c r="AT16" s="22">
        <v>6</v>
      </c>
      <c r="AU16" s="22">
        <v>1.5988199999999999</v>
      </c>
      <c r="AV16">
        <f t="shared" si="8"/>
        <v>4.7143600000000001</v>
      </c>
      <c r="AW16">
        <f t="shared" si="9"/>
        <v>7.5409959687999999</v>
      </c>
      <c r="AX16" s="9"/>
      <c r="AY16" s="22">
        <v>0.13031000000000001</v>
      </c>
      <c r="AZ16" s="22">
        <v>340.90100000000001</v>
      </c>
      <c r="BA16" s="22">
        <v>-1.5795900000000002E-2</v>
      </c>
      <c r="BB16" s="22">
        <v>6</v>
      </c>
      <c r="BC16" s="22">
        <v>0.12982199999999999</v>
      </c>
      <c r="BD16">
        <f t="shared" si="10"/>
        <v>15.795900000000001</v>
      </c>
      <c r="BE16">
        <f t="shared" si="11"/>
        <v>2.0583637290000003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1.56952</v>
      </c>
      <c r="H17" s="22">
        <v>50.7913</v>
      </c>
      <c r="I17" s="22">
        <v>-4.6691899999999999E-4</v>
      </c>
      <c r="J17" s="22">
        <v>7</v>
      </c>
      <c r="K17" s="22">
        <v>1.56891</v>
      </c>
      <c r="L17">
        <f t="shared" si="0"/>
        <v>0.46691899999999997</v>
      </c>
      <c r="M17">
        <f t="shared" si="1"/>
        <v>0.73283870888000002</v>
      </c>
      <c r="N17" s="9"/>
      <c r="O17" s="22">
        <v>0.16037000000000001</v>
      </c>
      <c r="P17" s="22">
        <v>108.85599999999999</v>
      </c>
      <c r="Q17" s="22">
        <v>-1.5960700000000001E-2</v>
      </c>
      <c r="R17" s="22">
        <v>7</v>
      </c>
      <c r="S17" s="22">
        <v>0.159882</v>
      </c>
      <c r="T17">
        <f t="shared" si="2"/>
        <v>15.960700000000001</v>
      </c>
      <c r="U17">
        <f t="shared" si="3"/>
        <v>2.5596174590000005</v>
      </c>
      <c r="V17" s="23"/>
      <c r="W17" s="24"/>
      <c r="X17" s="9"/>
      <c r="Y17" s="22">
        <v>1.56952</v>
      </c>
      <c r="Z17" s="22">
        <v>166.90299999999999</v>
      </c>
      <c r="AA17" s="22">
        <v>-5.3619400000000004E-4</v>
      </c>
      <c r="AB17" s="22">
        <v>7</v>
      </c>
      <c r="AC17" s="22">
        <v>1.56891</v>
      </c>
      <c r="AD17">
        <f t="shared" si="4"/>
        <v>0.53619400000000006</v>
      </c>
      <c r="AE17">
        <f t="shared" si="5"/>
        <v>0.84156720688000008</v>
      </c>
      <c r="AF17" s="9"/>
      <c r="AG17" s="22">
        <v>0.16037000000000001</v>
      </c>
      <c r="AH17" s="22">
        <v>224.97399999999999</v>
      </c>
      <c r="AI17" s="22">
        <v>-1.58417E-2</v>
      </c>
      <c r="AJ17" s="22">
        <v>7</v>
      </c>
      <c r="AK17" s="22">
        <v>0.159943</v>
      </c>
      <c r="AL17">
        <f t="shared" si="6"/>
        <v>15.841699999999999</v>
      </c>
      <c r="AM17">
        <f t="shared" si="7"/>
        <v>2.5405334289999999</v>
      </c>
      <c r="AP17" s="9"/>
      <c r="AQ17" s="22">
        <v>1.56952</v>
      </c>
      <c r="AR17" s="22">
        <v>283.12900000000002</v>
      </c>
      <c r="AS17" s="22">
        <v>-5.0903299999999997E-3</v>
      </c>
      <c r="AT17" s="22">
        <v>7</v>
      </c>
      <c r="AU17" s="22">
        <v>1.5683</v>
      </c>
      <c r="AV17">
        <f t="shared" si="8"/>
        <v>5.0903299999999998</v>
      </c>
      <c r="AW17">
        <f t="shared" si="9"/>
        <v>7.9893747415999998</v>
      </c>
      <c r="AX17" s="9"/>
      <c r="AY17" s="22">
        <v>0.16037000000000001</v>
      </c>
      <c r="AZ17" s="22">
        <v>341.10199999999998</v>
      </c>
      <c r="BA17" s="22">
        <v>-1.5731800000000001E-2</v>
      </c>
      <c r="BB17" s="22">
        <v>7</v>
      </c>
      <c r="BC17" s="22">
        <v>0.15985099999999999</v>
      </c>
      <c r="BD17">
        <f t="shared" si="10"/>
        <v>15.7318</v>
      </c>
      <c r="BE17">
        <f t="shared" si="11"/>
        <v>2.522908766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1.5394600000000001</v>
      </c>
      <c r="H18" s="22">
        <v>50.991700000000002</v>
      </c>
      <c r="I18" s="25">
        <v>1.18408E-5</v>
      </c>
      <c r="J18" s="22">
        <v>8</v>
      </c>
      <c r="K18" s="22">
        <v>1.5387</v>
      </c>
      <c r="L18">
        <f t="shared" si="0"/>
        <v>-1.18408E-2</v>
      </c>
      <c r="M18">
        <f t="shared" si="1"/>
        <v>-1.8228437968E-2</v>
      </c>
      <c r="N18" s="9"/>
      <c r="O18" s="22">
        <v>0.19042999999999999</v>
      </c>
      <c r="P18" s="22">
        <v>109.057</v>
      </c>
      <c r="Q18" s="22">
        <v>-1.5902699999999999E-2</v>
      </c>
      <c r="R18" s="22">
        <v>8</v>
      </c>
      <c r="S18" s="22">
        <v>0.18978900000000001</v>
      </c>
      <c r="T18">
        <f t="shared" si="2"/>
        <v>15.902699999999999</v>
      </c>
      <c r="U18">
        <f t="shared" si="3"/>
        <v>3.0283511609999998</v>
      </c>
      <c r="V18" s="23"/>
      <c r="W18" s="24"/>
      <c r="X18" s="9"/>
      <c r="Y18" s="22">
        <v>1.5394600000000001</v>
      </c>
      <c r="Z18" s="22">
        <v>167.10300000000001</v>
      </c>
      <c r="AA18" s="22">
        <v>-6.4666699999999999E-3</v>
      </c>
      <c r="AB18" s="22">
        <v>8</v>
      </c>
      <c r="AC18" s="22">
        <v>1.5387</v>
      </c>
      <c r="AD18">
        <f t="shared" si="4"/>
        <v>6.4666699999999997</v>
      </c>
      <c r="AE18">
        <f t="shared" si="5"/>
        <v>9.9551797981999997</v>
      </c>
      <c r="AF18" s="9"/>
      <c r="AG18" s="22">
        <v>0.19042999999999999</v>
      </c>
      <c r="AH18" s="22">
        <v>225.17400000000001</v>
      </c>
      <c r="AI18" s="22">
        <v>-1.5799000000000001E-2</v>
      </c>
      <c r="AJ18" s="22">
        <v>8</v>
      </c>
      <c r="AK18" s="22">
        <v>0.18987999999999999</v>
      </c>
      <c r="AL18">
        <f t="shared" si="6"/>
        <v>15.799000000000001</v>
      </c>
      <c r="AM18">
        <f t="shared" si="7"/>
        <v>3.00860357</v>
      </c>
      <c r="AP18" s="9"/>
      <c r="AQ18" s="22">
        <v>1.5394600000000001</v>
      </c>
      <c r="AR18" s="22">
        <v>283.32900000000001</v>
      </c>
      <c r="AS18" s="22">
        <v>-5.0689699999999999E-3</v>
      </c>
      <c r="AT18" s="22">
        <v>8</v>
      </c>
      <c r="AU18" s="22">
        <v>1.5387</v>
      </c>
      <c r="AV18">
        <f t="shared" si="8"/>
        <v>5.0689700000000002</v>
      </c>
      <c r="AW18">
        <f t="shared" si="9"/>
        <v>7.8034765562000006</v>
      </c>
      <c r="AX18" s="9"/>
      <c r="AY18" s="22">
        <v>0.19042999999999999</v>
      </c>
      <c r="AZ18" s="22">
        <v>341.30200000000002</v>
      </c>
      <c r="BA18" s="22">
        <v>-1.5698199999999999E-2</v>
      </c>
      <c r="BB18" s="22">
        <v>8</v>
      </c>
      <c r="BC18" s="22">
        <v>0.18987999999999999</v>
      </c>
      <c r="BD18">
        <f t="shared" si="10"/>
        <v>15.698199999999998</v>
      </c>
      <c r="BE18">
        <f t="shared" si="11"/>
        <v>2.9894082259999997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1.5094000000000001</v>
      </c>
      <c r="H19" s="22">
        <v>51.192100000000003</v>
      </c>
      <c r="I19" s="22">
        <v>-6.2835699999999996E-3</v>
      </c>
      <c r="J19" s="22">
        <v>9</v>
      </c>
      <c r="K19" s="22">
        <v>1.50848</v>
      </c>
      <c r="L19">
        <f t="shared" si="0"/>
        <v>6.2835699999999992</v>
      </c>
      <c r="M19">
        <f t="shared" si="1"/>
        <v>9.4844205580000001</v>
      </c>
      <c r="N19" s="9"/>
      <c r="O19" s="22">
        <v>0.22048999999999999</v>
      </c>
      <c r="P19" s="22">
        <v>109.25700000000001</v>
      </c>
      <c r="Q19" s="22">
        <v>-1.58447E-2</v>
      </c>
      <c r="R19" s="22">
        <v>9</v>
      </c>
      <c r="S19" s="22">
        <v>0.21994</v>
      </c>
      <c r="T19">
        <f t="shared" si="2"/>
        <v>15.8447</v>
      </c>
      <c r="U19">
        <f t="shared" si="3"/>
        <v>3.4935979029999999</v>
      </c>
      <c r="V19" s="23"/>
      <c r="W19" s="24"/>
      <c r="X19" s="9"/>
      <c r="Y19" s="22">
        <v>1.5094000000000001</v>
      </c>
      <c r="Z19" s="22">
        <v>167.304</v>
      </c>
      <c r="AA19" s="22">
        <v>-7.6538099999999996E-3</v>
      </c>
      <c r="AB19" s="22">
        <v>9</v>
      </c>
      <c r="AC19" s="22">
        <v>1.5087900000000001</v>
      </c>
      <c r="AD19">
        <f t="shared" si="4"/>
        <v>7.65381</v>
      </c>
      <c r="AE19">
        <f t="shared" si="5"/>
        <v>11.552660814000001</v>
      </c>
      <c r="AF19" s="9"/>
      <c r="AG19" s="22">
        <v>0.22048999999999999</v>
      </c>
      <c r="AH19" s="22">
        <v>225.375</v>
      </c>
      <c r="AI19" s="22">
        <v>-1.58142E-2</v>
      </c>
      <c r="AJ19" s="22">
        <v>9</v>
      </c>
      <c r="AK19" s="22">
        <v>0.21990999999999999</v>
      </c>
      <c r="AL19">
        <f t="shared" si="6"/>
        <v>15.8142</v>
      </c>
      <c r="AM19">
        <f t="shared" si="7"/>
        <v>3.4868729579999997</v>
      </c>
      <c r="AP19" s="9"/>
      <c r="AQ19" s="22">
        <v>1.5094000000000001</v>
      </c>
      <c r="AR19" s="22">
        <v>283.52999999999997</v>
      </c>
      <c r="AS19" s="22">
        <v>-5.3985600000000002E-3</v>
      </c>
      <c r="AT19" s="22">
        <v>9</v>
      </c>
      <c r="AU19" s="22">
        <v>1.5087900000000001</v>
      </c>
      <c r="AV19">
        <f t="shared" si="8"/>
        <v>5.3985599999999998</v>
      </c>
      <c r="AW19">
        <f t="shared" si="9"/>
        <v>8.148586464000001</v>
      </c>
      <c r="AX19" s="9"/>
      <c r="AY19" s="22">
        <v>0.22048999999999999</v>
      </c>
      <c r="AZ19" s="22">
        <v>341.50299999999999</v>
      </c>
      <c r="BA19" s="22">
        <v>-1.56372E-2</v>
      </c>
      <c r="BB19" s="22">
        <v>9</v>
      </c>
      <c r="BC19" s="22">
        <v>0.21981800000000001</v>
      </c>
      <c r="BD19">
        <f t="shared" si="10"/>
        <v>15.6372</v>
      </c>
      <c r="BE19">
        <f t="shared" si="11"/>
        <v>3.447846228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1.4793400000000001</v>
      </c>
      <c r="H20" s="22">
        <v>51.392499999999998</v>
      </c>
      <c r="I20" s="25">
        <v>1.20239E-5</v>
      </c>
      <c r="J20" s="22">
        <v>10</v>
      </c>
      <c r="K20" s="22">
        <v>1.47919</v>
      </c>
      <c r="L20">
        <f t="shared" si="0"/>
        <v>-1.2023900000000001E-2</v>
      </c>
      <c r="M20">
        <f t="shared" si="1"/>
        <v>-1.7787436226000004E-2</v>
      </c>
      <c r="N20" s="9"/>
      <c r="O20" s="22">
        <v>0.25054900000000002</v>
      </c>
      <c r="P20" s="22">
        <v>109.45699999999999</v>
      </c>
      <c r="Q20" s="22">
        <v>-1.58569E-2</v>
      </c>
      <c r="R20" s="22">
        <v>10</v>
      </c>
      <c r="S20" s="22">
        <v>0.25006099999999998</v>
      </c>
      <c r="T20">
        <f t="shared" si="2"/>
        <v>15.8569</v>
      </c>
      <c r="U20">
        <f t="shared" si="3"/>
        <v>3.9729304381000001</v>
      </c>
      <c r="V20" s="23"/>
      <c r="W20" s="24"/>
      <c r="X20" s="9"/>
      <c r="Y20" s="22">
        <v>1.4793400000000001</v>
      </c>
      <c r="Z20" s="22">
        <v>167.50399999999999</v>
      </c>
      <c r="AA20" s="22">
        <v>-1.22528E-4</v>
      </c>
      <c r="AB20" s="22">
        <v>10</v>
      </c>
      <c r="AC20" s="22">
        <v>1.47888</v>
      </c>
      <c r="AD20">
        <f t="shared" si="4"/>
        <v>0.122528</v>
      </c>
      <c r="AE20">
        <f t="shared" si="5"/>
        <v>0.18126057152</v>
      </c>
      <c r="AF20" s="9"/>
      <c r="AG20" s="22">
        <v>0.25054900000000002</v>
      </c>
      <c r="AH20" s="22">
        <v>225.57499999999999</v>
      </c>
      <c r="AI20" s="22">
        <v>-1.5805099999999999E-2</v>
      </c>
      <c r="AJ20" s="22">
        <v>10</v>
      </c>
      <c r="AK20" s="22">
        <v>0.24990799999999999</v>
      </c>
      <c r="AL20">
        <f t="shared" si="6"/>
        <v>15.805099999999999</v>
      </c>
      <c r="AM20">
        <f t="shared" si="7"/>
        <v>3.9599519999000004</v>
      </c>
      <c r="AP20" s="9"/>
      <c r="AQ20" s="22">
        <v>1.4793400000000001</v>
      </c>
      <c r="AR20" s="22">
        <v>283.73</v>
      </c>
      <c r="AS20" s="22">
        <v>-8.0718999999999999E-3</v>
      </c>
      <c r="AT20" s="22">
        <v>10</v>
      </c>
      <c r="AU20" s="22">
        <v>1.47888</v>
      </c>
      <c r="AV20">
        <f t="shared" si="8"/>
        <v>8.0718999999999994</v>
      </c>
      <c r="AW20">
        <f t="shared" si="9"/>
        <v>11.941084546000001</v>
      </c>
      <c r="AX20" s="9"/>
      <c r="AY20" s="22">
        <v>0.25054900000000002</v>
      </c>
      <c r="AZ20" s="22">
        <v>341.70299999999997</v>
      </c>
      <c r="BA20" s="22">
        <v>-1.5643299999999999E-2</v>
      </c>
      <c r="BB20" s="22">
        <v>10</v>
      </c>
      <c r="BC20" s="22">
        <v>0.25006099999999998</v>
      </c>
      <c r="BD20">
        <f t="shared" si="10"/>
        <v>15.643299999999998</v>
      </c>
      <c r="BE20">
        <f t="shared" si="11"/>
        <v>3.9194131717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1.4492799999999999</v>
      </c>
      <c r="H21" s="22">
        <v>51.5929</v>
      </c>
      <c r="I21" s="22">
        <v>-7.7117899999999996E-3</v>
      </c>
      <c r="J21" s="22">
        <v>11</v>
      </c>
      <c r="K21" s="22">
        <v>1.4486699999999999</v>
      </c>
      <c r="L21">
        <f t="shared" si="0"/>
        <v>7.7117899999999997</v>
      </c>
      <c r="M21">
        <f t="shared" si="1"/>
        <v>11.176543011199998</v>
      </c>
      <c r="N21" s="9"/>
      <c r="O21" s="22">
        <v>0.280609</v>
      </c>
      <c r="P21" s="22">
        <v>109.658</v>
      </c>
      <c r="Q21" s="22">
        <v>-1.5634200000000001E-2</v>
      </c>
      <c r="R21" s="22">
        <v>11</v>
      </c>
      <c r="S21" s="22">
        <v>0.28021200000000002</v>
      </c>
      <c r="T21">
        <f t="shared" si="2"/>
        <v>15.634200000000002</v>
      </c>
      <c r="U21">
        <f t="shared" si="3"/>
        <v>4.3870972278</v>
      </c>
      <c r="V21" s="23"/>
      <c r="W21" s="24"/>
      <c r="X21" s="9"/>
      <c r="Y21" s="22">
        <v>1.4492799999999999</v>
      </c>
      <c r="Z21" s="22">
        <v>167.70500000000001</v>
      </c>
      <c r="AA21" s="22">
        <v>-3.3361799999999998E-3</v>
      </c>
      <c r="AB21" s="22">
        <v>11</v>
      </c>
      <c r="AC21" s="22">
        <v>1.4489700000000001</v>
      </c>
      <c r="AD21">
        <f t="shared" si="4"/>
        <v>3.3361799999999997</v>
      </c>
      <c r="AE21">
        <f t="shared" si="5"/>
        <v>4.8350589503999997</v>
      </c>
      <c r="AF21" s="9"/>
      <c r="AG21" s="22">
        <v>0.280609</v>
      </c>
      <c r="AH21" s="22">
        <v>225.77600000000001</v>
      </c>
      <c r="AI21" s="22">
        <v>-1.5741000000000002E-2</v>
      </c>
      <c r="AJ21" s="22">
        <v>11</v>
      </c>
      <c r="AK21" s="22">
        <v>0.28002899999999997</v>
      </c>
      <c r="AL21">
        <f t="shared" si="6"/>
        <v>15.741000000000001</v>
      </c>
      <c r="AM21">
        <f t="shared" si="7"/>
        <v>4.4170662690000002</v>
      </c>
      <c r="AP21" s="9"/>
      <c r="AQ21" s="22">
        <v>1.4492799999999999</v>
      </c>
      <c r="AR21" s="22">
        <v>283.93</v>
      </c>
      <c r="AS21" s="22">
        <v>-8.8378899999999993E-3</v>
      </c>
      <c r="AT21" s="22">
        <v>11</v>
      </c>
      <c r="AU21" s="22">
        <v>1.4486699999999999</v>
      </c>
      <c r="AV21">
        <f t="shared" si="8"/>
        <v>8.8378899999999998</v>
      </c>
      <c r="AW21">
        <f t="shared" si="9"/>
        <v>12.808577219199998</v>
      </c>
      <c r="AX21" s="9"/>
      <c r="AY21" s="22">
        <v>0.280609</v>
      </c>
      <c r="AZ21" s="22">
        <v>341.90300000000002</v>
      </c>
      <c r="BA21" s="22">
        <v>-1.5685999999999999E-2</v>
      </c>
      <c r="BB21" s="22">
        <v>11</v>
      </c>
      <c r="BC21" s="22">
        <v>0.28002899999999997</v>
      </c>
      <c r="BD21">
        <f t="shared" si="10"/>
        <v>15.685999999999998</v>
      </c>
      <c r="BE21">
        <f t="shared" si="11"/>
        <v>4.4016327739999994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1.4192199999999999</v>
      </c>
      <c r="H22" s="22">
        <v>51.793300000000002</v>
      </c>
      <c r="I22" s="22">
        <v>-6.2744100000000002E-3</v>
      </c>
      <c r="J22" s="22">
        <v>12</v>
      </c>
      <c r="K22" s="22">
        <v>1.4184600000000001</v>
      </c>
      <c r="L22">
        <f t="shared" si="0"/>
        <v>6.2744100000000005</v>
      </c>
      <c r="M22">
        <f t="shared" si="1"/>
        <v>8.9047681601999997</v>
      </c>
      <c r="N22" s="9"/>
      <c r="O22" s="22">
        <v>0.31066899999999997</v>
      </c>
      <c r="P22" s="22">
        <v>109.858</v>
      </c>
      <c r="Q22" s="22">
        <v>-1.5786700000000001E-2</v>
      </c>
      <c r="R22" s="22">
        <v>12</v>
      </c>
      <c r="S22" s="22">
        <v>0.31005899999999997</v>
      </c>
      <c r="T22">
        <f t="shared" si="2"/>
        <v>15.786700000000002</v>
      </c>
      <c r="U22">
        <f t="shared" si="3"/>
        <v>4.9044383023</v>
      </c>
      <c r="V22" s="23"/>
      <c r="W22" s="24"/>
      <c r="X22" s="9"/>
      <c r="Y22" s="22">
        <v>1.4192199999999999</v>
      </c>
      <c r="Z22" s="22">
        <v>167.905</v>
      </c>
      <c r="AA22" s="22">
        <v>-2.5433299999999998E-4</v>
      </c>
      <c r="AB22" s="22">
        <v>12</v>
      </c>
      <c r="AC22" s="22">
        <v>1.41815</v>
      </c>
      <c r="AD22">
        <f t="shared" si="4"/>
        <v>0.25433299999999998</v>
      </c>
      <c r="AE22">
        <f t="shared" si="5"/>
        <v>0.36095448025999993</v>
      </c>
      <c r="AF22" s="9"/>
      <c r="AG22" s="22">
        <v>0.31066899999999997</v>
      </c>
      <c r="AH22" s="22">
        <v>225.976</v>
      </c>
      <c r="AI22" s="22">
        <v>-1.5731800000000001E-2</v>
      </c>
      <c r="AJ22" s="22">
        <v>12</v>
      </c>
      <c r="AK22" s="22">
        <v>0.31002800000000003</v>
      </c>
      <c r="AL22">
        <f t="shared" si="6"/>
        <v>15.7318</v>
      </c>
      <c r="AM22">
        <f t="shared" si="7"/>
        <v>4.8873825741999992</v>
      </c>
      <c r="AP22" s="9"/>
      <c r="AQ22" s="22">
        <v>1.4192199999999999</v>
      </c>
      <c r="AR22" s="22">
        <v>284.13099999999997</v>
      </c>
      <c r="AS22" s="22">
        <v>-8.5662800000000008E-3</v>
      </c>
      <c r="AT22" s="22">
        <v>12</v>
      </c>
      <c r="AU22" s="22">
        <v>1.41815</v>
      </c>
      <c r="AV22">
        <f t="shared" si="8"/>
        <v>8.5662800000000008</v>
      </c>
      <c r="AW22">
        <f t="shared" si="9"/>
        <v>12.157435901600001</v>
      </c>
      <c r="AX22" s="9"/>
      <c r="AY22" s="22">
        <v>0.31066899999999997</v>
      </c>
      <c r="AZ22" s="22">
        <v>342.10399999999998</v>
      </c>
      <c r="BA22" s="22">
        <v>-1.55975E-2</v>
      </c>
      <c r="BB22" s="22">
        <v>12</v>
      </c>
      <c r="BC22" s="22">
        <v>0.31012000000000001</v>
      </c>
      <c r="BD22">
        <f t="shared" si="10"/>
        <v>15.5975</v>
      </c>
      <c r="BE22">
        <f t="shared" si="11"/>
        <v>4.8456597274999993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1.38916</v>
      </c>
      <c r="H23" s="22">
        <v>51.993699999999997</v>
      </c>
      <c r="I23" s="22">
        <v>-1.15356E-2</v>
      </c>
      <c r="J23" s="22">
        <v>13</v>
      </c>
      <c r="K23" s="22">
        <v>1.38855</v>
      </c>
      <c r="L23">
        <f t="shared" si="0"/>
        <v>11.535600000000001</v>
      </c>
      <c r="M23">
        <f t="shared" si="1"/>
        <v>16.024794096000001</v>
      </c>
      <c r="N23" s="9"/>
      <c r="O23" s="22">
        <v>0.340729</v>
      </c>
      <c r="P23" s="22">
        <v>110.059</v>
      </c>
      <c r="Q23" s="22">
        <v>-1.5765399999999999E-2</v>
      </c>
      <c r="R23" s="22">
        <v>13</v>
      </c>
      <c r="S23" s="22">
        <v>0.340057</v>
      </c>
      <c r="T23">
        <f t="shared" si="2"/>
        <v>15.7654</v>
      </c>
      <c r="U23">
        <f t="shared" si="3"/>
        <v>5.3717289766</v>
      </c>
      <c r="V23" s="23"/>
      <c r="W23" s="24"/>
      <c r="X23" s="9"/>
      <c r="Y23" s="22">
        <v>1.38916</v>
      </c>
      <c r="Z23" s="22">
        <v>168.10499999999999</v>
      </c>
      <c r="AA23" s="25">
        <v>1.15356E-5</v>
      </c>
      <c r="AB23" s="22">
        <v>13</v>
      </c>
      <c r="AC23" s="22">
        <v>1.38855</v>
      </c>
      <c r="AD23">
        <f t="shared" si="4"/>
        <v>-1.15356E-2</v>
      </c>
      <c r="AE23">
        <f t="shared" si="5"/>
        <v>-1.6024794095999998E-2</v>
      </c>
      <c r="AF23" s="9"/>
      <c r="AG23" s="22">
        <v>0.340729</v>
      </c>
      <c r="AH23" s="22">
        <v>226.17599999999999</v>
      </c>
      <c r="AI23" s="22">
        <v>-1.57196E-2</v>
      </c>
      <c r="AJ23" s="22">
        <v>13</v>
      </c>
      <c r="AK23" s="22">
        <v>0.34017900000000001</v>
      </c>
      <c r="AL23">
        <f t="shared" si="6"/>
        <v>15.7196</v>
      </c>
      <c r="AM23">
        <f t="shared" si="7"/>
        <v>5.3561235884</v>
      </c>
      <c r="AP23" s="9"/>
      <c r="AQ23" s="22">
        <v>1.38916</v>
      </c>
      <c r="AR23" s="22">
        <v>284.33100000000002</v>
      </c>
      <c r="AS23" s="22">
        <v>-9.8297100000000002E-3</v>
      </c>
      <c r="AT23" s="22">
        <v>13</v>
      </c>
      <c r="AU23" s="22">
        <v>1.3882399999999999</v>
      </c>
      <c r="AV23">
        <f t="shared" si="8"/>
        <v>9.8297100000000004</v>
      </c>
      <c r="AW23">
        <f t="shared" si="9"/>
        <v>13.6550399436</v>
      </c>
      <c r="AX23" s="9"/>
      <c r="AY23" s="22">
        <v>0.340729</v>
      </c>
      <c r="AZ23" s="22">
        <v>342.30399999999997</v>
      </c>
      <c r="BA23" s="22">
        <v>-1.55304E-2</v>
      </c>
      <c r="BB23" s="22">
        <v>13</v>
      </c>
      <c r="BC23" s="22">
        <v>0.34011799999999998</v>
      </c>
      <c r="BD23">
        <f t="shared" si="10"/>
        <v>15.5304</v>
      </c>
      <c r="BE23">
        <f t="shared" si="11"/>
        <v>5.2916576616000004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1.3591</v>
      </c>
      <c r="H24" s="22">
        <v>52.194099999999999</v>
      </c>
      <c r="I24" s="22">
        <v>-9.70764E-3</v>
      </c>
      <c r="J24" s="22">
        <v>14</v>
      </c>
      <c r="K24" s="22">
        <v>1.3586400000000001</v>
      </c>
      <c r="L24">
        <f t="shared" si="0"/>
        <v>9.7076399999999996</v>
      </c>
      <c r="M24">
        <f t="shared" si="1"/>
        <v>13.193653523999998</v>
      </c>
      <c r="N24" s="9"/>
      <c r="O24" s="22">
        <v>0.37078899999999998</v>
      </c>
      <c r="P24" s="22">
        <v>110.259</v>
      </c>
      <c r="Q24" s="22">
        <v>-1.57745E-2</v>
      </c>
      <c r="R24" s="22">
        <v>14</v>
      </c>
      <c r="S24" s="22">
        <v>0.37020900000000001</v>
      </c>
      <c r="T24">
        <f t="shared" si="2"/>
        <v>15.7745</v>
      </c>
      <c r="U24">
        <f t="shared" si="3"/>
        <v>5.8490110804999995</v>
      </c>
      <c r="V24" s="23"/>
      <c r="W24" s="24"/>
      <c r="X24" s="9"/>
      <c r="Y24" s="22">
        <v>1.3591</v>
      </c>
      <c r="Z24" s="22">
        <v>168.30600000000001</v>
      </c>
      <c r="AA24" s="25">
        <v>2.6245099999999999E-6</v>
      </c>
      <c r="AB24" s="22">
        <v>14</v>
      </c>
      <c r="AC24" s="22">
        <v>1.3583400000000001</v>
      </c>
      <c r="AD24">
        <f t="shared" si="4"/>
        <v>-2.62451E-3</v>
      </c>
      <c r="AE24">
        <f t="shared" si="5"/>
        <v>-3.566971541E-3</v>
      </c>
      <c r="AF24" s="9"/>
      <c r="AG24" s="22">
        <v>0.37078899999999998</v>
      </c>
      <c r="AH24" s="22">
        <v>226.37700000000001</v>
      </c>
      <c r="AI24" s="22">
        <v>-1.5606699999999999E-2</v>
      </c>
      <c r="AJ24" s="22">
        <v>14</v>
      </c>
      <c r="AK24" s="22">
        <v>0.37011699999999997</v>
      </c>
      <c r="AL24">
        <f t="shared" si="6"/>
        <v>15.6067</v>
      </c>
      <c r="AM24">
        <f t="shared" si="7"/>
        <v>5.7867926863000001</v>
      </c>
      <c r="AP24" s="9"/>
      <c r="AQ24" s="22">
        <v>1.3591</v>
      </c>
      <c r="AR24" s="22">
        <v>284.53199999999998</v>
      </c>
      <c r="AS24" s="22">
        <v>-1.0290499999999999E-2</v>
      </c>
      <c r="AT24" s="22">
        <v>14</v>
      </c>
      <c r="AU24" s="22">
        <v>1.3580300000000001</v>
      </c>
      <c r="AV24">
        <f t="shared" si="8"/>
        <v>10.2905</v>
      </c>
      <c r="AW24">
        <f t="shared" si="9"/>
        <v>13.985818549999999</v>
      </c>
      <c r="AX24" s="9"/>
      <c r="AY24" s="22">
        <v>0.37078899999999998</v>
      </c>
      <c r="AZ24" s="22">
        <v>342.505</v>
      </c>
      <c r="BA24" s="22">
        <v>-1.55365E-2</v>
      </c>
      <c r="BB24" s="22">
        <v>14</v>
      </c>
      <c r="BC24" s="22">
        <v>0.37017800000000001</v>
      </c>
      <c r="BD24">
        <f t="shared" si="10"/>
        <v>15.5365</v>
      </c>
      <c r="BE24">
        <f t="shared" si="11"/>
        <v>5.7607632984999997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1.32904</v>
      </c>
      <c r="H25" s="22">
        <v>52.394399999999997</v>
      </c>
      <c r="I25" s="22">
        <v>-7.0190400000000005E-4</v>
      </c>
      <c r="J25" s="22">
        <v>15</v>
      </c>
      <c r="K25" s="22">
        <v>1.32813</v>
      </c>
      <c r="L25">
        <f t="shared" si="0"/>
        <v>0.70190400000000008</v>
      </c>
      <c r="M25">
        <f t="shared" si="1"/>
        <v>0.93285849216000016</v>
      </c>
      <c r="N25" s="9"/>
      <c r="O25" s="22">
        <v>0.40084799999999998</v>
      </c>
      <c r="P25" s="22">
        <v>110.459</v>
      </c>
      <c r="Q25" s="22">
        <v>-1.5756200000000001E-2</v>
      </c>
      <c r="R25" s="22">
        <v>15</v>
      </c>
      <c r="S25" s="22">
        <v>0.40023799999999998</v>
      </c>
      <c r="T25">
        <f t="shared" si="2"/>
        <v>15.756200000000002</v>
      </c>
      <c r="U25">
        <f t="shared" si="3"/>
        <v>6.3158412576000007</v>
      </c>
      <c r="V25" s="23"/>
      <c r="W25" s="24"/>
      <c r="X25" s="9"/>
      <c r="Y25" s="22">
        <v>1.32904</v>
      </c>
      <c r="Z25" s="22">
        <v>168.506</v>
      </c>
      <c r="AA25" s="22">
        <v>-1.86005E-3</v>
      </c>
      <c r="AB25" s="22">
        <v>15</v>
      </c>
      <c r="AC25" s="22">
        <v>1.32843</v>
      </c>
      <c r="AD25">
        <f t="shared" si="4"/>
        <v>1.86005</v>
      </c>
      <c r="AE25">
        <f t="shared" si="5"/>
        <v>2.4720808519999999</v>
      </c>
      <c r="AF25" s="9"/>
      <c r="AG25" s="22">
        <v>0.40084799999999998</v>
      </c>
      <c r="AH25" s="22">
        <v>226.577</v>
      </c>
      <c r="AI25" s="22">
        <v>-1.5600599999999999E-2</v>
      </c>
      <c r="AJ25" s="22">
        <v>15</v>
      </c>
      <c r="AK25" s="22">
        <v>0.400177</v>
      </c>
      <c r="AL25">
        <f t="shared" si="6"/>
        <v>15.6006</v>
      </c>
      <c r="AM25">
        <f t="shared" si="7"/>
        <v>6.2534693087999997</v>
      </c>
      <c r="AP25" s="9"/>
      <c r="AQ25" s="22">
        <v>1.32904</v>
      </c>
      <c r="AR25" s="22">
        <v>284.73200000000003</v>
      </c>
      <c r="AS25" s="22">
        <v>-1.0623199999999999E-2</v>
      </c>
      <c r="AT25" s="22">
        <v>15</v>
      </c>
      <c r="AU25" s="22">
        <v>1.32843</v>
      </c>
      <c r="AV25">
        <f t="shared" si="8"/>
        <v>10.623199999999999</v>
      </c>
      <c r="AW25">
        <f t="shared" si="9"/>
        <v>14.118657727999999</v>
      </c>
      <c r="AX25" s="9"/>
      <c r="AY25" s="22">
        <v>0.40084799999999998</v>
      </c>
      <c r="AZ25" s="22">
        <v>342.70499999999998</v>
      </c>
      <c r="BA25" s="22">
        <v>-1.54755E-2</v>
      </c>
      <c r="BB25" s="22">
        <v>15</v>
      </c>
      <c r="BC25" s="22">
        <v>0.40023799999999998</v>
      </c>
      <c r="BD25">
        <f t="shared" si="10"/>
        <v>15.4755</v>
      </c>
      <c r="BE25">
        <f t="shared" si="11"/>
        <v>6.203323224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1.29898</v>
      </c>
      <c r="H26" s="22">
        <v>52.594799999999999</v>
      </c>
      <c r="I26" s="22">
        <v>-1.13525E-2</v>
      </c>
      <c r="J26" s="22">
        <v>16</v>
      </c>
      <c r="K26" s="22">
        <v>1.2985199999999999</v>
      </c>
      <c r="L26">
        <f t="shared" si="0"/>
        <v>11.352499999999999</v>
      </c>
      <c r="M26">
        <f t="shared" si="1"/>
        <v>14.74667045</v>
      </c>
      <c r="N26" s="9"/>
      <c r="O26" s="22">
        <v>0.43090800000000001</v>
      </c>
      <c r="P26" s="22">
        <v>110.66</v>
      </c>
      <c r="Q26" s="22">
        <v>-1.55853E-2</v>
      </c>
      <c r="R26" s="22">
        <v>16</v>
      </c>
      <c r="S26" s="22">
        <v>0.43038900000000002</v>
      </c>
      <c r="T26">
        <f t="shared" si="2"/>
        <v>15.5853</v>
      </c>
      <c r="U26">
        <f t="shared" si="3"/>
        <v>6.7158304524000005</v>
      </c>
      <c r="V26" s="23"/>
      <c r="W26" s="24"/>
      <c r="X26" s="9"/>
      <c r="Y26" s="22">
        <v>1.29898</v>
      </c>
      <c r="Z26" s="22">
        <v>168.70699999999999</v>
      </c>
      <c r="AA26" s="25">
        <v>-6.2255900000000003E-6</v>
      </c>
      <c r="AB26" s="22">
        <v>16</v>
      </c>
      <c r="AC26" s="22">
        <v>1.2982199999999999</v>
      </c>
      <c r="AD26">
        <f t="shared" si="4"/>
        <v>6.2255900000000005E-3</v>
      </c>
      <c r="AE26">
        <f t="shared" si="5"/>
        <v>8.0869168982E-3</v>
      </c>
      <c r="AF26" s="9"/>
      <c r="AG26" s="22">
        <v>0.43090800000000001</v>
      </c>
      <c r="AH26" s="22">
        <v>226.77799999999999</v>
      </c>
      <c r="AI26" s="22">
        <v>-1.5551799999999999E-2</v>
      </c>
      <c r="AJ26" s="22">
        <v>16</v>
      </c>
      <c r="AK26" s="22">
        <v>0.43026700000000001</v>
      </c>
      <c r="AL26">
        <f t="shared" si="6"/>
        <v>15.5518</v>
      </c>
      <c r="AM26">
        <f t="shared" si="7"/>
        <v>6.7013950344</v>
      </c>
      <c r="AP26" s="9"/>
      <c r="AQ26" s="22">
        <v>1.29898</v>
      </c>
      <c r="AR26" s="22">
        <v>284.93200000000002</v>
      </c>
      <c r="AS26" s="22">
        <v>-1.13831E-2</v>
      </c>
      <c r="AT26" s="22">
        <v>16</v>
      </c>
      <c r="AU26" s="22">
        <v>1.2985199999999999</v>
      </c>
      <c r="AV26">
        <f t="shared" si="8"/>
        <v>11.383100000000001</v>
      </c>
      <c r="AW26">
        <f t="shared" si="9"/>
        <v>14.786419238000001</v>
      </c>
      <c r="AX26" s="9"/>
      <c r="AY26" s="22">
        <v>0.43090800000000001</v>
      </c>
      <c r="AZ26" s="22">
        <v>342.90499999999997</v>
      </c>
      <c r="BA26" s="22">
        <v>-1.54266E-2</v>
      </c>
      <c r="BB26" s="22">
        <v>16</v>
      </c>
      <c r="BC26" s="22">
        <v>0.43032799999999999</v>
      </c>
      <c r="BD26">
        <f t="shared" si="10"/>
        <v>15.426600000000001</v>
      </c>
      <c r="BE26">
        <f t="shared" si="11"/>
        <v>6.6474453528000002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1.26892</v>
      </c>
      <c r="H27" s="22">
        <v>52.795200000000001</v>
      </c>
      <c r="I27" s="22">
        <v>-1.2335199999999999E-2</v>
      </c>
      <c r="J27" s="22">
        <v>17</v>
      </c>
      <c r="K27" s="22">
        <v>1.2680100000000001</v>
      </c>
      <c r="L27">
        <f t="shared" si="0"/>
        <v>12.335199999999999</v>
      </c>
      <c r="M27">
        <f t="shared" si="1"/>
        <v>15.652381983999998</v>
      </c>
      <c r="N27" s="9"/>
      <c r="O27" s="22">
        <v>0.46096799999999999</v>
      </c>
      <c r="P27" s="22">
        <v>110.86</v>
      </c>
      <c r="Q27" s="22">
        <v>-1.4654500000000001E-2</v>
      </c>
      <c r="R27" s="22">
        <v>17</v>
      </c>
      <c r="S27" s="22">
        <v>0.46032699999999999</v>
      </c>
      <c r="T27">
        <f t="shared" si="2"/>
        <v>14.654500000000001</v>
      </c>
      <c r="U27">
        <f t="shared" si="3"/>
        <v>6.7552555559999998</v>
      </c>
      <c r="X27" s="9"/>
      <c r="Y27" s="22">
        <v>1.26892</v>
      </c>
      <c r="Z27" s="22">
        <v>168.90700000000001</v>
      </c>
      <c r="AA27" s="22">
        <v>-7.9315199999999992E-3</v>
      </c>
      <c r="AB27" s="22">
        <v>17</v>
      </c>
      <c r="AC27" s="22">
        <v>1.2674000000000001</v>
      </c>
      <c r="AD27">
        <f t="shared" si="4"/>
        <v>7.931519999999999</v>
      </c>
      <c r="AE27">
        <f t="shared" si="5"/>
        <v>10.064464358399999</v>
      </c>
      <c r="AF27" s="9"/>
      <c r="AG27" s="22">
        <v>0.46096799999999999</v>
      </c>
      <c r="AH27" s="22">
        <v>226.97800000000001</v>
      </c>
      <c r="AI27" s="22">
        <v>-1.5564E-2</v>
      </c>
      <c r="AJ27" s="22">
        <v>17</v>
      </c>
      <c r="AK27" s="22">
        <v>0.46026600000000001</v>
      </c>
      <c r="AL27">
        <f t="shared" si="6"/>
        <v>15.564</v>
      </c>
      <c r="AM27">
        <f t="shared" si="7"/>
        <v>7.1745059519999996</v>
      </c>
      <c r="AP27" s="9"/>
      <c r="AQ27" s="22">
        <v>1.26892</v>
      </c>
      <c r="AR27" s="22">
        <v>285.13299999999998</v>
      </c>
      <c r="AS27" s="22">
        <v>-1.1633299999999999E-2</v>
      </c>
      <c r="AT27" s="22">
        <v>17</v>
      </c>
      <c r="AU27" s="22">
        <v>1.26831</v>
      </c>
      <c r="AV27">
        <f t="shared" si="8"/>
        <v>11.633299999999998</v>
      </c>
      <c r="AW27">
        <f t="shared" si="9"/>
        <v>14.761727035999998</v>
      </c>
      <c r="AX27" s="9"/>
      <c r="AY27" s="22">
        <v>0.46096799999999999</v>
      </c>
      <c r="AZ27" s="22">
        <v>343.10599999999999</v>
      </c>
      <c r="BA27" s="22">
        <v>-1.53992E-2</v>
      </c>
      <c r="BB27" s="22">
        <v>17</v>
      </c>
      <c r="BC27" s="22">
        <v>0.46029700000000001</v>
      </c>
      <c r="BD27">
        <f t="shared" si="10"/>
        <v>15.3992</v>
      </c>
      <c r="BE27">
        <f t="shared" si="11"/>
        <v>7.0985384256000001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1.2388600000000001</v>
      </c>
      <c r="H28" s="22">
        <v>52.995600000000003</v>
      </c>
      <c r="I28" s="22">
        <v>-3.6987299999999999E-3</v>
      </c>
      <c r="J28" s="22">
        <v>18</v>
      </c>
      <c r="K28" s="22">
        <v>1.2402299999999999</v>
      </c>
      <c r="L28">
        <f t="shared" si="0"/>
        <v>3.6987299999999999</v>
      </c>
      <c r="M28">
        <f t="shared" si="1"/>
        <v>4.5822086477999999</v>
      </c>
      <c r="N28" s="9"/>
      <c r="O28" s="22">
        <v>0.49102800000000002</v>
      </c>
      <c r="P28" s="22">
        <v>111.06100000000001</v>
      </c>
      <c r="Q28" s="22">
        <v>-1.55975E-2</v>
      </c>
      <c r="R28" s="22">
        <v>18</v>
      </c>
      <c r="S28" s="22">
        <v>0.49035600000000001</v>
      </c>
      <c r="T28">
        <f t="shared" si="2"/>
        <v>15.5975</v>
      </c>
      <c r="U28">
        <f t="shared" si="3"/>
        <v>7.6588092300000001</v>
      </c>
      <c r="X28" s="9"/>
      <c r="Y28" s="22">
        <v>1.2388600000000001</v>
      </c>
      <c r="Z28" s="22">
        <v>169.107</v>
      </c>
      <c r="AA28" s="22">
        <v>-9.7289999999999998E-3</v>
      </c>
      <c r="AB28" s="22">
        <v>18</v>
      </c>
      <c r="AC28" s="22">
        <v>1.2377899999999999</v>
      </c>
      <c r="AD28">
        <f t="shared" si="4"/>
        <v>9.7289999999999992</v>
      </c>
      <c r="AE28">
        <f t="shared" si="5"/>
        <v>12.05286894</v>
      </c>
      <c r="AF28" s="9"/>
      <c r="AG28" s="22">
        <v>0.49102800000000002</v>
      </c>
      <c r="AH28" s="22">
        <v>227.178</v>
      </c>
      <c r="AI28" s="22">
        <v>-1.55029E-2</v>
      </c>
      <c r="AJ28" s="22">
        <v>18</v>
      </c>
      <c r="AK28" s="22">
        <v>0.49041699999999999</v>
      </c>
      <c r="AL28">
        <f t="shared" si="6"/>
        <v>15.5029</v>
      </c>
      <c r="AM28">
        <f t="shared" si="7"/>
        <v>7.6123579812000006</v>
      </c>
      <c r="AP28" s="9"/>
      <c r="AQ28" s="22">
        <v>1.2388600000000001</v>
      </c>
      <c r="AR28" s="22">
        <v>285.33300000000003</v>
      </c>
      <c r="AS28" s="22">
        <v>-9.1552700000000001E-3</v>
      </c>
      <c r="AT28" s="22">
        <v>18</v>
      </c>
      <c r="AU28" s="22">
        <v>1.23749</v>
      </c>
      <c r="AV28">
        <f t="shared" si="8"/>
        <v>9.1552699999999998</v>
      </c>
      <c r="AW28">
        <f t="shared" si="9"/>
        <v>11.342097792200001</v>
      </c>
      <c r="AX28" s="9"/>
      <c r="AY28" s="22">
        <v>0.49102800000000002</v>
      </c>
      <c r="AZ28" s="22">
        <v>343.30599999999998</v>
      </c>
      <c r="BA28" s="22">
        <v>-1.53137E-2</v>
      </c>
      <c r="BB28" s="22">
        <v>18</v>
      </c>
      <c r="BC28" s="22">
        <v>0.49038700000000002</v>
      </c>
      <c r="BD28">
        <f t="shared" si="10"/>
        <v>15.313699999999999</v>
      </c>
      <c r="BE28">
        <f t="shared" si="11"/>
        <v>7.5194554835999998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1.2088000000000001</v>
      </c>
      <c r="H29" s="22">
        <v>53.195999999999998</v>
      </c>
      <c r="I29" s="25">
        <v>1.2085E-5</v>
      </c>
      <c r="J29" s="22">
        <v>19</v>
      </c>
      <c r="K29" s="22">
        <v>1.2081900000000001</v>
      </c>
      <c r="L29">
        <f t="shared" si="0"/>
        <v>-1.2085E-2</v>
      </c>
      <c r="M29">
        <f t="shared" si="1"/>
        <v>-1.4608348000000002E-2</v>
      </c>
      <c r="N29" s="9"/>
      <c r="O29" s="22">
        <v>0.521088</v>
      </c>
      <c r="P29" s="22">
        <v>111.261</v>
      </c>
      <c r="Q29" s="22">
        <v>-1.52771E-2</v>
      </c>
      <c r="R29" s="22">
        <v>19</v>
      </c>
      <c r="S29" s="22">
        <v>0.51901200000000003</v>
      </c>
      <c r="T29">
        <f t="shared" si="2"/>
        <v>15.277100000000001</v>
      </c>
      <c r="U29">
        <f t="shared" si="3"/>
        <v>7.9607134848000003</v>
      </c>
      <c r="X29" s="9"/>
      <c r="Y29" s="22">
        <v>1.2088000000000001</v>
      </c>
      <c r="Z29" s="22">
        <v>169.30799999999999</v>
      </c>
      <c r="AA29" s="22">
        <v>-2.7969399999999999E-3</v>
      </c>
      <c r="AB29" s="22">
        <v>19</v>
      </c>
      <c r="AC29" s="22">
        <v>1.2081900000000001</v>
      </c>
      <c r="AD29">
        <f t="shared" si="4"/>
        <v>2.7969399999999998</v>
      </c>
      <c r="AE29">
        <f t="shared" si="5"/>
        <v>3.3809410720000002</v>
      </c>
      <c r="AF29" s="9"/>
      <c r="AG29" s="22">
        <v>0.521088</v>
      </c>
      <c r="AH29" s="22">
        <v>227.37899999999999</v>
      </c>
      <c r="AI29" s="22">
        <v>-1.54816E-2</v>
      </c>
      <c r="AJ29" s="22">
        <v>19</v>
      </c>
      <c r="AK29" s="22">
        <v>0.52041599999999999</v>
      </c>
      <c r="AL29">
        <f t="shared" si="6"/>
        <v>15.4816</v>
      </c>
      <c r="AM29">
        <f t="shared" si="7"/>
        <v>8.0672759807999999</v>
      </c>
      <c r="AP29" s="9"/>
      <c r="AQ29" s="22">
        <v>1.2088000000000001</v>
      </c>
      <c r="AR29" s="22">
        <v>285.53399999999999</v>
      </c>
      <c r="AS29" s="22">
        <v>-4.7699E-4</v>
      </c>
      <c r="AT29" s="22">
        <v>19</v>
      </c>
      <c r="AU29" s="22">
        <v>1.2075800000000001</v>
      </c>
      <c r="AV29">
        <f t="shared" si="8"/>
        <v>0.47699000000000003</v>
      </c>
      <c r="AW29">
        <f t="shared" si="9"/>
        <v>0.57658551200000008</v>
      </c>
      <c r="AX29" s="9"/>
      <c r="AY29" s="22">
        <v>0.521088</v>
      </c>
      <c r="AZ29" s="22">
        <v>343.50700000000001</v>
      </c>
      <c r="BA29" s="22">
        <v>-1.5273999999999999E-2</v>
      </c>
      <c r="BB29" s="22">
        <v>19</v>
      </c>
      <c r="BC29" s="22">
        <v>0.52047699999999997</v>
      </c>
      <c r="BD29">
        <f t="shared" si="10"/>
        <v>15.273999999999999</v>
      </c>
      <c r="BE29">
        <f t="shared" si="11"/>
        <v>7.9590981119999995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1.1787399999999999</v>
      </c>
      <c r="H30" s="22">
        <v>53.3964</v>
      </c>
      <c r="I30" s="25">
        <v>1.1993399999999999E-5</v>
      </c>
      <c r="J30" s="22">
        <v>20</v>
      </c>
      <c r="K30" s="22">
        <v>1.17828</v>
      </c>
      <c r="L30">
        <f t="shared" si="0"/>
        <v>-1.19934E-2</v>
      </c>
      <c r="M30">
        <f t="shared" si="1"/>
        <v>-1.4137100315999998E-2</v>
      </c>
      <c r="N30" s="9"/>
      <c r="O30" s="22">
        <v>0.55114700000000005</v>
      </c>
      <c r="P30" s="22">
        <v>111.461</v>
      </c>
      <c r="Q30" s="22">
        <v>-1.53534E-2</v>
      </c>
      <c r="R30" s="22">
        <v>20</v>
      </c>
      <c r="S30" s="22">
        <v>0.55065900000000001</v>
      </c>
      <c r="T30">
        <f t="shared" si="2"/>
        <v>15.353399999999999</v>
      </c>
      <c r="U30">
        <f t="shared" si="3"/>
        <v>8.461980349800001</v>
      </c>
      <c r="X30" s="9"/>
      <c r="Y30" s="22">
        <v>1.1787399999999999</v>
      </c>
      <c r="Z30" s="22">
        <v>169.50800000000001</v>
      </c>
      <c r="AA30" s="22">
        <v>-6.9885299999999997E-3</v>
      </c>
      <c r="AB30" s="22">
        <v>20</v>
      </c>
      <c r="AC30" s="22">
        <v>1.17767</v>
      </c>
      <c r="AD30">
        <f t="shared" si="4"/>
        <v>6.9885299999999999</v>
      </c>
      <c r="AE30">
        <f t="shared" si="5"/>
        <v>8.2376598521999984</v>
      </c>
      <c r="AF30" s="9"/>
      <c r="AG30" s="22">
        <v>0.55114700000000005</v>
      </c>
      <c r="AH30" s="22">
        <v>227.57900000000001</v>
      </c>
      <c r="AI30" s="22">
        <v>-1.54114E-2</v>
      </c>
      <c r="AJ30" s="22">
        <v>20</v>
      </c>
      <c r="AK30" s="22">
        <v>0.55047599999999997</v>
      </c>
      <c r="AL30">
        <f t="shared" si="6"/>
        <v>15.4114</v>
      </c>
      <c r="AM30">
        <f t="shared" si="7"/>
        <v>8.4939468758000007</v>
      </c>
      <c r="AP30" s="9"/>
      <c r="AQ30" s="22">
        <v>1.1787399999999999</v>
      </c>
      <c r="AR30" s="22">
        <v>285.73399999999998</v>
      </c>
      <c r="AS30" s="25">
        <v>-1.2542699999999999E-5</v>
      </c>
      <c r="AT30" s="22">
        <v>20</v>
      </c>
      <c r="AU30" s="22">
        <v>1.17798</v>
      </c>
      <c r="AV30">
        <f t="shared" si="8"/>
        <v>1.2542699999999999E-2</v>
      </c>
      <c r="AW30">
        <f t="shared" si="9"/>
        <v>1.4784582197999998E-2</v>
      </c>
      <c r="AX30" s="9"/>
      <c r="AY30" s="22">
        <v>0.55114700000000005</v>
      </c>
      <c r="AZ30" s="22">
        <v>343.70699999999999</v>
      </c>
      <c r="BA30" s="22">
        <v>-1.5240500000000001E-2</v>
      </c>
      <c r="BB30" s="22">
        <v>20</v>
      </c>
      <c r="BC30" s="22">
        <v>0.55050699999999997</v>
      </c>
      <c r="BD30">
        <f t="shared" si="10"/>
        <v>15.240500000000001</v>
      </c>
      <c r="BE30">
        <f t="shared" si="11"/>
        <v>8.3997558535000021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1.1486799999999999</v>
      </c>
      <c r="H31" s="22">
        <v>53.596800000000002</v>
      </c>
      <c r="I31" s="25">
        <v>1.2054399999999999E-5</v>
      </c>
      <c r="J31" s="22">
        <v>21</v>
      </c>
      <c r="K31" s="22">
        <v>1.14716</v>
      </c>
      <c r="L31">
        <f t="shared" si="0"/>
        <v>-1.20544E-2</v>
      </c>
      <c r="M31">
        <f t="shared" si="1"/>
        <v>-1.3846648191999999E-2</v>
      </c>
      <c r="N31" s="9"/>
      <c r="O31" s="22">
        <v>0.58120700000000003</v>
      </c>
      <c r="P31" s="22">
        <v>111.66200000000001</v>
      </c>
      <c r="Q31" s="22">
        <v>-1.5292399999999999E-2</v>
      </c>
      <c r="R31" s="22">
        <v>21</v>
      </c>
      <c r="S31" s="22">
        <v>0.58050500000000005</v>
      </c>
      <c r="T31">
        <f t="shared" si="2"/>
        <v>15.292399999999999</v>
      </c>
      <c r="U31">
        <f t="shared" si="3"/>
        <v>8.8880499267999991</v>
      </c>
      <c r="X31" s="9"/>
      <c r="Y31" s="22">
        <v>1.1486799999999999</v>
      </c>
      <c r="Z31" s="22">
        <v>169.709</v>
      </c>
      <c r="AA31" s="22">
        <v>-7.0495599999999996E-4</v>
      </c>
      <c r="AB31" s="22">
        <v>21</v>
      </c>
      <c r="AC31" s="22">
        <v>1.14777</v>
      </c>
      <c r="AD31">
        <f t="shared" si="4"/>
        <v>0.70495599999999992</v>
      </c>
      <c r="AE31">
        <f t="shared" si="5"/>
        <v>0.80976885807999988</v>
      </c>
      <c r="AF31" s="9"/>
      <c r="AG31" s="22">
        <v>0.58120700000000003</v>
      </c>
      <c r="AH31" s="22">
        <v>227.78</v>
      </c>
      <c r="AI31" s="22">
        <v>-1.54083E-2</v>
      </c>
      <c r="AJ31" s="22">
        <v>21</v>
      </c>
      <c r="AK31" s="22">
        <v>0.58044399999999996</v>
      </c>
      <c r="AL31">
        <f t="shared" si="6"/>
        <v>15.408300000000001</v>
      </c>
      <c r="AM31">
        <f t="shared" si="7"/>
        <v>8.9554118181</v>
      </c>
      <c r="AP31" s="9"/>
      <c r="AQ31" s="22">
        <v>1.1486799999999999</v>
      </c>
      <c r="AR31" s="22">
        <v>285.93400000000003</v>
      </c>
      <c r="AS31" s="25">
        <v>-1.08032E-5</v>
      </c>
      <c r="AT31" s="22">
        <v>21</v>
      </c>
      <c r="AU31" s="22">
        <v>1.1474599999999999</v>
      </c>
      <c r="AV31">
        <f t="shared" si="8"/>
        <v>1.0803200000000001E-2</v>
      </c>
      <c r="AW31">
        <f t="shared" si="9"/>
        <v>1.2409419776E-2</v>
      </c>
      <c r="AX31" s="9"/>
      <c r="AY31" s="22">
        <v>0.58120700000000003</v>
      </c>
      <c r="AZ31" s="22">
        <v>343.90699999999998</v>
      </c>
      <c r="BA31" s="22">
        <v>-1.52435E-2</v>
      </c>
      <c r="BB31" s="22">
        <v>21</v>
      </c>
      <c r="BC31" s="22">
        <v>0.58047499999999996</v>
      </c>
      <c r="BD31">
        <f t="shared" si="10"/>
        <v>15.243500000000001</v>
      </c>
      <c r="BE31">
        <f t="shared" si="11"/>
        <v>8.859628904500001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1.1186199999999999</v>
      </c>
      <c r="H32" s="22">
        <v>53.797199999999997</v>
      </c>
      <c r="I32" s="25">
        <v>1.1871299999999999E-5</v>
      </c>
      <c r="J32" s="22">
        <v>22</v>
      </c>
      <c r="K32" s="22">
        <v>1.11755</v>
      </c>
      <c r="L32">
        <f t="shared" si="0"/>
        <v>-1.18713E-2</v>
      </c>
      <c r="M32">
        <f t="shared" si="1"/>
        <v>-1.3279473605999998E-2</v>
      </c>
      <c r="N32" s="9"/>
      <c r="O32" s="22">
        <v>0.611267</v>
      </c>
      <c r="P32" s="22">
        <v>111.86199999999999</v>
      </c>
      <c r="Q32" s="22">
        <v>-8.4869400000000001E-3</v>
      </c>
      <c r="R32" s="22">
        <v>22</v>
      </c>
      <c r="S32" s="22">
        <v>0.61059600000000003</v>
      </c>
      <c r="T32">
        <f t="shared" si="2"/>
        <v>8.4869400000000006</v>
      </c>
      <c r="U32">
        <f t="shared" si="3"/>
        <v>5.1877863529800008</v>
      </c>
      <c r="X32" s="9"/>
      <c r="Y32" s="22">
        <v>1.1186199999999999</v>
      </c>
      <c r="Z32" s="22">
        <v>169.90899999999999</v>
      </c>
      <c r="AA32" s="25">
        <v>1.1260999999999999E-5</v>
      </c>
      <c r="AB32" s="22">
        <v>22</v>
      </c>
      <c r="AC32" s="22">
        <v>1.1178600000000001</v>
      </c>
      <c r="AD32">
        <f t="shared" si="4"/>
        <v>-1.1261E-2</v>
      </c>
      <c r="AE32">
        <f t="shared" si="5"/>
        <v>-1.2596779819999999E-2</v>
      </c>
      <c r="AF32" s="9"/>
      <c r="AG32" s="22">
        <v>0.611267</v>
      </c>
      <c r="AH32" s="22">
        <v>227.98</v>
      </c>
      <c r="AI32" s="22">
        <v>-1.5396099999999999E-2</v>
      </c>
      <c r="AJ32" s="22">
        <v>22</v>
      </c>
      <c r="AK32" s="22">
        <v>0.61065700000000001</v>
      </c>
      <c r="AL32">
        <f t="shared" si="6"/>
        <v>15.396099999999999</v>
      </c>
      <c r="AM32">
        <f t="shared" si="7"/>
        <v>9.4111278586999987</v>
      </c>
      <c r="AP32" s="9"/>
      <c r="AQ32" s="22">
        <v>1.1186199999999999</v>
      </c>
      <c r="AR32" s="22">
        <v>286.13499999999999</v>
      </c>
      <c r="AS32" s="25">
        <v>-2.76184E-5</v>
      </c>
      <c r="AT32" s="22">
        <v>22</v>
      </c>
      <c r="AU32" s="22">
        <v>1.11755</v>
      </c>
      <c r="AV32">
        <f t="shared" si="8"/>
        <v>2.7618400000000001E-2</v>
      </c>
      <c r="AW32">
        <f t="shared" si="9"/>
        <v>3.0894494607999999E-2</v>
      </c>
      <c r="AX32" s="9"/>
      <c r="AY32" s="22">
        <v>0.611267</v>
      </c>
      <c r="AZ32" s="22">
        <v>344.108</v>
      </c>
      <c r="BA32" s="22">
        <v>-1.5179399999999999E-2</v>
      </c>
      <c r="BB32" s="22">
        <v>22</v>
      </c>
      <c r="BC32" s="22">
        <v>0.61047399999999996</v>
      </c>
      <c r="BD32">
        <f t="shared" si="10"/>
        <v>15.179399999999999</v>
      </c>
      <c r="BE32">
        <f t="shared" si="11"/>
        <v>9.2786662997999994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1.08856</v>
      </c>
      <c r="H33" s="22">
        <v>53.997599999999998</v>
      </c>
      <c r="I33" s="25">
        <v>6.7749000000000001E-6</v>
      </c>
      <c r="J33" s="22">
        <v>23</v>
      </c>
      <c r="K33" s="22">
        <v>1.08795</v>
      </c>
      <c r="L33">
        <f t="shared" si="0"/>
        <v>-6.7749000000000004E-3</v>
      </c>
      <c r="M33">
        <f t="shared" si="1"/>
        <v>-7.3748851440000006E-3</v>
      </c>
      <c r="N33" s="9"/>
      <c r="O33" s="22">
        <v>0.64132699999999998</v>
      </c>
      <c r="P33" s="22">
        <v>112.063</v>
      </c>
      <c r="Q33" s="22">
        <v>-1.2234500000000001E-2</v>
      </c>
      <c r="R33" s="22">
        <v>23</v>
      </c>
      <c r="S33" s="22">
        <v>0.63473500000000005</v>
      </c>
      <c r="T33">
        <f t="shared" si="2"/>
        <v>12.234500000000001</v>
      </c>
      <c r="U33">
        <f t="shared" si="3"/>
        <v>7.8463151815000005</v>
      </c>
      <c r="X33" s="9"/>
      <c r="Y33" s="22">
        <v>1.08856</v>
      </c>
      <c r="Z33" s="22">
        <v>170.10900000000001</v>
      </c>
      <c r="AA33" s="22">
        <v>-9.7137500000000002E-4</v>
      </c>
      <c r="AB33" s="22">
        <v>23</v>
      </c>
      <c r="AC33" s="22">
        <v>1.08795</v>
      </c>
      <c r="AD33">
        <f t="shared" si="4"/>
        <v>0.97137499999999999</v>
      </c>
      <c r="AE33">
        <f t="shared" si="5"/>
        <v>1.0573999699999999</v>
      </c>
      <c r="AF33" s="9"/>
      <c r="AG33" s="22">
        <v>0.64132699999999998</v>
      </c>
      <c r="AH33" s="22">
        <v>228.18</v>
      </c>
      <c r="AI33" s="22">
        <v>-1.53534E-2</v>
      </c>
      <c r="AJ33" s="22">
        <v>23</v>
      </c>
      <c r="AK33" s="22">
        <v>0.64071699999999998</v>
      </c>
      <c r="AL33">
        <f t="shared" si="6"/>
        <v>15.353399999999999</v>
      </c>
      <c r="AM33">
        <f t="shared" si="7"/>
        <v>9.8465499617999992</v>
      </c>
      <c r="AP33" s="9"/>
      <c r="AQ33" s="22">
        <v>1.08856</v>
      </c>
      <c r="AR33" s="22">
        <v>286.33499999999998</v>
      </c>
      <c r="AS33" s="22">
        <v>-1.34918E-2</v>
      </c>
      <c r="AT33" s="22">
        <v>23</v>
      </c>
      <c r="AU33" s="22">
        <v>1.08765</v>
      </c>
      <c r="AV33">
        <f t="shared" si="8"/>
        <v>13.4918</v>
      </c>
      <c r="AW33">
        <f t="shared" si="9"/>
        <v>14.686633808</v>
      </c>
      <c r="AX33" s="9"/>
      <c r="AY33" s="22">
        <v>0.64132699999999998</v>
      </c>
      <c r="AZ33" s="22">
        <v>344.30799999999999</v>
      </c>
      <c r="BA33" s="22">
        <v>-1.51337E-2</v>
      </c>
      <c r="BB33" s="22">
        <v>23</v>
      </c>
      <c r="BC33" s="22">
        <v>0.640656</v>
      </c>
      <c r="BD33">
        <f t="shared" si="10"/>
        <v>15.133699999999999</v>
      </c>
      <c r="BE33">
        <f t="shared" si="11"/>
        <v>9.7056504198999995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1.0585</v>
      </c>
      <c r="H34" s="22">
        <v>54.198</v>
      </c>
      <c r="I34" s="22">
        <v>-1.06873E-2</v>
      </c>
      <c r="J34" s="22">
        <v>24</v>
      </c>
      <c r="K34" s="22">
        <v>1.0568200000000001</v>
      </c>
      <c r="L34">
        <f t="shared" si="0"/>
        <v>10.6873</v>
      </c>
      <c r="M34">
        <f t="shared" si="1"/>
        <v>11.312507050000001</v>
      </c>
      <c r="N34" s="9"/>
      <c r="O34" s="22">
        <v>0.67138699999999996</v>
      </c>
      <c r="P34" s="22">
        <v>112.26300000000001</v>
      </c>
      <c r="Q34" s="22">
        <v>-1.4428699999999999E-2</v>
      </c>
      <c r="R34" s="22">
        <v>24</v>
      </c>
      <c r="S34" s="22">
        <v>0.67108199999999996</v>
      </c>
      <c r="T34">
        <f t="shared" si="2"/>
        <v>14.428699999999999</v>
      </c>
      <c r="U34">
        <f t="shared" si="3"/>
        <v>9.6872416068999989</v>
      </c>
      <c r="X34" s="9"/>
      <c r="Y34" s="22">
        <v>1.0585</v>
      </c>
      <c r="Z34" s="22">
        <v>170.31</v>
      </c>
      <c r="AA34" s="22">
        <v>-1.0980200000000001E-2</v>
      </c>
      <c r="AB34" s="22">
        <v>24</v>
      </c>
      <c r="AC34" s="22">
        <v>1.0577399999999999</v>
      </c>
      <c r="AD34">
        <f t="shared" si="4"/>
        <v>10.9802</v>
      </c>
      <c r="AE34">
        <f t="shared" si="5"/>
        <v>11.622541699999999</v>
      </c>
      <c r="AF34" s="9"/>
      <c r="AG34" s="22">
        <v>0.67138699999999996</v>
      </c>
      <c r="AH34" s="22">
        <v>228.381</v>
      </c>
      <c r="AI34" s="22">
        <v>-1.5273999999999999E-2</v>
      </c>
      <c r="AJ34" s="22">
        <v>24</v>
      </c>
      <c r="AK34" s="22">
        <v>0.67068499999999998</v>
      </c>
      <c r="AL34">
        <f t="shared" si="6"/>
        <v>15.273999999999999</v>
      </c>
      <c r="AM34">
        <f t="shared" si="7"/>
        <v>10.254765037999999</v>
      </c>
      <c r="AP34" s="9"/>
      <c r="AQ34" s="22">
        <v>1.0585</v>
      </c>
      <c r="AR34" s="22">
        <v>286.536</v>
      </c>
      <c r="AS34" s="22">
        <v>-1.38123E-2</v>
      </c>
      <c r="AT34" s="22">
        <v>24</v>
      </c>
      <c r="AU34" s="22">
        <v>1.0577399999999999</v>
      </c>
      <c r="AV34">
        <f t="shared" si="8"/>
        <v>13.8123</v>
      </c>
      <c r="AW34">
        <f t="shared" si="9"/>
        <v>14.62031955</v>
      </c>
      <c r="AX34" s="9"/>
      <c r="AY34" s="22">
        <v>0.67138699999999996</v>
      </c>
      <c r="AZ34" s="22">
        <v>344.50900000000001</v>
      </c>
      <c r="BA34" s="22">
        <v>-1.5130599999999999E-2</v>
      </c>
      <c r="BB34" s="22">
        <v>24</v>
      </c>
      <c r="BC34" s="22">
        <v>0.67068499999999998</v>
      </c>
      <c r="BD34">
        <f t="shared" si="10"/>
        <v>15.130599999999999</v>
      </c>
      <c r="BE34">
        <f t="shared" si="11"/>
        <v>10.1584881422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1.02844</v>
      </c>
      <c r="H35" s="22">
        <v>54.398400000000002</v>
      </c>
      <c r="I35" s="22">
        <v>-1.3736E-2</v>
      </c>
      <c r="J35" s="22">
        <v>25</v>
      </c>
      <c r="K35" s="22">
        <v>1.0275300000000001</v>
      </c>
      <c r="L35">
        <f t="shared" si="0"/>
        <v>13.736000000000001</v>
      </c>
      <c r="M35">
        <f t="shared" si="1"/>
        <v>14.126651840000001</v>
      </c>
      <c r="N35" s="9"/>
      <c r="O35" s="22">
        <v>0.70144700000000004</v>
      </c>
      <c r="P35" s="22">
        <v>112.46299999999999</v>
      </c>
      <c r="Q35" s="22">
        <v>-1.4938399999999999E-2</v>
      </c>
      <c r="R35" s="22">
        <v>25</v>
      </c>
      <c r="S35" s="22">
        <v>0.70095799999999997</v>
      </c>
      <c r="T35">
        <f t="shared" si="2"/>
        <v>14.9384</v>
      </c>
      <c r="U35">
        <f t="shared" si="3"/>
        <v>10.478495864800001</v>
      </c>
      <c r="X35" s="9"/>
      <c r="Y35" s="22">
        <v>1.02844</v>
      </c>
      <c r="Z35" s="22">
        <v>170.51</v>
      </c>
      <c r="AA35" s="22">
        <v>-1.4019800000000001E-2</v>
      </c>
      <c r="AB35" s="22">
        <v>25</v>
      </c>
      <c r="AC35" s="22">
        <v>1.0275300000000001</v>
      </c>
      <c r="AD35">
        <f t="shared" si="4"/>
        <v>14.0198</v>
      </c>
      <c r="AE35">
        <f t="shared" si="5"/>
        <v>14.418523112000001</v>
      </c>
      <c r="AF35" s="9"/>
      <c r="AG35" s="22">
        <v>0.70144700000000004</v>
      </c>
      <c r="AH35" s="22">
        <v>228.58099999999999</v>
      </c>
      <c r="AI35" s="22">
        <v>-1.53046E-2</v>
      </c>
      <c r="AJ35" s="22">
        <v>25</v>
      </c>
      <c r="AK35" s="22">
        <v>0.70068399999999997</v>
      </c>
      <c r="AL35">
        <f t="shared" si="6"/>
        <v>15.304600000000001</v>
      </c>
      <c r="AM35">
        <f t="shared" si="7"/>
        <v>10.7353657562</v>
      </c>
      <c r="AP35" s="9"/>
      <c r="AQ35" s="22">
        <v>1.02844</v>
      </c>
      <c r="AR35" s="22">
        <v>286.73599999999999</v>
      </c>
      <c r="AS35" s="22">
        <v>-1.39618E-2</v>
      </c>
      <c r="AT35" s="22">
        <v>25</v>
      </c>
      <c r="AU35" s="22">
        <v>1.02783</v>
      </c>
      <c r="AV35">
        <f t="shared" si="8"/>
        <v>13.9618</v>
      </c>
      <c r="AW35">
        <f t="shared" si="9"/>
        <v>14.358873592</v>
      </c>
      <c r="AX35" s="9"/>
      <c r="AY35" s="22">
        <v>0.70144700000000004</v>
      </c>
      <c r="AZ35" s="22">
        <v>344.709</v>
      </c>
      <c r="BA35" s="22">
        <v>-1.50543E-2</v>
      </c>
      <c r="BB35" s="22">
        <v>25</v>
      </c>
      <c r="BC35" s="22">
        <v>0.70083600000000001</v>
      </c>
      <c r="BD35">
        <f t="shared" si="10"/>
        <v>15.0543</v>
      </c>
      <c r="BE35">
        <f t="shared" si="11"/>
        <v>10.5597935721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0.99838300000000002</v>
      </c>
      <c r="H36" s="22">
        <v>54.598799999999997</v>
      </c>
      <c r="I36" s="22">
        <v>-1.4385999999999999E-2</v>
      </c>
      <c r="J36" s="22">
        <v>26</v>
      </c>
      <c r="K36" s="22">
        <v>0.99761999999999995</v>
      </c>
      <c r="L36">
        <f t="shared" si="0"/>
        <v>14.385999999999999</v>
      </c>
      <c r="M36">
        <f t="shared" si="1"/>
        <v>14.362737837999999</v>
      </c>
      <c r="N36" s="9"/>
      <c r="O36" s="22">
        <v>0.73150599999999999</v>
      </c>
      <c r="P36" s="22">
        <v>112.664</v>
      </c>
      <c r="Q36" s="22">
        <v>-1.5136699999999999E-2</v>
      </c>
      <c r="R36" s="22">
        <v>26</v>
      </c>
      <c r="S36" s="22">
        <v>0.73077400000000003</v>
      </c>
      <c r="T36">
        <f t="shared" si="2"/>
        <v>15.136699999999999</v>
      </c>
      <c r="U36">
        <f t="shared" si="3"/>
        <v>11.072586870199999</v>
      </c>
      <c r="X36" s="9"/>
      <c r="Y36" s="22">
        <v>0.99838300000000002</v>
      </c>
      <c r="Z36" s="22">
        <v>170.71100000000001</v>
      </c>
      <c r="AA36" s="22">
        <v>-1.2014800000000001E-2</v>
      </c>
      <c r="AB36" s="22">
        <v>26</v>
      </c>
      <c r="AC36" s="22">
        <v>1.0000599999999999</v>
      </c>
      <c r="AD36">
        <f t="shared" si="4"/>
        <v>12.014800000000001</v>
      </c>
      <c r="AE36">
        <f t="shared" si="5"/>
        <v>11.995372068400002</v>
      </c>
      <c r="AF36" s="9"/>
      <c r="AG36" s="22">
        <v>0.73150599999999999</v>
      </c>
      <c r="AH36" s="22">
        <v>228.78200000000001</v>
      </c>
      <c r="AI36" s="22">
        <v>-1.5240500000000001E-2</v>
      </c>
      <c r="AJ36" s="22">
        <v>26</v>
      </c>
      <c r="AK36" s="22">
        <v>0.73083500000000001</v>
      </c>
      <c r="AL36">
        <f t="shared" si="6"/>
        <v>15.240500000000001</v>
      </c>
      <c r="AM36">
        <f t="shared" si="7"/>
        <v>11.148517193</v>
      </c>
      <c r="AP36" s="9"/>
      <c r="AQ36" s="22">
        <v>0.99838300000000002</v>
      </c>
      <c r="AR36" s="22">
        <v>286.93599999999998</v>
      </c>
      <c r="AS36" s="22">
        <v>-1.40381E-2</v>
      </c>
      <c r="AT36" s="22">
        <v>26</v>
      </c>
      <c r="AU36" s="22">
        <v>0.99700900000000003</v>
      </c>
      <c r="AV36">
        <f t="shared" si="8"/>
        <v>14.0381</v>
      </c>
      <c r="AW36">
        <f t="shared" si="9"/>
        <v>14.0154003923</v>
      </c>
      <c r="AX36" s="9"/>
      <c r="AY36" s="22">
        <v>0.73150599999999999</v>
      </c>
      <c r="AZ36" s="22">
        <v>344.90899999999999</v>
      </c>
      <c r="BA36" s="22">
        <v>-1.4978E-2</v>
      </c>
      <c r="BB36" s="22">
        <v>26</v>
      </c>
      <c r="BC36" s="22">
        <v>0.73077400000000003</v>
      </c>
      <c r="BD36">
        <f t="shared" si="10"/>
        <v>14.978</v>
      </c>
      <c r="BE36">
        <f t="shared" si="11"/>
        <v>10.956496868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0.96832300000000004</v>
      </c>
      <c r="H37" s="22">
        <v>54.799199999999999</v>
      </c>
      <c r="I37" s="22">
        <v>-1.45691E-2</v>
      </c>
      <c r="J37" s="22">
        <v>27</v>
      </c>
      <c r="K37" s="22">
        <v>0.96740700000000002</v>
      </c>
      <c r="L37">
        <f t="shared" si="0"/>
        <v>14.569100000000001</v>
      </c>
      <c r="M37">
        <f t="shared" si="1"/>
        <v>14.1075946193</v>
      </c>
      <c r="N37" s="9"/>
      <c r="O37" s="22">
        <v>0.76156599999999997</v>
      </c>
      <c r="P37" s="22">
        <v>112.864</v>
      </c>
      <c r="Q37" s="22">
        <v>-1.5301500000000001E-2</v>
      </c>
      <c r="R37" s="22">
        <v>27</v>
      </c>
      <c r="S37" s="22">
        <v>0.76019300000000001</v>
      </c>
      <c r="T37">
        <f t="shared" si="2"/>
        <v>15.301500000000001</v>
      </c>
      <c r="U37">
        <f t="shared" si="3"/>
        <v>11.653102149</v>
      </c>
      <c r="X37" s="9"/>
      <c r="Y37" s="22">
        <v>0.96832300000000004</v>
      </c>
      <c r="Z37" s="22">
        <v>170.911</v>
      </c>
      <c r="AA37" s="25">
        <v>9.1552699999999996E-7</v>
      </c>
      <c r="AB37" s="22">
        <v>27</v>
      </c>
      <c r="AC37" s="22">
        <v>0.96740700000000002</v>
      </c>
      <c r="AD37">
        <f t="shared" si="4"/>
        <v>-9.1552699999999996E-4</v>
      </c>
      <c r="AE37">
        <f t="shared" si="5"/>
        <v>-8.8652585122100003E-4</v>
      </c>
      <c r="AF37" s="9"/>
      <c r="AG37" s="22">
        <v>0.76156599999999997</v>
      </c>
      <c r="AH37" s="22">
        <v>228.982</v>
      </c>
      <c r="AI37" s="22">
        <v>-1.51611E-2</v>
      </c>
      <c r="AJ37" s="22">
        <v>27</v>
      </c>
      <c r="AK37" s="22">
        <v>0.76080300000000001</v>
      </c>
      <c r="AL37">
        <f t="shared" si="6"/>
        <v>15.161100000000001</v>
      </c>
      <c r="AM37">
        <f t="shared" si="7"/>
        <v>11.5461782826</v>
      </c>
      <c r="AP37" s="9"/>
      <c r="AQ37" s="22">
        <v>0.96832300000000004</v>
      </c>
      <c r="AR37" s="22">
        <v>287.137</v>
      </c>
      <c r="AS37" s="22">
        <v>-1.4169299999999999E-2</v>
      </c>
      <c r="AT37" s="22">
        <v>27</v>
      </c>
      <c r="AU37" s="22">
        <v>0.96740700000000002</v>
      </c>
      <c r="AV37">
        <f t="shared" si="8"/>
        <v>14.1693</v>
      </c>
      <c r="AW37">
        <f t="shared" si="9"/>
        <v>13.7204590839</v>
      </c>
      <c r="AX37" s="9"/>
      <c r="AY37" s="22">
        <v>0.76156599999999997</v>
      </c>
      <c r="AZ37" s="22">
        <v>345.11</v>
      </c>
      <c r="BA37" s="22">
        <v>-1.4947500000000001E-2</v>
      </c>
      <c r="BB37" s="22">
        <v>27</v>
      </c>
      <c r="BC37" s="22">
        <v>0.76080300000000001</v>
      </c>
      <c r="BD37">
        <f t="shared" si="10"/>
        <v>14.947500000000002</v>
      </c>
      <c r="BE37">
        <f t="shared" si="11"/>
        <v>11.383507785000001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0.93826299999999996</v>
      </c>
      <c r="H38" s="22">
        <v>54.999600000000001</v>
      </c>
      <c r="I38" s="22">
        <v>-1.4798E-2</v>
      </c>
      <c r="J38" s="22">
        <v>28</v>
      </c>
      <c r="K38" s="22">
        <v>0.9375</v>
      </c>
      <c r="L38">
        <f t="shared" si="0"/>
        <v>14.798</v>
      </c>
      <c r="M38">
        <f t="shared" si="1"/>
        <v>13.884415874</v>
      </c>
      <c r="N38" s="9"/>
      <c r="O38" s="22">
        <v>0.79162600000000005</v>
      </c>
      <c r="P38" s="22">
        <v>113.065</v>
      </c>
      <c r="Q38" s="22">
        <v>-1.5255700000000001E-2</v>
      </c>
      <c r="R38" s="22">
        <v>28</v>
      </c>
      <c r="S38" s="22">
        <v>0.79101600000000005</v>
      </c>
      <c r="T38">
        <f t="shared" si="2"/>
        <v>15.255700000000001</v>
      </c>
      <c r="U38">
        <f t="shared" si="3"/>
        <v>12.076808768200001</v>
      </c>
      <c r="X38" s="9"/>
      <c r="Y38" s="22">
        <v>0.93826299999999996</v>
      </c>
      <c r="Z38" s="22">
        <v>171.11099999999999</v>
      </c>
      <c r="AA38" s="22">
        <v>-1.4523299999999999E-2</v>
      </c>
      <c r="AB38" s="22">
        <v>28</v>
      </c>
      <c r="AC38" s="22">
        <v>0.9375</v>
      </c>
      <c r="AD38">
        <f t="shared" si="4"/>
        <v>14.523299999999999</v>
      </c>
      <c r="AE38">
        <f t="shared" si="5"/>
        <v>13.626675027899999</v>
      </c>
      <c r="AF38" s="9"/>
      <c r="AG38" s="22">
        <v>0.79162600000000005</v>
      </c>
      <c r="AH38" s="22">
        <v>229.18199999999999</v>
      </c>
      <c r="AI38" s="22">
        <v>-1.5063500000000001E-2</v>
      </c>
      <c r="AJ38" s="22">
        <v>28</v>
      </c>
      <c r="AK38" s="22">
        <v>0.79071000000000002</v>
      </c>
      <c r="AL38">
        <f t="shared" si="6"/>
        <v>15.063500000000001</v>
      </c>
      <c r="AM38">
        <f t="shared" si="7"/>
        <v>11.924658251000002</v>
      </c>
      <c r="AP38" s="9"/>
      <c r="AQ38" s="22">
        <v>0.93826299999999996</v>
      </c>
      <c r="AR38" s="22">
        <v>287.33699999999999</v>
      </c>
      <c r="AS38" s="22">
        <v>-1.42395E-2</v>
      </c>
      <c r="AT38" s="22">
        <v>28</v>
      </c>
      <c r="AU38" s="22">
        <v>0.9375</v>
      </c>
      <c r="AV38">
        <f t="shared" si="8"/>
        <v>14.2395</v>
      </c>
      <c r="AW38">
        <f t="shared" si="9"/>
        <v>13.360395988499999</v>
      </c>
      <c r="AX38" s="9"/>
      <c r="AY38" s="22">
        <v>0.79162600000000005</v>
      </c>
      <c r="AZ38" s="22">
        <v>345.31</v>
      </c>
      <c r="BA38" s="22">
        <v>-1.49109E-2</v>
      </c>
      <c r="BB38" s="22">
        <v>28</v>
      </c>
      <c r="BC38" s="22">
        <v>0.79101600000000005</v>
      </c>
      <c r="BD38">
        <f t="shared" si="10"/>
        <v>14.9109</v>
      </c>
      <c r="BE38">
        <f t="shared" si="11"/>
        <v>11.803856123400001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0.90820299999999998</v>
      </c>
      <c r="H39" s="22">
        <v>55.2</v>
      </c>
      <c r="I39" s="22">
        <v>-1.5094E-2</v>
      </c>
      <c r="J39" s="22">
        <v>29</v>
      </c>
      <c r="K39" s="22">
        <v>0.90667699999999996</v>
      </c>
      <c r="L39">
        <f t="shared" si="0"/>
        <v>15.093999999999999</v>
      </c>
      <c r="M39">
        <f t="shared" si="1"/>
        <v>13.708416081999999</v>
      </c>
      <c r="N39" s="9"/>
      <c r="O39" s="22">
        <v>0.82168600000000003</v>
      </c>
      <c r="P39" s="22">
        <v>113.265</v>
      </c>
      <c r="Q39" s="22">
        <v>-1.5164199999999999E-2</v>
      </c>
      <c r="R39" s="22">
        <v>29</v>
      </c>
      <c r="S39" s="22">
        <v>0.82092299999999996</v>
      </c>
      <c r="T39">
        <f t="shared" si="2"/>
        <v>15.164199999999999</v>
      </c>
      <c r="U39">
        <f t="shared" si="3"/>
        <v>12.4602108412</v>
      </c>
      <c r="X39" s="9"/>
      <c r="Y39" s="22">
        <v>0.90820299999999998</v>
      </c>
      <c r="Z39" s="22">
        <v>171.31200000000001</v>
      </c>
      <c r="AA39" s="22">
        <v>-1.4694199999999999E-2</v>
      </c>
      <c r="AB39" s="22">
        <v>29</v>
      </c>
      <c r="AC39" s="22">
        <v>0.90728799999999998</v>
      </c>
      <c r="AD39">
        <f t="shared" si="4"/>
        <v>14.694199999999999</v>
      </c>
      <c r="AE39">
        <f t="shared" si="5"/>
        <v>13.345316522599999</v>
      </c>
      <c r="AF39" s="9"/>
      <c r="AG39" s="22">
        <v>0.82168600000000003</v>
      </c>
      <c r="AH39" s="22">
        <v>229.38300000000001</v>
      </c>
      <c r="AI39" s="22">
        <v>-1.49567E-2</v>
      </c>
      <c r="AJ39" s="22">
        <v>29</v>
      </c>
      <c r="AK39" s="22">
        <v>0.82061799999999996</v>
      </c>
      <c r="AL39">
        <f t="shared" si="6"/>
        <v>14.9567</v>
      </c>
      <c r="AM39">
        <f t="shared" si="7"/>
        <v>12.2897109962</v>
      </c>
      <c r="AP39" s="9"/>
      <c r="AQ39" s="22">
        <v>0.90820299999999998</v>
      </c>
      <c r="AR39" s="22">
        <v>287.53800000000001</v>
      </c>
      <c r="AS39" s="22">
        <v>-1.34094E-2</v>
      </c>
      <c r="AT39" s="22">
        <v>29</v>
      </c>
      <c r="AU39" s="22">
        <v>0.90728799999999998</v>
      </c>
      <c r="AV39">
        <f t="shared" si="8"/>
        <v>13.4094</v>
      </c>
      <c r="AW39">
        <f t="shared" si="9"/>
        <v>12.178457308199999</v>
      </c>
      <c r="AX39" s="9"/>
      <c r="AY39" s="22">
        <v>0.82168600000000003</v>
      </c>
      <c r="AZ39" s="22">
        <v>345.51100000000002</v>
      </c>
      <c r="BA39" s="22">
        <v>-1.4819300000000001E-2</v>
      </c>
      <c r="BB39" s="22">
        <v>29</v>
      </c>
      <c r="BC39" s="22">
        <v>0.82092299999999996</v>
      </c>
      <c r="BD39">
        <f t="shared" si="10"/>
        <v>14.8193</v>
      </c>
      <c r="BE39">
        <f t="shared" si="11"/>
        <v>12.1768113398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0.87814300000000001</v>
      </c>
      <c r="H40" s="22">
        <v>55.400399999999998</v>
      </c>
      <c r="I40" s="22">
        <v>-1.50116E-2</v>
      </c>
      <c r="J40" s="22">
        <v>30</v>
      </c>
      <c r="K40" s="22">
        <v>0.87738000000000005</v>
      </c>
      <c r="L40">
        <f t="shared" si="0"/>
        <v>15.0116</v>
      </c>
      <c r="M40">
        <f t="shared" si="1"/>
        <v>13.1823314588</v>
      </c>
      <c r="N40" s="9"/>
      <c r="O40" s="22">
        <v>0.851746</v>
      </c>
      <c r="P40" s="22">
        <v>113.465</v>
      </c>
      <c r="Q40" s="22">
        <v>-1.50726E-2</v>
      </c>
      <c r="R40" s="22">
        <v>30</v>
      </c>
      <c r="S40" s="22">
        <v>0.85021999999999998</v>
      </c>
      <c r="T40">
        <f t="shared" si="2"/>
        <v>15.0726</v>
      </c>
      <c r="U40">
        <f t="shared" si="3"/>
        <v>12.8380267596</v>
      </c>
      <c r="X40" s="9"/>
      <c r="Y40" s="22">
        <v>0.87814300000000001</v>
      </c>
      <c r="Z40" s="22">
        <v>171.512</v>
      </c>
      <c r="AA40" s="22">
        <v>-1.48132E-2</v>
      </c>
      <c r="AB40" s="22">
        <v>30</v>
      </c>
      <c r="AC40" s="22">
        <v>0.87738000000000005</v>
      </c>
      <c r="AD40">
        <f t="shared" si="4"/>
        <v>14.8132</v>
      </c>
      <c r="AE40">
        <f t="shared" si="5"/>
        <v>13.0081078876</v>
      </c>
      <c r="AF40" s="9"/>
      <c r="AG40" s="22">
        <v>0.851746</v>
      </c>
      <c r="AH40" s="22">
        <v>229.583</v>
      </c>
      <c r="AI40" s="22">
        <v>-1.4865099999999999E-2</v>
      </c>
      <c r="AJ40" s="22">
        <v>30</v>
      </c>
      <c r="AK40" s="22">
        <v>0.85052499999999998</v>
      </c>
      <c r="AL40">
        <f t="shared" si="6"/>
        <v>14.8651</v>
      </c>
      <c r="AM40">
        <f t="shared" si="7"/>
        <v>12.661289464599999</v>
      </c>
      <c r="AP40" s="9"/>
      <c r="AQ40" s="22">
        <v>0.87814300000000001</v>
      </c>
      <c r="AR40" s="22">
        <v>287.738</v>
      </c>
      <c r="AS40" s="22">
        <v>-1.3333100000000001E-2</v>
      </c>
      <c r="AT40" s="22">
        <v>30</v>
      </c>
      <c r="AU40" s="22">
        <v>0.87768599999999997</v>
      </c>
      <c r="AV40">
        <f t="shared" si="8"/>
        <v>13.3331</v>
      </c>
      <c r="AW40">
        <f t="shared" si="9"/>
        <v>11.7083684333</v>
      </c>
      <c r="AX40" s="9"/>
      <c r="AY40" s="22">
        <v>0.851746</v>
      </c>
      <c r="AZ40" s="22">
        <v>345.71100000000001</v>
      </c>
      <c r="BA40" s="22">
        <v>-1.48071E-2</v>
      </c>
      <c r="BB40" s="22">
        <v>30</v>
      </c>
      <c r="BC40" s="22">
        <v>0.85082999999999998</v>
      </c>
      <c r="BD40">
        <f t="shared" si="10"/>
        <v>14.8071</v>
      </c>
      <c r="BE40">
        <f t="shared" si="11"/>
        <v>12.611888196600001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0.84808300000000003</v>
      </c>
      <c r="H41" s="22">
        <v>55.6008</v>
      </c>
      <c r="I41" s="22">
        <v>-1.5213000000000001E-2</v>
      </c>
      <c r="J41" s="22">
        <v>31</v>
      </c>
      <c r="K41" s="22">
        <v>0.84747300000000003</v>
      </c>
      <c r="L41">
        <f t="shared" si="0"/>
        <v>15.213000000000001</v>
      </c>
      <c r="M41">
        <f t="shared" si="1"/>
        <v>12.901886679</v>
      </c>
      <c r="N41" s="9"/>
      <c r="O41" s="22">
        <v>0.88180499999999995</v>
      </c>
      <c r="P41" s="22">
        <v>113.666</v>
      </c>
      <c r="Q41" s="22">
        <v>-1.4892600000000001E-2</v>
      </c>
      <c r="R41" s="22">
        <v>31</v>
      </c>
      <c r="S41" s="22">
        <v>0.88134800000000002</v>
      </c>
      <c r="T41">
        <f t="shared" si="2"/>
        <v>14.8926</v>
      </c>
      <c r="U41">
        <f t="shared" si="3"/>
        <v>13.132369142999998</v>
      </c>
      <c r="X41" s="9"/>
      <c r="Y41" s="22">
        <v>0.84808300000000003</v>
      </c>
      <c r="Z41" s="22">
        <v>171.71299999999999</v>
      </c>
      <c r="AA41" s="22">
        <v>-1.3821399999999999E-2</v>
      </c>
      <c r="AB41" s="22">
        <v>31</v>
      </c>
      <c r="AC41" s="22">
        <v>0.84655800000000003</v>
      </c>
      <c r="AD41">
        <f t="shared" si="4"/>
        <v>13.821399999999999</v>
      </c>
      <c r="AE41">
        <f t="shared" si="5"/>
        <v>11.721694376199999</v>
      </c>
      <c r="AF41" s="9"/>
      <c r="AG41" s="22">
        <v>0.88180499999999995</v>
      </c>
      <c r="AH41" s="22">
        <v>229.78399999999999</v>
      </c>
      <c r="AI41" s="22">
        <v>-1.4816299999999999E-2</v>
      </c>
      <c r="AJ41" s="22">
        <v>31</v>
      </c>
      <c r="AK41" s="22">
        <v>0.88134800000000002</v>
      </c>
      <c r="AL41">
        <f t="shared" si="6"/>
        <v>14.8163</v>
      </c>
      <c r="AM41">
        <f t="shared" si="7"/>
        <v>13.065087421499999</v>
      </c>
      <c r="AP41" s="9"/>
      <c r="AQ41" s="22">
        <v>0.84808300000000003</v>
      </c>
      <c r="AR41" s="22">
        <v>287.93799999999999</v>
      </c>
      <c r="AS41" s="22">
        <v>-1.48773E-2</v>
      </c>
      <c r="AT41" s="22">
        <v>31</v>
      </c>
      <c r="AU41" s="22">
        <v>0.84686300000000003</v>
      </c>
      <c r="AV41">
        <f t="shared" si="8"/>
        <v>14.8773</v>
      </c>
      <c r="AW41">
        <f t="shared" si="9"/>
        <v>12.617185215900001</v>
      </c>
      <c r="AX41" s="9"/>
      <c r="AY41" s="22">
        <v>0.88180499999999995</v>
      </c>
      <c r="AZ41" s="22">
        <v>345.911</v>
      </c>
      <c r="BA41" s="22">
        <v>-1.4694199999999999E-2</v>
      </c>
      <c r="BB41" s="22">
        <v>31</v>
      </c>
      <c r="BC41" s="22">
        <v>0.88104199999999999</v>
      </c>
      <c r="BD41">
        <f t="shared" si="10"/>
        <v>14.694199999999999</v>
      </c>
      <c r="BE41">
        <f t="shared" si="11"/>
        <v>12.957419030999999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0.81802399999999997</v>
      </c>
      <c r="H42" s="22">
        <v>55.801200000000001</v>
      </c>
      <c r="I42" s="22">
        <v>-1.5258799999999999E-2</v>
      </c>
      <c r="J42" s="22">
        <v>32</v>
      </c>
      <c r="K42" s="22">
        <v>0.81664999999999999</v>
      </c>
      <c r="L42">
        <f t="shared" si="0"/>
        <v>15.258799999999999</v>
      </c>
      <c r="M42">
        <f t="shared" si="1"/>
        <v>12.482064611199998</v>
      </c>
      <c r="N42" s="9"/>
      <c r="O42" s="22">
        <v>0.91186500000000004</v>
      </c>
      <c r="P42" s="22">
        <v>113.866</v>
      </c>
      <c r="Q42" s="22">
        <v>-1.49231E-2</v>
      </c>
      <c r="R42" s="22">
        <v>32</v>
      </c>
      <c r="S42" s="22">
        <v>0.91125500000000004</v>
      </c>
      <c r="T42">
        <f t="shared" si="2"/>
        <v>14.9231</v>
      </c>
      <c r="U42">
        <f t="shared" si="3"/>
        <v>13.6078525815</v>
      </c>
      <c r="X42" s="9"/>
      <c r="Y42" s="22">
        <v>0.81802399999999997</v>
      </c>
      <c r="Z42" s="22">
        <v>171.91300000000001</v>
      </c>
      <c r="AA42" s="22">
        <v>-1.4584400000000001E-2</v>
      </c>
      <c r="AB42" s="22">
        <v>32</v>
      </c>
      <c r="AC42" s="22">
        <v>0.81787100000000001</v>
      </c>
      <c r="AD42">
        <f t="shared" si="4"/>
        <v>14.5844</v>
      </c>
      <c r="AE42">
        <f t="shared" si="5"/>
        <v>11.930389225600001</v>
      </c>
      <c r="AF42" s="9"/>
      <c r="AG42" s="22">
        <v>0.91186500000000004</v>
      </c>
      <c r="AH42" s="22">
        <v>229.98400000000001</v>
      </c>
      <c r="AI42" s="22">
        <v>-1.4700299999999999E-2</v>
      </c>
      <c r="AJ42" s="22">
        <v>32</v>
      </c>
      <c r="AK42" s="22">
        <v>0.91033900000000001</v>
      </c>
      <c r="AL42">
        <f t="shared" si="6"/>
        <v>14.700299999999999</v>
      </c>
      <c r="AM42">
        <f t="shared" si="7"/>
        <v>13.404689059499999</v>
      </c>
      <c r="AP42" s="9"/>
      <c r="AQ42" s="22">
        <v>0.81802399999999997</v>
      </c>
      <c r="AR42" s="22">
        <v>288.13900000000001</v>
      </c>
      <c r="AS42" s="22">
        <v>-1.49628E-2</v>
      </c>
      <c r="AT42" s="22">
        <v>32</v>
      </c>
      <c r="AU42" s="22">
        <v>0.81726100000000002</v>
      </c>
      <c r="AV42">
        <f t="shared" si="8"/>
        <v>14.9628</v>
      </c>
      <c r="AW42">
        <f t="shared" si="9"/>
        <v>12.239929507199999</v>
      </c>
      <c r="AX42" s="9"/>
      <c r="AY42" s="22">
        <v>0.91186500000000004</v>
      </c>
      <c r="AZ42" s="22">
        <v>346.11200000000002</v>
      </c>
      <c r="BA42" s="22">
        <v>-1.46759E-2</v>
      </c>
      <c r="BB42" s="22">
        <v>32</v>
      </c>
      <c r="BC42" s="22">
        <v>0.91064500000000004</v>
      </c>
      <c r="BD42">
        <f t="shared" si="10"/>
        <v>14.6759</v>
      </c>
      <c r="BE42">
        <f t="shared" si="11"/>
        <v>13.382439553500001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0.787964</v>
      </c>
      <c r="H43" s="22">
        <v>56.001600000000003</v>
      </c>
      <c r="I43" s="22">
        <v>-1.52344E-2</v>
      </c>
      <c r="J43" s="22">
        <v>33</v>
      </c>
      <c r="K43" s="22">
        <v>0.787354</v>
      </c>
      <c r="L43">
        <f t="shared" si="0"/>
        <v>15.234400000000001</v>
      </c>
      <c r="M43">
        <f t="shared" si="1"/>
        <v>12.004158761600001</v>
      </c>
      <c r="N43" s="9"/>
      <c r="O43" s="22">
        <v>0.94192500000000001</v>
      </c>
      <c r="P43" s="22">
        <v>114.06699999999999</v>
      </c>
      <c r="Q43" s="22">
        <v>-1.4859000000000001E-2</v>
      </c>
      <c r="R43" s="22">
        <v>33</v>
      </c>
      <c r="S43" s="22">
        <v>0.94055200000000005</v>
      </c>
      <c r="T43">
        <f t="shared" si="2"/>
        <v>14.859</v>
      </c>
      <c r="U43">
        <f t="shared" si="3"/>
        <v>13.996063575000001</v>
      </c>
      <c r="X43" s="9"/>
      <c r="Y43" s="22">
        <v>0.787964</v>
      </c>
      <c r="Z43" s="22">
        <v>172.113</v>
      </c>
      <c r="AA43" s="22">
        <v>-1.4566000000000001E-2</v>
      </c>
      <c r="AB43" s="22">
        <v>33</v>
      </c>
      <c r="AC43" s="22">
        <v>0.787354</v>
      </c>
      <c r="AD43">
        <f t="shared" si="4"/>
        <v>14.566000000000001</v>
      </c>
      <c r="AE43">
        <f t="shared" si="5"/>
        <v>11.477483624000001</v>
      </c>
      <c r="AF43" s="9"/>
      <c r="AG43" s="22">
        <v>0.94192500000000001</v>
      </c>
      <c r="AH43" s="22">
        <v>230.184</v>
      </c>
      <c r="AI43" s="22">
        <v>-1.4605699999999999E-2</v>
      </c>
      <c r="AJ43" s="22">
        <v>33</v>
      </c>
      <c r="AK43" s="22">
        <v>0.94055200000000005</v>
      </c>
      <c r="AL43">
        <f t="shared" si="6"/>
        <v>14.605699999999999</v>
      </c>
      <c r="AM43">
        <f t="shared" si="7"/>
        <v>13.7574739725</v>
      </c>
      <c r="AP43" s="9"/>
      <c r="AQ43" s="22">
        <v>0.787964</v>
      </c>
      <c r="AR43" s="22">
        <v>288.339</v>
      </c>
      <c r="AS43" s="22">
        <v>-1.50574E-2</v>
      </c>
      <c r="AT43" s="22">
        <v>33</v>
      </c>
      <c r="AU43" s="22">
        <v>0.78704799999999997</v>
      </c>
      <c r="AV43">
        <f t="shared" si="8"/>
        <v>15.057399999999999</v>
      </c>
      <c r="AW43">
        <f t="shared" si="9"/>
        <v>11.864689133599999</v>
      </c>
      <c r="AX43" s="9"/>
      <c r="AY43" s="22">
        <v>0.94192500000000001</v>
      </c>
      <c r="AZ43" s="22">
        <v>346.31200000000001</v>
      </c>
      <c r="BA43" s="22">
        <v>-1.45264E-2</v>
      </c>
      <c r="BB43" s="22">
        <v>33</v>
      </c>
      <c r="BC43" s="22">
        <v>0.94085700000000005</v>
      </c>
      <c r="BD43">
        <f t="shared" si="10"/>
        <v>14.526400000000001</v>
      </c>
      <c r="BE43">
        <f t="shared" si="11"/>
        <v>13.682779320000002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0.75790400000000002</v>
      </c>
      <c r="H44" s="22">
        <v>56.201999999999998</v>
      </c>
      <c r="I44" s="22">
        <v>-1.48621E-2</v>
      </c>
      <c r="J44" s="22">
        <v>34</v>
      </c>
      <c r="K44" s="22">
        <v>0.75653099999999995</v>
      </c>
      <c r="L44">
        <f t="shared" si="0"/>
        <v>14.8621</v>
      </c>
      <c r="M44">
        <f t="shared" si="1"/>
        <v>11.264045038400001</v>
      </c>
      <c r="N44" s="9"/>
      <c r="O44" s="22">
        <v>0.97198499999999999</v>
      </c>
      <c r="P44" s="22">
        <v>114.267</v>
      </c>
      <c r="Q44" s="22">
        <v>-1.4770500000000001E-2</v>
      </c>
      <c r="R44" s="22">
        <v>34</v>
      </c>
      <c r="S44" s="22">
        <v>0.97106899999999996</v>
      </c>
      <c r="T44">
        <f t="shared" si="2"/>
        <v>14.7705</v>
      </c>
      <c r="U44">
        <f t="shared" si="3"/>
        <v>14.3567044425</v>
      </c>
      <c r="X44" s="9"/>
      <c r="Y44" s="22">
        <v>0.75790400000000002</v>
      </c>
      <c r="Z44" s="22">
        <v>172.31399999999999</v>
      </c>
      <c r="AA44" s="22">
        <v>-1.47125E-2</v>
      </c>
      <c r="AB44" s="22">
        <v>34</v>
      </c>
      <c r="AC44" s="22">
        <v>0.75714099999999995</v>
      </c>
      <c r="AD44">
        <f t="shared" si="4"/>
        <v>14.7125</v>
      </c>
      <c r="AE44">
        <f t="shared" si="5"/>
        <v>11.1506626</v>
      </c>
      <c r="AF44" s="9"/>
      <c r="AG44" s="22">
        <v>0.97198499999999999</v>
      </c>
      <c r="AH44" s="22">
        <v>230.38499999999999</v>
      </c>
      <c r="AI44" s="22">
        <v>-1.4563E-2</v>
      </c>
      <c r="AJ44" s="22">
        <v>34</v>
      </c>
      <c r="AK44" s="22">
        <v>0.97076399999999996</v>
      </c>
      <c r="AL44">
        <f t="shared" si="6"/>
        <v>14.562999999999999</v>
      </c>
      <c r="AM44">
        <f t="shared" si="7"/>
        <v>14.155017554999999</v>
      </c>
      <c r="AP44" s="9"/>
      <c r="AQ44" s="22">
        <v>0.75790400000000002</v>
      </c>
      <c r="AR44" s="22">
        <v>288.54000000000002</v>
      </c>
      <c r="AS44" s="22">
        <v>-1.50238E-2</v>
      </c>
      <c r="AT44" s="22">
        <v>34</v>
      </c>
      <c r="AU44" s="22">
        <v>0.75683599999999995</v>
      </c>
      <c r="AV44">
        <f t="shared" si="8"/>
        <v>15.0238</v>
      </c>
      <c r="AW44">
        <f t="shared" si="9"/>
        <v>11.3865981152</v>
      </c>
      <c r="AX44" s="9"/>
      <c r="AY44" s="22">
        <v>0.97198499999999999</v>
      </c>
      <c r="AZ44" s="22">
        <v>346.51299999999998</v>
      </c>
      <c r="BA44" s="22">
        <v>-1.44592E-2</v>
      </c>
      <c r="BB44" s="22">
        <v>34</v>
      </c>
      <c r="BC44" s="22">
        <v>0.97106899999999996</v>
      </c>
      <c r="BD44">
        <f t="shared" si="10"/>
        <v>14.459200000000001</v>
      </c>
      <c r="BE44">
        <f t="shared" si="11"/>
        <v>14.054125512000001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0.72784400000000005</v>
      </c>
      <c r="H45" s="22">
        <v>56.4024</v>
      </c>
      <c r="I45" s="22">
        <v>-1.53229E-2</v>
      </c>
      <c r="J45" s="22">
        <v>35</v>
      </c>
      <c r="K45" s="22">
        <v>0.72717299999999996</v>
      </c>
      <c r="L45">
        <f t="shared" si="0"/>
        <v>15.322900000000001</v>
      </c>
      <c r="M45">
        <f t="shared" si="1"/>
        <v>11.152680827600001</v>
      </c>
      <c r="N45" s="9"/>
      <c r="O45" s="22">
        <v>1.00204</v>
      </c>
      <c r="P45" s="22">
        <v>114.467</v>
      </c>
      <c r="Q45" s="22">
        <v>-1.43768E-2</v>
      </c>
      <c r="R45" s="22">
        <v>35</v>
      </c>
      <c r="S45" s="22">
        <v>1.0006699999999999</v>
      </c>
      <c r="T45">
        <f t="shared" si="2"/>
        <v>14.376800000000001</v>
      </c>
      <c r="U45">
        <f t="shared" si="3"/>
        <v>14.406128672000001</v>
      </c>
      <c r="X45" s="9"/>
      <c r="Y45" s="22">
        <v>0.72784400000000005</v>
      </c>
      <c r="Z45" s="22">
        <v>172.51400000000001</v>
      </c>
      <c r="AA45" s="22">
        <v>-1.50543E-2</v>
      </c>
      <c r="AB45" s="22">
        <v>35</v>
      </c>
      <c r="AC45" s="22">
        <v>0.72717299999999996</v>
      </c>
      <c r="AD45">
        <f t="shared" si="4"/>
        <v>15.0543</v>
      </c>
      <c r="AE45">
        <f t="shared" si="5"/>
        <v>10.957181929200001</v>
      </c>
      <c r="AF45" s="9"/>
      <c r="AG45" s="22">
        <v>1.00204</v>
      </c>
      <c r="AH45" s="22">
        <v>230.58500000000001</v>
      </c>
      <c r="AI45" s="22">
        <v>-1.4419599999999999E-2</v>
      </c>
      <c r="AJ45" s="22">
        <v>35</v>
      </c>
      <c r="AK45" s="22">
        <v>1.0012799999999999</v>
      </c>
      <c r="AL45">
        <f t="shared" si="6"/>
        <v>14.419599999999999</v>
      </c>
      <c r="AM45">
        <f t="shared" si="7"/>
        <v>14.449015983999999</v>
      </c>
      <c r="AP45" s="9"/>
      <c r="AQ45" s="22">
        <v>0.72784400000000005</v>
      </c>
      <c r="AR45" s="22">
        <v>288.74</v>
      </c>
      <c r="AS45" s="22">
        <v>-1.51123E-2</v>
      </c>
      <c r="AT45" s="22">
        <v>35</v>
      </c>
      <c r="AU45" s="22">
        <v>0.72720300000000004</v>
      </c>
      <c r="AV45">
        <f t="shared" si="8"/>
        <v>15.112300000000001</v>
      </c>
      <c r="AW45">
        <f t="shared" si="9"/>
        <v>10.999396881200001</v>
      </c>
      <c r="AX45" s="9"/>
      <c r="AY45" s="22">
        <v>1.00204</v>
      </c>
      <c r="AZ45" s="22">
        <v>346.71300000000002</v>
      </c>
      <c r="BA45" s="22">
        <v>-1.43555E-2</v>
      </c>
      <c r="BB45" s="22">
        <v>35</v>
      </c>
      <c r="BC45" s="22">
        <v>1.0012799999999999</v>
      </c>
      <c r="BD45">
        <f t="shared" si="10"/>
        <v>14.355500000000001</v>
      </c>
      <c r="BE45">
        <f t="shared" si="11"/>
        <v>14.384785220000001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0.69778399999999996</v>
      </c>
      <c r="H46" s="22">
        <v>56.602800000000002</v>
      </c>
      <c r="I46" s="22">
        <v>-1.5292399999999999E-2</v>
      </c>
      <c r="J46" s="22">
        <v>36</v>
      </c>
      <c r="K46" s="22">
        <v>0.69717399999999996</v>
      </c>
      <c r="L46">
        <f t="shared" si="0"/>
        <v>15.292399999999999</v>
      </c>
      <c r="M46">
        <f t="shared" si="1"/>
        <v>10.670792041599999</v>
      </c>
      <c r="N46" s="9"/>
      <c r="O46" s="22">
        <v>1.0321</v>
      </c>
      <c r="P46" s="22">
        <v>114.66800000000001</v>
      </c>
      <c r="Q46" s="22">
        <v>-1.5521199999999999E-3</v>
      </c>
      <c r="R46" s="22">
        <v>36</v>
      </c>
      <c r="S46" s="22">
        <v>1.03149</v>
      </c>
      <c r="T46">
        <f t="shared" si="2"/>
        <v>1.5521199999999999</v>
      </c>
      <c r="U46">
        <f t="shared" si="3"/>
        <v>1.601943052</v>
      </c>
      <c r="X46" s="9"/>
      <c r="Y46" s="22">
        <v>0.69778399999999996</v>
      </c>
      <c r="Z46" s="22">
        <v>172.715</v>
      </c>
      <c r="AA46" s="22">
        <v>-1.5240500000000001E-2</v>
      </c>
      <c r="AB46" s="22">
        <v>36</v>
      </c>
      <c r="AC46" s="22">
        <v>0.69689900000000005</v>
      </c>
      <c r="AD46">
        <f t="shared" si="4"/>
        <v>15.240500000000001</v>
      </c>
      <c r="AE46">
        <f t="shared" si="5"/>
        <v>10.634577051999999</v>
      </c>
      <c r="AF46" s="9"/>
      <c r="AG46" s="22">
        <v>1.0321</v>
      </c>
      <c r="AH46" s="22">
        <v>230.786</v>
      </c>
      <c r="AI46" s="22">
        <v>-1.4328E-2</v>
      </c>
      <c r="AJ46" s="22">
        <v>36</v>
      </c>
      <c r="AK46" s="22">
        <v>1.0311900000000001</v>
      </c>
      <c r="AL46">
        <f t="shared" si="6"/>
        <v>14.328000000000001</v>
      </c>
      <c r="AM46">
        <f t="shared" si="7"/>
        <v>14.787928800000001</v>
      </c>
      <c r="AP46" s="9"/>
      <c r="AQ46" s="22">
        <v>0.69778399999999996</v>
      </c>
      <c r="AR46" s="22">
        <v>288.94</v>
      </c>
      <c r="AS46" s="22">
        <v>-1.4959699999999999E-2</v>
      </c>
      <c r="AT46" s="22">
        <v>36</v>
      </c>
      <c r="AU46" s="22">
        <v>0.69757100000000005</v>
      </c>
      <c r="AV46">
        <f t="shared" si="8"/>
        <v>14.9597</v>
      </c>
      <c r="AW46">
        <f t="shared" si="9"/>
        <v>10.438639304799999</v>
      </c>
      <c r="AX46" s="9"/>
      <c r="AY46" s="22">
        <v>1.0321</v>
      </c>
      <c r="AZ46" s="22">
        <v>346.91300000000001</v>
      </c>
      <c r="BA46" s="22">
        <v>-1.4285300000000001E-2</v>
      </c>
      <c r="BB46" s="22">
        <v>36</v>
      </c>
      <c r="BC46" s="22">
        <v>1.03088</v>
      </c>
      <c r="BD46">
        <f t="shared" si="10"/>
        <v>14.285300000000001</v>
      </c>
      <c r="BE46">
        <f t="shared" si="11"/>
        <v>14.743858130000001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0.66772500000000001</v>
      </c>
      <c r="H47" s="22">
        <v>56.803199999999997</v>
      </c>
      <c r="I47" s="22">
        <v>-1.5096999999999999E-2</v>
      </c>
      <c r="J47" s="22">
        <v>37</v>
      </c>
      <c r="K47" s="22">
        <v>0.66415400000000002</v>
      </c>
      <c r="L47">
        <f t="shared" si="0"/>
        <v>15.097</v>
      </c>
      <c r="M47">
        <f t="shared" si="1"/>
        <v>10.080644325</v>
      </c>
      <c r="N47" s="9"/>
      <c r="O47" s="22">
        <v>1.06216</v>
      </c>
      <c r="P47" s="22">
        <v>114.86799999999999</v>
      </c>
      <c r="Q47" s="22">
        <v>-1.9818100000000001E-3</v>
      </c>
      <c r="R47" s="22">
        <v>37</v>
      </c>
      <c r="S47" s="22">
        <v>1.0604899999999999</v>
      </c>
      <c r="T47">
        <f t="shared" si="2"/>
        <v>1.9818100000000001</v>
      </c>
      <c r="U47">
        <f t="shared" si="3"/>
        <v>2.1049993096000001</v>
      </c>
      <c r="X47" s="9"/>
      <c r="Y47" s="22">
        <v>0.66772500000000001</v>
      </c>
      <c r="Z47" s="22">
        <v>172.91499999999999</v>
      </c>
      <c r="AA47" s="22">
        <v>-1.5350300000000001E-2</v>
      </c>
      <c r="AB47" s="22">
        <v>37</v>
      </c>
      <c r="AC47" s="22">
        <v>0.66705300000000001</v>
      </c>
      <c r="AD47">
        <f t="shared" si="4"/>
        <v>15.350300000000001</v>
      </c>
      <c r="AE47">
        <f t="shared" si="5"/>
        <v>10.2497790675</v>
      </c>
      <c r="AF47" s="9"/>
      <c r="AG47" s="22">
        <v>1.06216</v>
      </c>
      <c r="AH47" s="22">
        <v>230.98599999999999</v>
      </c>
      <c r="AI47" s="22">
        <v>-1.41785E-2</v>
      </c>
      <c r="AJ47" s="22">
        <v>37</v>
      </c>
      <c r="AK47" s="22">
        <v>1.0607899999999999</v>
      </c>
      <c r="AL47">
        <f t="shared" si="6"/>
        <v>14.1785</v>
      </c>
      <c r="AM47">
        <f t="shared" si="7"/>
        <v>15.05983556</v>
      </c>
      <c r="AP47" s="9"/>
      <c r="AQ47" s="22">
        <v>0.66772500000000001</v>
      </c>
      <c r="AR47" s="22">
        <v>289.14100000000002</v>
      </c>
      <c r="AS47" s="22">
        <v>-1.51489E-2</v>
      </c>
      <c r="AT47" s="22">
        <v>37</v>
      </c>
      <c r="AU47" s="22">
        <v>0.66705300000000001</v>
      </c>
      <c r="AV47">
        <f t="shared" si="8"/>
        <v>15.148899999999999</v>
      </c>
      <c r="AW47">
        <f t="shared" si="9"/>
        <v>10.1152992525</v>
      </c>
      <c r="AX47" s="9"/>
      <c r="AY47" s="22">
        <v>1.06216</v>
      </c>
      <c r="AZ47" s="22">
        <v>347.11399999999998</v>
      </c>
      <c r="BA47" s="22">
        <v>-1.41724E-2</v>
      </c>
      <c r="BB47" s="22">
        <v>37</v>
      </c>
      <c r="BC47" s="22">
        <v>1.0617099999999999</v>
      </c>
      <c r="BD47">
        <f t="shared" si="10"/>
        <v>14.1724</v>
      </c>
      <c r="BE47">
        <f t="shared" si="11"/>
        <v>15.053356383999999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0.63766500000000004</v>
      </c>
      <c r="H48" s="22">
        <v>57.003599999999999</v>
      </c>
      <c r="I48" s="22">
        <v>-1.5438800000000001E-2</v>
      </c>
      <c r="J48" s="22">
        <v>38</v>
      </c>
      <c r="K48" s="22">
        <v>0.63711499999999999</v>
      </c>
      <c r="L48">
        <f t="shared" si="0"/>
        <v>15.438800000000001</v>
      </c>
      <c r="M48">
        <f t="shared" si="1"/>
        <v>9.8447824020000017</v>
      </c>
      <c r="N48" s="9"/>
      <c r="O48" s="22">
        <v>1.09222</v>
      </c>
      <c r="P48" s="22">
        <v>115.069</v>
      </c>
      <c r="Q48" s="22">
        <v>-1.6333000000000001E-3</v>
      </c>
      <c r="R48" s="22">
        <v>38</v>
      </c>
      <c r="S48" s="22">
        <v>1.091</v>
      </c>
      <c r="T48">
        <f t="shared" si="2"/>
        <v>1.6333</v>
      </c>
      <c r="U48">
        <f t="shared" si="3"/>
        <v>1.783922926</v>
      </c>
      <c r="X48" s="9"/>
      <c r="Y48" s="22">
        <v>0.63766500000000004</v>
      </c>
      <c r="Z48" s="22">
        <v>173.11500000000001</v>
      </c>
      <c r="AA48" s="22">
        <v>-1.5362499999999999E-2</v>
      </c>
      <c r="AB48" s="22">
        <v>38</v>
      </c>
      <c r="AC48" s="22">
        <v>0.63702400000000003</v>
      </c>
      <c r="AD48">
        <f t="shared" si="4"/>
        <v>15.362499999999999</v>
      </c>
      <c r="AE48">
        <f t="shared" si="5"/>
        <v>9.7961285624999999</v>
      </c>
      <c r="AF48" s="9"/>
      <c r="AG48" s="22">
        <v>1.09222</v>
      </c>
      <c r="AH48" s="22">
        <v>231.18600000000001</v>
      </c>
      <c r="AI48" s="22">
        <v>-1.40381E-2</v>
      </c>
      <c r="AJ48" s="22">
        <v>38</v>
      </c>
      <c r="AK48" s="22">
        <v>1.091</v>
      </c>
      <c r="AL48">
        <f t="shared" si="6"/>
        <v>14.0381</v>
      </c>
      <c r="AM48">
        <f t="shared" si="7"/>
        <v>15.332693581999999</v>
      </c>
      <c r="AP48" s="9"/>
      <c r="AQ48" s="22">
        <v>0.63766500000000004</v>
      </c>
      <c r="AR48" s="22">
        <v>289.34100000000001</v>
      </c>
      <c r="AS48" s="22">
        <v>-1.5203899999999999E-2</v>
      </c>
      <c r="AT48" s="22">
        <v>38</v>
      </c>
      <c r="AU48" s="22">
        <v>0.63702400000000003</v>
      </c>
      <c r="AV48">
        <f t="shared" si="8"/>
        <v>15.203899999999999</v>
      </c>
      <c r="AW48">
        <f t="shared" si="9"/>
        <v>9.6949948935000005</v>
      </c>
      <c r="AX48" s="9"/>
      <c r="AY48" s="22">
        <v>1.09222</v>
      </c>
      <c r="AZ48" s="22">
        <v>347.31400000000002</v>
      </c>
      <c r="BA48" s="22">
        <v>-1.4047199999999999E-2</v>
      </c>
      <c r="BB48" s="22">
        <v>38</v>
      </c>
      <c r="BC48" s="22">
        <v>1.09131</v>
      </c>
      <c r="BD48">
        <f t="shared" si="10"/>
        <v>14.0472</v>
      </c>
      <c r="BE48">
        <f t="shared" si="11"/>
        <v>15.342632783999999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0.60760499999999995</v>
      </c>
      <c r="H49" s="22">
        <v>57.204000000000001</v>
      </c>
      <c r="I49" s="22">
        <v>-1.32324E-2</v>
      </c>
      <c r="J49" s="22">
        <v>39</v>
      </c>
      <c r="K49" s="22">
        <v>0.60693399999999997</v>
      </c>
      <c r="L49">
        <f t="shared" si="0"/>
        <v>13.2324</v>
      </c>
      <c r="M49">
        <f t="shared" si="1"/>
        <v>8.0400724019999998</v>
      </c>
      <c r="N49" s="9"/>
      <c r="O49" s="22">
        <v>1.1222799999999999</v>
      </c>
      <c r="P49" s="22">
        <v>115.26900000000001</v>
      </c>
      <c r="Q49" s="22">
        <v>-1.6818200000000001E-3</v>
      </c>
      <c r="R49" s="22">
        <v>39</v>
      </c>
      <c r="S49" s="22">
        <v>1.1212200000000001</v>
      </c>
      <c r="T49">
        <f t="shared" si="2"/>
        <v>1.6818200000000001</v>
      </c>
      <c r="U49">
        <f t="shared" si="3"/>
        <v>1.8874729496</v>
      </c>
      <c r="X49" s="9"/>
      <c r="Y49" s="22">
        <v>0.60760499999999995</v>
      </c>
      <c r="Z49" s="22">
        <v>173.316</v>
      </c>
      <c r="AA49" s="22">
        <v>-1.4959699999999999E-2</v>
      </c>
      <c r="AB49" s="22">
        <v>39</v>
      </c>
      <c r="AC49" s="22">
        <v>0.60739100000000001</v>
      </c>
      <c r="AD49">
        <f t="shared" si="4"/>
        <v>14.9597</v>
      </c>
      <c r="AE49">
        <f t="shared" si="5"/>
        <v>9.0895885184999994</v>
      </c>
      <c r="AF49" s="9"/>
      <c r="AG49" s="22">
        <v>1.1222799999999999</v>
      </c>
      <c r="AH49" s="22">
        <v>231.387</v>
      </c>
      <c r="AI49" s="22">
        <v>-1.3864100000000001E-2</v>
      </c>
      <c r="AJ49" s="22">
        <v>39</v>
      </c>
      <c r="AK49" s="22">
        <v>1.1215200000000001</v>
      </c>
      <c r="AL49">
        <f t="shared" si="6"/>
        <v>13.864100000000001</v>
      </c>
      <c r="AM49">
        <f t="shared" si="7"/>
        <v>15.559402148</v>
      </c>
      <c r="AP49" s="9"/>
      <c r="AQ49" s="22">
        <v>0.60760499999999995</v>
      </c>
      <c r="AR49" s="22">
        <v>289.54199999999997</v>
      </c>
      <c r="AS49" s="22">
        <v>-1.51947E-2</v>
      </c>
      <c r="AT49" s="22">
        <v>39</v>
      </c>
      <c r="AU49" s="22">
        <v>0.60696399999999995</v>
      </c>
      <c r="AV49">
        <f t="shared" si="8"/>
        <v>15.194700000000001</v>
      </c>
      <c r="AW49">
        <f t="shared" si="9"/>
        <v>9.2323756934999999</v>
      </c>
      <c r="AX49" s="9"/>
      <c r="AY49" s="22">
        <v>1.1222799999999999</v>
      </c>
      <c r="AZ49" s="22">
        <v>347.51499999999999</v>
      </c>
      <c r="BA49" s="22">
        <v>-1.38519E-2</v>
      </c>
      <c r="BB49" s="22">
        <v>39</v>
      </c>
      <c r="BC49" s="22">
        <v>1.1215200000000001</v>
      </c>
      <c r="BD49">
        <f t="shared" si="10"/>
        <v>13.851900000000001</v>
      </c>
      <c r="BE49">
        <f t="shared" si="11"/>
        <v>15.545710332000001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0.57754499999999998</v>
      </c>
      <c r="H50" s="22">
        <v>57.404400000000003</v>
      </c>
      <c r="I50" s="22">
        <v>-1.5448E-2</v>
      </c>
      <c r="J50" s="22">
        <v>40</v>
      </c>
      <c r="K50" s="22">
        <v>0.57690399999999997</v>
      </c>
      <c r="L50">
        <f t="shared" si="0"/>
        <v>15.448</v>
      </c>
      <c r="M50">
        <f t="shared" si="1"/>
        <v>8.9219151599999993</v>
      </c>
      <c r="N50" s="9"/>
      <c r="O50" s="22">
        <v>1.1523399999999999</v>
      </c>
      <c r="P50" s="22">
        <v>115.46899999999999</v>
      </c>
      <c r="Q50" s="22">
        <v>-1.85425E-3</v>
      </c>
      <c r="R50" s="22">
        <v>40</v>
      </c>
      <c r="S50" s="22">
        <v>1.15143</v>
      </c>
      <c r="T50">
        <f t="shared" si="2"/>
        <v>1.85425</v>
      </c>
      <c r="U50">
        <f t="shared" si="3"/>
        <v>2.1367264449999999</v>
      </c>
      <c r="X50" s="9"/>
      <c r="Y50" s="22">
        <v>0.57754499999999998</v>
      </c>
      <c r="Z50" s="22">
        <v>173.51599999999999</v>
      </c>
      <c r="AA50" s="22">
        <v>-1.54419E-2</v>
      </c>
      <c r="AB50" s="22">
        <v>40</v>
      </c>
      <c r="AC50" s="22">
        <v>0.57684299999999999</v>
      </c>
      <c r="AD50">
        <f t="shared" si="4"/>
        <v>15.4419</v>
      </c>
      <c r="AE50">
        <f t="shared" si="5"/>
        <v>8.9183921354999995</v>
      </c>
      <c r="AF50" s="9"/>
      <c r="AG50" s="22">
        <v>1.1523399999999999</v>
      </c>
      <c r="AH50" s="22">
        <v>231.58699999999999</v>
      </c>
      <c r="AI50" s="22">
        <v>-1.3589499999999999E-2</v>
      </c>
      <c r="AJ50" s="22">
        <v>40</v>
      </c>
      <c r="AK50" s="22">
        <v>1.1511199999999999</v>
      </c>
      <c r="AL50">
        <f t="shared" si="6"/>
        <v>13.589499999999999</v>
      </c>
      <c r="AM50">
        <f t="shared" si="7"/>
        <v>15.659724429999999</v>
      </c>
      <c r="AP50" s="9"/>
      <c r="AQ50" s="22">
        <v>0.57754499999999998</v>
      </c>
      <c r="AR50" s="22">
        <v>289.74200000000002</v>
      </c>
      <c r="AS50" s="22">
        <v>-1.4978E-2</v>
      </c>
      <c r="AT50" s="22">
        <v>40</v>
      </c>
      <c r="AU50" s="22">
        <v>0.57614100000000001</v>
      </c>
      <c r="AV50">
        <f t="shared" si="8"/>
        <v>14.978</v>
      </c>
      <c r="AW50">
        <f t="shared" si="9"/>
        <v>8.6504690100000001</v>
      </c>
      <c r="AX50" s="9"/>
      <c r="AY50" s="22">
        <v>1.1523399999999999</v>
      </c>
      <c r="AZ50" s="22">
        <v>347.71499999999997</v>
      </c>
      <c r="BA50" s="22">
        <v>-1.37115E-2</v>
      </c>
      <c r="BB50" s="22">
        <v>40</v>
      </c>
      <c r="BC50" s="22">
        <v>1.15082</v>
      </c>
      <c r="BD50">
        <f t="shared" si="10"/>
        <v>13.711499999999999</v>
      </c>
      <c r="BE50">
        <f t="shared" si="11"/>
        <v>15.800309909999998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0.547485</v>
      </c>
      <c r="H51" s="22">
        <v>57.604799999999997</v>
      </c>
      <c r="I51" s="22">
        <v>-1.55029E-2</v>
      </c>
      <c r="J51" s="22">
        <v>41</v>
      </c>
      <c r="K51" s="22">
        <v>0.546844</v>
      </c>
      <c r="L51">
        <f t="shared" si="0"/>
        <v>15.5029</v>
      </c>
      <c r="M51">
        <f t="shared" si="1"/>
        <v>8.4876052064999996</v>
      </c>
      <c r="N51" s="9"/>
      <c r="O51" s="22">
        <v>1.1823999999999999</v>
      </c>
      <c r="P51" s="22">
        <v>115.67</v>
      </c>
      <c r="Q51" s="22">
        <v>-1.4566E-3</v>
      </c>
      <c r="R51" s="22">
        <v>41</v>
      </c>
      <c r="S51" s="22">
        <v>1.18042</v>
      </c>
      <c r="T51">
        <f t="shared" si="2"/>
        <v>1.4565999999999999</v>
      </c>
      <c r="U51">
        <f t="shared" si="3"/>
        <v>1.7222838399999998</v>
      </c>
      <c r="X51" s="9"/>
      <c r="Y51" s="22">
        <v>0.547485</v>
      </c>
      <c r="Z51" s="22">
        <v>173.71700000000001</v>
      </c>
      <c r="AA51" s="22">
        <v>-1.0534699999999999E-2</v>
      </c>
      <c r="AB51" s="22">
        <v>41</v>
      </c>
      <c r="AC51" s="22">
        <v>0.54702799999999996</v>
      </c>
      <c r="AD51">
        <f t="shared" si="4"/>
        <v>10.534699999999999</v>
      </c>
      <c r="AE51">
        <f t="shared" si="5"/>
        <v>5.7675902294999997</v>
      </c>
      <c r="AF51" s="9"/>
      <c r="AG51" s="22">
        <v>1.1823999999999999</v>
      </c>
      <c r="AH51" s="22">
        <v>231.78800000000001</v>
      </c>
      <c r="AI51" s="22">
        <v>-1.3501000000000001E-2</v>
      </c>
      <c r="AJ51" s="22">
        <v>41</v>
      </c>
      <c r="AK51" s="22">
        <v>1.1813400000000001</v>
      </c>
      <c r="AL51">
        <f t="shared" si="6"/>
        <v>13.501000000000001</v>
      </c>
      <c r="AM51">
        <f t="shared" si="7"/>
        <v>15.9635824</v>
      </c>
      <c r="AP51" s="9"/>
      <c r="AQ51" s="22">
        <v>0.547485</v>
      </c>
      <c r="AR51" s="22">
        <v>289.94200000000001</v>
      </c>
      <c r="AS51" s="22">
        <v>-1.51001E-2</v>
      </c>
      <c r="AT51" s="22">
        <v>41</v>
      </c>
      <c r="AU51" s="22">
        <v>0.54681400000000002</v>
      </c>
      <c r="AV51">
        <f t="shared" si="8"/>
        <v>15.100099999999999</v>
      </c>
      <c r="AW51">
        <f t="shared" si="9"/>
        <v>8.2670782484999989</v>
      </c>
      <c r="AX51" s="9"/>
      <c r="AY51" s="22">
        <v>1.1823999999999999</v>
      </c>
      <c r="AZ51" s="22">
        <v>347.91500000000002</v>
      </c>
      <c r="BA51" s="22">
        <v>-1.34552E-2</v>
      </c>
      <c r="BB51" s="22">
        <v>41</v>
      </c>
      <c r="BC51" s="22">
        <v>1.18164</v>
      </c>
      <c r="BD51">
        <f t="shared" si="10"/>
        <v>13.455200000000001</v>
      </c>
      <c r="BE51">
        <f t="shared" si="11"/>
        <v>15.909428480000001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0.51742600000000005</v>
      </c>
      <c r="H52" s="22">
        <v>57.805199999999999</v>
      </c>
      <c r="I52" s="22">
        <v>-1.52649E-2</v>
      </c>
      <c r="J52" s="22">
        <v>42</v>
      </c>
      <c r="K52" s="22">
        <v>0.51696799999999998</v>
      </c>
      <c r="L52">
        <f t="shared" si="0"/>
        <v>15.264899999999999</v>
      </c>
      <c r="M52">
        <f t="shared" si="1"/>
        <v>7.8984561474000001</v>
      </c>
      <c r="N52" s="9"/>
      <c r="O52" s="22">
        <v>1.2124600000000001</v>
      </c>
      <c r="P52" s="22">
        <v>115.87</v>
      </c>
      <c r="Q52" s="25">
        <v>8.6059599999999992E-6</v>
      </c>
      <c r="R52" s="22">
        <v>42</v>
      </c>
      <c r="S52" s="22">
        <v>1.2115499999999999</v>
      </c>
      <c r="T52">
        <f t="shared" si="2"/>
        <v>-8.6059599999999993E-3</v>
      </c>
      <c r="U52">
        <f t="shared" si="3"/>
        <v>-1.0434382261599999E-2</v>
      </c>
      <c r="X52" s="9"/>
      <c r="Y52" s="22">
        <v>0.51742600000000005</v>
      </c>
      <c r="Z52" s="22">
        <v>173.917</v>
      </c>
      <c r="AA52" s="22">
        <v>-1.5197799999999999E-2</v>
      </c>
      <c r="AB52" s="22">
        <v>42</v>
      </c>
      <c r="AC52" s="22">
        <v>0.51669299999999996</v>
      </c>
      <c r="AD52">
        <f t="shared" si="4"/>
        <v>15.197799999999999</v>
      </c>
      <c r="AE52">
        <f t="shared" si="5"/>
        <v>7.8637368628000006</v>
      </c>
      <c r="AF52" s="9"/>
      <c r="AG52" s="22">
        <v>1.2124600000000001</v>
      </c>
      <c r="AH52" s="22">
        <v>231.988</v>
      </c>
      <c r="AI52" s="22">
        <v>-1.3162200000000001E-2</v>
      </c>
      <c r="AJ52" s="22">
        <v>42</v>
      </c>
      <c r="AK52" s="22">
        <v>1.2112400000000001</v>
      </c>
      <c r="AL52">
        <f t="shared" si="6"/>
        <v>13.1622</v>
      </c>
      <c r="AM52">
        <f t="shared" si="7"/>
        <v>15.958641012000001</v>
      </c>
      <c r="AP52" s="9"/>
      <c r="AQ52" s="22">
        <v>0.51742600000000005</v>
      </c>
      <c r="AR52" s="22">
        <v>290.14299999999997</v>
      </c>
      <c r="AS52" s="22">
        <v>-1.5341199999999999E-2</v>
      </c>
      <c r="AT52" s="22">
        <v>42</v>
      </c>
      <c r="AU52" s="22">
        <v>0.51681500000000002</v>
      </c>
      <c r="AV52">
        <f t="shared" si="8"/>
        <v>15.341199999999999</v>
      </c>
      <c r="AW52">
        <f t="shared" si="9"/>
        <v>7.9379357512000004</v>
      </c>
      <c r="AX52" s="9"/>
      <c r="AY52" s="22">
        <v>1.2124600000000001</v>
      </c>
      <c r="AZ52" s="22">
        <v>348.11599999999999</v>
      </c>
      <c r="BA52" s="22">
        <v>-1.32385E-2</v>
      </c>
      <c r="BB52" s="22">
        <v>42</v>
      </c>
      <c r="BC52" s="22">
        <v>1.2118500000000001</v>
      </c>
      <c r="BD52">
        <f t="shared" si="10"/>
        <v>13.2385</v>
      </c>
      <c r="BE52">
        <f t="shared" si="11"/>
        <v>16.051151710000003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0.48736600000000002</v>
      </c>
      <c r="H53" s="22">
        <v>58.005600000000001</v>
      </c>
      <c r="I53" s="22">
        <v>-1.5573099999999999E-2</v>
      </c>
      <c r="J53" s="22">
        <v>43</v>
      </c>
      <c r="K53" s="22">
        <v>0.48669400000000002</v>
      </c>
      <c r="L53">
        <f t="shared" si="0"/>
        <v>15.5731</v>
      </c>
      <c r="M53">
        <f t="shared" si="1"/>
        <v>7.5897994546000005</v>
      </c>
      <c r="N53" s="9"/>
      <c r="O53" s="22">
        <v>1.2425200000000001</v>
      </c>
      <c r="P53" s="22">
        <v>116.071</v>
      </c>
      <c r="Q53" s="25">
        <v>1.13525E-5</v>
      </c>
      <c r="R53" s="22">
        <v>43</v>
      </c>
      <c r="S53" s="22">
        <v>1.24207</v>
      </c>
      <c r="T53">
        <f t="shared" si="2"/>
        <v>-1.13525E-2</v>
      </c>
      <c r="U53">
        <f t="shared" si="3"/>
        <v>-1.41057083E-2</v>
      </c>
      <c r="X53" s="9"/>
      <c r="Y53" s="22">
        <v>0.48736600000000002</v>
      </c>
      <c r="Z53" s="22">
        <v>174.11699999999999</v>
      </c>
      <c r="AA53" s="22">
        <v>-1.53229E-2</v>
      </c>
      <c r="AB53" s="22">
        <v>43</v>
      </c>
      <c r="AC53" s="22">
        <v>0.48675499999999999</v>
      </c>
      <c r="AD53">
        <f t="shared" si="4"/>
        <v>15.322900000000001</v>
      </c>
      <c r="AE53">
        <f t="shared" si="5"/>
        <v>7.4678604814000007</v>
      </c>
      <c r="AF53" s="9"/>
      <c r="AG53" s="22">
        <v>1.2425200000000001</v>
      </c>
      <c r="AH53" s="22">
        <v>232.18799999999999</v>
      </c>
      <c r="AI53" s="22">
        <v>-1.2539700000000001E-2</v>
      </c>
      <c r="AJ53" s="22">
        <v>43</v>
      </c>
      <c r="AK53" s="22">
        <v>1.24176</v>
      </c>
      <c r="AL53">
        <f t="shared" si="6"/>
        <v>12.539700000000002</v>
      </c>
      <c r="AM53">
        <f t="shared" si="7"/>
        <v>15.580828044000002</v>
      </c>
      <c r="AP53" s="9"/>
      <c r="AQ53" s="22">
        <v>0.48736600000000002</v>
      </c>
      <c r="AR53" s="22">
        <v>290.34300000000002</v>
      </c>
      <c r="AS53" s="22">
        <v>-1.53137E-2</v>
      </c>
      <c r="AT53" s="22">
        <v>43</v>
      </c>
      <c r="AU53" s="22">
        <v>0.48666399999999999</v>
      </c>
      <c r="AV53">
        <f t="shared" si="8"/>
        <v>15.313699999999999</v>
      </c>
      <c r="AW53">
        <f t="shared" si="9"/>
        <v>7.4633767141999998</v>
      </c>
      <c r="AX53" s="9"/>
      <c r="AY53" s="22">
        <v>1.2425200000000001</v>
      </c>
      <c r="AZ53" s="22">
        <v>348.31599999999997</v>
      </c>
      <c r="BA53" s="22">
        <v>-1.29669E-2</v>
      </c>
      <c r="BB53" s="22">
        <v>43</v>
      </c>
      <c r="BC53" s="22">
        <v>1.24176</v>
      </c>
      <c r="BD53">
        <f t="shared" si="10"/>
        <v>12.966900000000001</v>
      </c>
      <c r="BE53">
        <f t="shared" si="11"/>
        <v>16.111632588000003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0.45730599999999999</v>
      </c>
      <c r="H54" s="22">
        <v>58.206000000000003</v>
      </c>
      <c r="I54" s="22">
        <v>-1.5649400000000001E-2</v>
      </c>
      <c r="J54" s="22">
        <v>44</v>
      </c>
      <c r="K54" s="22">
        <v>0.45669599999999999</v>
      </c>
      <c r="L54">
        <f t="shared" si="0"/>
        <v>15.6494</v>
      </c>
      <c r="M54">
        <f t="shared" si="1"/>
        <v>7.1565645163999996</v>
      </c>
      <c r="N54" s="9"/>
      <c r="O54" s="22">
        <v>1.27258</v>
      </c>
      <c r="P54" s="22">
        <v>116.271</v>
      </c>
      <c r="Q54" s="25">
        <v>6.2255900000000003E-6</v>
      </c>
      <c r="R54" s="22">
        <v>44</v>
      </c>
      <c r="S54" s="22">
        <v>1.2722800000000001</v>
      </c>
      <c r="T54">
        <f t="shared" si="2"/>
        <v>-6.2255900000000005E-3</v>
      </c>
      <c r="U54">
        <f t="shared" si="3"/>
        <v>-7.9225613222000009E-3</v>
      </c>
      <c r="X54" s="9"/>
      <c r="Y54" s="22">
        <v>0.45730599999999999</v>
      </c>
      <c r="Z54" s="22">
        <v>174.31800000000001</v>
      </c>
      <c r="AA54" s="22">
        <v>-1.51489E-2</v>
      </c>
      <c r="AB54" s="22">
        <v>44</v>
      </c>
      <c r="AC54" s="22">
        <v>0.45654299999999998</v>
      </c>
      <c r="AD54">
        <f t="shared" si="4"/>
        <v>15.148899999999999</v>
      </c>
      <c r="AE54">
        <f t="shared" si="5"/>
        <v>6.9276828633999994</v>
      </c>
      <c r="AF54" s="9"/>
      <c r="AG54" s="22">
        <v>1.27258</v>
      </c>
      <c r="AH54" s="22">
        <v>232.38900000000001</v>
      </c>
      <c r="AI54" s="22">
        <v>-1.0876500000000001E-2</v>
      </c>
      <c r="AJ54" s="22">
        <v>44</v>
      </c>
      <c r="AK54" s="22">
        <v>1.2716700000000001</v>
      </c>
      <c r="AL54">
        <f t="shared" si="6"/>
        <v>10.8765</v>
      </c>
      <c r="AM54">
        <f t="shared" si="7"/>
        <v>13.84121637</v>
      </c>
      <c r="AP54" s="9"/>
      <c r="AQ54" s="22">
        <v>0.45730599999999999</v>
      </c>
      <c r="AR54" s="22">
        <v>290.54399999999998</v>
      </c>
      <c r="AS54" s="22">
        <v>-1.53595E-2</v>
      </c>
      <c r="AT54" s="22">
        <v>44</v>
      </c>
      <c r="AU54" s="22">
        <v>0.45672600000000002</v>
      </c>
      <c r="AV54">
        <f t="shared" si="8"/>
        <v>15.359500000000001</v>
      </c>
      <c r="AW54">
        <f t="shared" si="9"/>
        <v>7.0239915069999999</v>
      </c>
      <c r="AX54" s="9"/>
      <c r="AY54" s="22">
        <v>1.27258</v>
      </c>
      <c r="AZ54" s="22">
        <v>348.517</v>
      </c>
      <c r="BA54" s="22">
        <v>-1.2649499999999999E-2</v>
      </c>
      <c r="BB54" s="22">
        <v>44</v>
      </c>
      <c r="BC54" s="22">
        <v>1.27197</v>
      </c>
      <c r="BD54">
        <f t="shared" si="10"/>
        <v>12.6495</v>
      </c>
      <c r="BE54">
        <f t="shared" si="11"/>
        <v>16.097500709999998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0.42724600000000001</v>
      </c>
      <c r="H55" s="22">
        <v>58.406399999999998</v>
      </c>
      <c r="I55" s="22">
        <v>-1.52008E-2</v>
      </c>
      <c r="J55" s="22">
        <v>45</v>
      </c>
      <c r="K55" s="22">
        <v>0.42672700000000002</v>
      </c>
      <c r="L55">
        <f t="shared" si="0"/>
        <v>15.200800000000001</v>
      </c>
      <c r="M55">
        <f t="shared" si="1"/>
        <v>6.494480996800001</v>
      </c>
      <c r="N55" s="9"/>
      <c r="O55" s="22">
        <v>1.30264</v>
      </c>
      <c r="P55" s="22">
        <v>116.471</v>
      </c>
      <c r="Q55" s="25">
        <v>-6.34766E-6</v>
      </c>
      <c r="R55" s="22">
        <v>45</v>
      </c>
      <c r="S55" s="22">
        <v>1.3015699999999999</v>
      </c>
      <c r="T55">
        <f t="shared" si="2"/>
        <v>6.3476599999999998E-3</v>
      </c>
      <c r="U55">
        <f t="shared" si="3"/>
        <v>8.2687158223999999E-3</v>
      </c>
      <c r="X55" s="9"/>
      <c r="Y55" s="22">
        <v>0.42724600000000001</v>
      </c>
      <c r="Z55" s="22">
        <v>174.518</v>
      </c>
      <c r="AA55" s="22">
        <v>-1.52222E-2</v>
      </c>
      <c r="AB55" s="22">
        <v>45</v>
      </c>
      <c r="AC55" s="22">
        <v>0.42660500000000001</v>
      </c>
      <c r="AD55">
        <f t="shared" si="4"/>
        <v>15.222200000000001</v>
      </c>
      <c r="AE55">
        <f t="shared" si="5"/>
        <v>6.5036240612000009</v>
      </c>
      <c r="AF55" s="9"/>
      <c r="AG55" s="22">
        <v>1.30264</v>
      </c>
      <c r="AH55" s="22">
        <v>232.589</v>
      </c>
      <c r="AI55" s="22">
        <v>-1.1142000000000001E-2</v>
      </c>
      <c r="AJ55" s="22">
        <v>45</v>
      </c>
      <c r="AK55" s="22">
        <v>1.3018799999999999</v>
      </c>
      <c r="AL55">
        <f t="shared" si="6"/>
        <v>11.142000000000001</v>
      </c>
      <c r="AM55">
        <f t="shared" si="7"/>
        <v>14.514014880000001</v>
      </c>
      <c r="AP55" s="9"/>
      <c r="AQ55" s="22">
        <v>0.42724600000000001</v>
      </c>
      <c r="AR55" s="22">
        <v>290.74400000000003</v>
      </c>
      <c r="AS55" s="22">
        <v>-1.5423600000000001E-2</v>
      </c>
      <c r="AT55" s="22">
        <v>45</v>
      </c>
      <c r="AU55" s="22">
        <v>0.42666599999999999</v>
      </c>
      <c r="AV55">
        <f t="shared" si="8"/>
        <v>15.4236</v>
      </c>
      <c r="AW55">
        <f t="shared" si="9"/>
        <v>6.5896714056000008</v>
      </c>
      <c r="AX55" s="9"/>
      <c r="AY55" s="22">
        <v>1.30264</v>
      </c>
      <c r="AZ55" s="22">
        <v>348.71699999999998</v>
      </c>
      <c r="BA55" s="22">
        <v>-1.22925E-2</v>
      </c>
      <c r="BB55" s="22">
        <v>45</v>
      </c>
      <c r="BC55" s="22">
        <v>1.30219</v>
      </c>
      <c r="BD55">
        <f t="shared" si="10"/>
        <v>12.2925</v>
      </c>
      <c r="BE55">
        <f t="shared" si="11"/>
        <v>16.0127022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0.39718599999999998</v>
      </c>
      <c r="H56" s="22">
        <v>58.6068</v>
      </c>
      <c r="I56" s="22">
        <v>-1.5685999999999999E-2</v>
      </c>
      <c r="J56" s="22">
        <v>46</v>
      </c>
      <c r="K56" s="22">
        <v>0.39666699999999999</v>
      </c>
      <c r="L56">
        <f t="shared" si="0"/>
        <v>15.685999999999998</v>
      </c>
      <c r="M56">
        <f t="shared" si="1"/>
        <v>6.2302595959999989</v>
      </c>
      <c r="N56" s="9"/>
      <c r="O56" s="22">
        <v>1.3327</v>
      </c>
      <c r="P56" s="22">
        <v>116.672</v>
      </c>
      <c r="Q56" s="25">
        <v>1.17798E-5</v>
      </c>
      <c r="R56" s="22">
        <v>46</v>
      </c>
      <c r="S56" s="22">
        <v>1.33209</v>
      </c>
      <c r="T56">
        <f t="shared" si="2"/>
        <v>-1.17798E-2</v>
      </c>
      <c r="U56">
        <f t="shared" si="3"/>
        <v>-1.5698939459999998E-2</v>
      </c>
      <c r="X56" s="9"/>
      <c r="Y56" s="22">
        <v>0.39718599999999998</v>
      </c>
      <c r="Z56" s="22">
        <v>174.71899999999999</v>
      </c>
      <c r="AA56" s="22">
        <v>-1.5673800000000002E-2</v>
      </c>
      <c r="AB56" s="22">
        <v>46</v>
      </c>
      <c r="AC56" s="22">
        <v>0.39657599999999998</v>
      </c>
      <c r="AD56">
        <f t="shared" si="4"/>
        <v>15.673800000000002</v>
      </c>
      <c r="AE56">
        <f t="shared" si="5"/>
        <v>6.2254139268000008</v>
      </c>
      <c r="AF56" s="9"/>
      <c r="AG56" s="22">
        <v>1.3327</v>
      </c>
      <c r="AH56" s="22">
        <v>232.79</v>
      </c>
      <c r="AI56" s="22">
        <v>-1.14716E-2</v>
      </c>
      <c r="AJ56" s="22">
        <v>46</v>
      </c>
      <c r="AK56" s="22">
        <v>1.33179</v>
      </c>
      <c r="AL56">
        <f t="shared" si="6"/>
        <v>11.4716</v>
      </c>
      <c r="AM56">
        <f t="shared" si="7"/>
        <v>15.288201320000001</v>
      </c>
      <c r="AP56" s="9"/>
      <c r="AQ56" s="22">
        <v>0.39718599999999998</v>
      </c>
      <c r="AR56" s="22">
        <v>290.94400000000002</v>
      </c>
      <c r="AS56" s="22">
        <v>-1.5383900000000001E-2</v>
      </c>
      <c r="AT56" s="22">
        <v>46</v>
      </c>
      <c r="AU56" s="22">
        <v>0.39645399999999997</v>
      </c>
      <c r="AV56">
        <f t="shared" si="8"/>
        <v>15.383900000000001</v>
      </c>
      <c r="AW56">
        <f t="shared" si="9"/>
        <v>6.1102697054000004</v>
      </c>
      <c r="AX56" s="9"/>
      <c r="AY56" s="22">
        <v>1.3327</v>
      </c>
      <c r="AZ56" s="22">
        <v>348.91699999999997</v>
      </c>
      <c r="BA56" s="22">
        <v>-1.18561E-2</v>
      </c>
      <c r="BB56" s="22">
        <v>46</v>
      </c>
      <c r="BC56" s="22">
        <v>1.33179</v>
      </c>
      <c r="BD56">
        <f t="shared" si="10"/>
        <v>11.8561</v>
      </c>
      <c r="BE56">
        <f t="shared" si="11"/>
        <v>15.800624469999999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0.36712600000000001</v>
      </c>
      <c r="H57" s="22">
        <v>58.807200000000002</v>
      </c>
      <c r="I57" s="22">
        <v>-1.5621899999999999E-2</v>
      </c>
      <c r="J57" s="22">
        <v>47</v>
      </c>
      <c r="K57" s="22">
        <v>0.36654700000000001</v>
      </c>
      <c r="L57">
        <f t="shared" si="0"/>
        <v>15.6219</v>
      </c>
      <c r="M57">
        <f t="shared" si="1"/>
        <v>5.7352056594</v>
      </c>
      <c r="N57" s="9"/>
      <c r="O57" s="22">
        <v>1.36276</v>
      </c>
      <c r="P57" s="22">
        <v>116.872</v>
      </c>
      <c r="Q57" s="25">
        <v>1.2176499999999999E-5</v>
      </c>
      <c r="R57" s="22">
        <v>47</v>
      </c>
      <c r="S57" s="22">
        <v>1.3616900000000001</v>
      </c>
      <c r="T57">
        <f t="shared" si="2"/>
        <v>-1.21765E-2</v>
      </c>
      <c r="U57">
        <f t="shared" si="3"/>
        <v>-1.6593647140000001E-2</v>
      </c>
      <c r="X57" s="9"/>
      <c r="Y57" s="22">
        <v>0.36712600000000001</v>
      </c>
      <c r="Z57" s="22">
        <v>174.91900000000001</v>
      </c>
      <c r="AA57" s="22">
        <v>-1.5521200000000001E-2</v>
      </c>
      <c r="AB57" s="22">
        <v>47</v>
      </c>
      <c r="AC57" s="22">
        <v>0.36651600000000001</v>
      </c>
      <c r="AD57">
        <f t="shared" si="4"/>
        <v>15.5212</v>
      </c>
      <c r="AE57">
        <f t="shared" si="5"/>
        <v>5.6982360712000002</v>
      </c>
      <c r="AF57" s="9"/>
      <c r="AG57" s="22">
        <v>1.36276</v>
      </c>
      <c r="AH57" s="22">
        <v>232.99</v>
      </c>
      <c r="AI57" s="22">
        <v>-1.08612E-2</v>
      </c>
      <c r="AJ57" s="22">
        <v>47</v>
      </c>
      <c r="AK57" s="22">
        <v>1.3620000000000001</v>
      </c>
      <c r="AL57">
        <f t="shared" si="6"/>
        <v>10.8612</v>
      </c>
      <c r="AM57">
        <f t="shared" si="7"/>
        <v>14.801208912</v>
      </c>
      <c r="AP57" s="9"/>
      <c r="AQ57" s="22">
        <v>0.36712600000000001</v>
      </c>
      <c r="AR57" s="22">
        <v>291.14499999999998</v>
      </c>
      <c r="AS57" s="22">
        <v>-1.5444899999999999E-2</v>
      </c>
      <c r="AT57" s="22">
        <v>47</v>
      </c>
      <c r="AU57" s="22">
        <v>0.366425</v>
      </c>
      <c r="AV57">
        <f t="shared" si="8"/>
        <v>15.444899999999999</v>
      </c>
      <c r="AW57">
        <f t="shared" si="9"/>
        <v>5.6702243573999995</v>
      </c>
      <c r="AX57" s="9"/>
      <c r="AY57" s="22">
        <v>1.36276</v>
      </c>
      <c r="AZ57" s="22">
        <v>349.11799999999999</v>
      </c>
      <c r="BA57" s="22">
        <v>-1.1361700000000001E-2</v>
      </c>
      <c r="BB57" s="22">
        <v>47</v>
      </c>
      <c r="BC57" s="22">
        <v>1.3620000000000001</v>
      </c>
      <c r="BD57">
        <f t="shared" si="10"/>
        <v>11.361700000000001</v>
      </c>
      <c r="BE57">
        <f t="shared" si="11"/>
        <v>15.483270292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0.33706700000000001</v>
      </c>
      <c r="H58" s="22">
        <v>59.007599999999996</v>
      </c>
      <c r="I58" s="22">
        <v>-1.4843800000000001E-2</v>
      </c>
      <c r="J58" s="22">
        <v>48</v>
      </c>
      <c r="K58" s="22">
        <v>0.33633400000000002</v>
      </c>
      <c r="L58">
        <f t="shared" si="0"/>
        <v>14.8438</v>
      </c>
      <c r="M58">
        <f t="shared" si="1"/>
        <v>5.0033551346000005</v>
      </c>
      <c r="N58" s="9"/>
      <c r="O58" s="22">
        <v>1.3928199999999999</v>
      </c>
      <c r="P58" s="22">
        <v>117.07299999999999</v>
      </c>
      <c r="Q58" s="25">
        <v>1.2176499999999999E-5</v>
      </c>
      <c r="R58" s="22">
        <v>48</v>
      </c>
      <c r="S58" s="22">
        <v>1.39191</v>
      </c>
      <c r="T58">
        <f t="shared" si="2"/>
        <v>-1.21765E-2</v>
      </c>
      <c r="U58">
        <f t="shared" si="3"/>
        <v>-1.695967273E-2</v>
      </c>
      <c r="X58" s="9"/>
      <c r="Y58" s="22">
        <v>0.33706700000000001</v>
      </c>
      <c r="Z58" s="22">
        <v>175.119</v>
      </c>
      <c r="AA58" s="22">
        <v>-1.5472400000000001E-2</v>
      </c>
      <c r="AB58" s="22">
        <v>48</v>
      </c>
      <c r="AC58" s="22">
        <v>0.33645599999999998</v>
      </c>
      <c r="AD58">
        <f t="shared" si="4"/>
        <v>15.4724</v>
      </c>
      <c r="AE58">
        <f t="shared" si="5"/>
        <v>5.2152354507999998</v>
      </c>
      <c r="AF58" s="9"/>
      <c r="AG58" s="22">
        <v>1.3928199999999999</v>
      </c>
      <c r="AH58" s="22">
        <v>233.19</v>
      </c>
      <c r="AI58" s="22">
        <v>-1.02539E-2</v>
      </c>
      <c r="AJ58" s="22">
        <v>48</v>
      </c>
      <c r="AK58" s="22">
        <v>1.3922099999999999</v>
      </c>
      <c r="AL58">
        <f t="shared" si="6"/>
        <v>10.2539</v>
      </c>
      <c r="AM58">
        <f t="shared" si="7"/>
        <v>14.281836997999999</v>
      </c>
      <c r="AP58" s="9"/>
      <c r="AQ58" s="22">
        <v>0.33706700000000001</v>
      </c>
      <c r="AR58" s="22">
        <v>291.34500000000003</v>
      </c>
      <c r="AS58" s="22">
        <v>-1.54541E-2</v>
      </c>
      <c r="AT58" s="22">
        <v>48</v>
      </c>
      <c r="AU58" s="22">
        <v>0.33648699999999998</v>
      </c>
      <c r="AV58">
        <f t="shared" si="8"/>
        <v>15.4541</v>
      </c>
      <c r="AW58">
        <f t="shared" si="9"/>
        <v>5.2090671246999998</v>
      </c>
      <c r="AX58" s="9"/>
      <c r="AY58" s="22">
        <v>1.3928199999999999</v>
      </c>
      <c r="AZ58" s="22">
        <v>349.31799999999998</v>
      </c>
      <c r="BA58" s="22">
        <v>-1.08246E-2</v>
      </c>
      <c r="BB58" s="22">
        <v>48</v>
      </c>
      <c r="BC58" s="22">
        <v>1.3922099999999999</v>
      </c>
      <c r="BD58">
        <f t="shared" si="10"/>
        <v>10.8246</v>
      </c>
      <c r="BE58">
        <f t="shared" si="11"/>
        <v>15.076719371999999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0.30700699999999997</v>
      </c>
      <c r="H59" s="22">
        <v>59.207999999999998</v>
      </c>
      <c r="I59" s="22">
        <v>-1.5716600000000001E-2</v>
      </c>
      <c r="J59" s="22">
        <v>49</v>
      </c>
      <c r="K59" s="22">
        <v>0.306427</v>
      </c>
      <c r="L59">
        <f t="shared" si="0"/>
        <v>15.716600000000001</v>
      </c>
      <c r="M59">
        <f t="shared" si="1"/>
        <v>4.8251062162</v>
      </c>
      <c r="N59" s="9"/>
      <c r="O59" s="22">
        <v>1.4228799999999999</v>
      </c>
      <c r="P59" s="22">
        <v>117.273</v>
      </c>
      <c r="Q59" s="25">
        <v>1.2176499999999999E-5</v>
      </c>
      <c r="R59" s="22">
        <v>49</v>
      </c>
      <c r="S59" s="22">
        <v>1.4221200000000001</v>
      </c>
      <c r="T59">
        <f t="shared" si="2"/>
        <v>-1.21765E-2</v>
      </c>
      <c r="U59">
        <f t="shared" si="3"/>
        <v>-1.7325698319999999E-2</v>
      </c>
      <c r="X59" s="9"/>
      <c r="Y59" s="22">
        <v>0.30700699999999997</v>
      </c>
      <c r="Z59" s="22">
        <v>175.32</v>
      </c>
      <c r="AA59" s="22">
        <v>-1.52893E-2</v>
      </c>
      <c r="AB59" s="22">
        <v>49</v>
      </c>
      <c r="AC59" s="22">
        <v>0.30645800000000001</v>
      </c>
      <c r="AD59">
        <f t="shared" si="4"/>
        <v>15.289300000000001</v>
      </c>
      <c r="AE59">
        <f t="shared" si="5"/>
        <v>4.6939221251000003</v>
      </c>
      <c r="AF59" s="9"/>
      <c r="AG59" s="22">
        <v>1.4228799999999999</v>
      </c>
      <c r="AH59" s="22">
        <v>233.39099999999999</v>
      </c>
      <c r="AI59" s="22">
        <v>-9.5458999999999995E-3</v>
      </c>
      <c r="AJ59" s="22">
        <v>49</v>
      </c>
      <c r="AK59" s="22">
        <v>1.4221200000000001</v>
      </c>
      <c r="AL59">
        <f t="shared" si="6"/>
        <v>9.5458999999999996</v>
      </c>
      <c r="AM59">
        <f t="shared" si="7"/>
        <v>13.582670191999998</v>
      </c>
      <c r="AP59" s="9"/>
      <c r="AQ59" s="22">
        <v>0.30700699999999997</v>
      </c>
      <c r="AR59" s="22">
        <v>291.54599999999999</v>
      </c>
      <c r="AS59" s="22">
        <v>-1.54419E-2</v>
      </c>
      <c r="AT59" s="22">
        <v>49</v>
      </c>
      <c r="AU59" s="22">
        <v>0.30636600000000003</v>
      </c>
      <c r="AV59">
        <f t="shared" si="8"/>
        <v>15.4419</v>
      </c>
      <c r="AW59">
        <f t="shared" si="9"/>
        <v>4.7407713932999993</v>
      </c>
      <c r="AX59" s="9"/>
      <c r="AY59" s="22">
        <v>1.4228799999999999</v>
      </c>
      <c r="AZ59" s="22">
        <v>349.51900000000001</v>
      </c>
      <c r="BA59" s="22">
        <v>-1.01776E-2</v>
      </c>
      <c r="BB59" s="22">
        <v>49</v>
      </c>
      <c r="BC59" s="22">
        <v>1.42181</v>
      </c>
      <c r="BD59">
        <f t="shared" si="10"/>
        <v>10.1776</v>
      </c>
      <c r="BE59">
        <f t="shared" si="11"/>
        <v>14.481503488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0.276947</v>
      </c>
      <c r="H60" s="22">
        <v>59.4084</v>
      </c>
      <c r="I60" s="22">
        <v>-1.5649400000000001E-2</v>
      </c>
      <c r="J60" s="22">
        <v>50</v>
      </c>
      <c r="K60" s="22">
        <v>0.276306</v>
      </c>
      <c r="L60">
        <f t="shared" si="0"/>
        <v>15.6494</v>
      </c>
      <c r="M60">
        <f t="shared" si="1"/>
        <v>4.3340543817999997</v>
      </c>
      <c r="N60" s="9"/>
      <c r="O60" s="22">
        <v>1.4529399999999999</v>
      </c>
      <c r="P60" s="22">
        <v>117.473</v>
      </c>
      <c r="Q60" s="25">
        <v>5.3405799999999996E-6</v>
      </c>
      <c r="R60" s="22">
        <v>50</v>
      </c>
      <c r="S60" s="22">
        <v>1.4520299999999999</v>
      </c>
      <c r="T60">
        <f t="shared" si="2"/>
        <v>-5.3405799999999993E-3</v>
      </c>
      <c r="U60">
        <f t="shared" si="3"/>
        <v>-7.7595423051999984E-3</v>
      </c>
      <c r="X60" s="9"/>
      <c r="Y60" s="22">
        <v>0.276947</v>
      </c>
      <c r="Z60" s="22">
        <v>175.52</v>
      </c>
      <c r="AA60" s="22">
        <v>-1.54205E-2</v>
      </c>
      <c r="AB60" s="22">
        <v>50</v>
      </c>
      <c r="AC60" s="22">
        <v>0.27529900000000002</v>
      </c>
      <c r="AD60">
        <f t="shared" si="4"/>
        <v>15.420500000000001</v>
      </c>
      <c r="AE60">
        <f t="shared" si="5"/>
        <v>4.2706612135000004</v>
      </c>
      <c r="AF60" s="9"/>
      <c r="AG60" s="22">
        <v>1.4529399999999999</v>
      </c>
      <c r="AH60" s="22">
        <v>233.59100000000001</v>
      </c>
      <c r="AI60" s="22">
        <v>-8.8165299999999995E-3</v>
      </c>
      <c r="AJ60" s="22">
        <v>50</v>
      </c>
      <c r="AK60" s="22">
        <v>1.4523299999999999</v>
      </c>
      <c r="AL60">
        <f t="shared" si="6"/>
        <v>8.8165300000000002</v>
      </c>
      <c r="AM60">
        <f t="shared" si="7"/>
        <v>12.809889098199999</v>
      </c>
      <c r="AP60" s="9"/>
      <c r="AQ60" s="22">
        <v>0.276947</v>
      </c>
      <c r="AR60" s="22">
        <v>291.74599999999998</v>
      </c>
      <c r="AS60" s="22">
        <v>-1.55151E-2</v>
      </c>
      <c r="AT60" s="22">
        <v>50</v>
      </c>
      <c r="AU60" s="22">
        <v>0.27618399999999999</v>
      </c>
      <c r="AV60">
        <f t="shared" si="8"/>
        <v>15.5151</v>
      </c>
      <c r="AW60">
        <f t="shared" si="9"/>
        <v>4.2968603996999999</v>
      </c>
      <c r="AX60" s="9"/>
      <c r="AY60" s="22">
        <v>1.4529399999999999</v>
      </c>
      <c r="AZ60" s="22">
        <v>349.71899999999999</v>
      </c>
      <c r="BA60" s="22">
        <v>-9.4909699999999996E-3</v>
      </c>
      <c r="BB60" s="22">
        <v>50</v>
      </c>
      <c r="BC60" s="22">
        <v>1.4523299999999999</v>
      </c>
      <c r="BD60">
        <f t="shared" si="10"/>
        <v>9.490969999999999</v>
      </c>
      <c r="BE60">
        <f t="shared" si="11"/>
        <v>13.789809951799997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0.246887</v>
      </c>
      <c r="H61" s="22">
        <v>59.608800000000002</v>
      </c>
      <c r="I61" s="22">
        <v>-1.5802E-2</v>
      </c>
      <c r="J61" s="22">
        <v>51</v>
      </c>
      <c r="K61" s="22">
        <v>0.24642900000000001</v>
      </c>
      <c r="L61">
        <f t="shared" si="0"/>
        <v>15.802</v>
      </c>
      <c r="M61">
        <f t="shared" si="1"/>
        <v>3.9013083739999996</v>
      </c>
      <c r="N61" s="9"/>
      <c r="O61" s="22">
        <v>1.4830000000000001</v>
      </c>
      <c r="P61" s="22">
        <v>117.67400000000001</v>
      </c>
      <c r="Q61" s="25">
        <v>1.2085E-5</v>
      </c>
      <c r="R61" s="22">
        <v>51</v>
      </c>
      <c r="S61" s="22">
        <v>1.48224</v>
      </c>
      <c r="T61">
        <f t="shared" si="2"/>
        <v>-1.2085E-2</v>
      </c>
      <c r="U61">
        <f t="shared" si="3"/>
        <v>-1.7922055000000003E-2</v>
      </c>
      <c r="X61" s="9"/>
      <c r="Y61" s="22">
        <v>0.246887</v>
      </c>
      <c r="Z61" s="22">
        <v>175.721</v>
      </c>
      <c r="AA61" s="22">
        <v>-1.5506000000000001E-2</v>
      </c>
      <c r="AB61" s="22">
        <v>51</v>
      </c>
      <c r="AC61" s="22">
        <v>0.246277</v>
      </c>
      <c r="AD61">
        <f t="shared" si="4"/>
        <v>15.506</v>
      </c>
      <c r="AE61">
        <f t="shared" si="5"/>
        <v>3.8282298219999999</v>
      </c>
      <c r="AF61" s="9"/>
      <c r="AG61" s="22">
        <v>1.4830000000000001</v>
      </c>
      <c r="AH61" s="22">
        <v>233.792</v>
      </c>
      <c r="AI61" s="22">
        <v>-7.9711899999999995E-3</v>
      </c>
      <c r="AJ61" s="22">
        <v>51</v>
      </c>
      <c r="AK61" s="22">
        <v>1.48285</v>
      </c>
      <c r="AL61">
        <f t="shared" si="6"/>
        <v>7.9711899999999991</v>
      </c>
      <c r="AM61">
        <f t="shared" si="7"/>
        <v>11.821274769999999</v>
      </c>
      <c r="AP61" s="9"/>
      <c r="AQ61" s="22">
        <v>0.246887</v>
      </c>
      <c r="AR61" s="22">
        <v>291.94600000000003</v>
      </c>
      <c r="AS61" s="22">
        <v>-1.55304E-2</v>
      </c>
      <c r="AT61" s="22">
        <v>51</v>
      </c>
      <c r="AU61" s="22">
        <v>0.246368</v>
      </c>
      <c r="AV61">
        <f t="shared" si="8"/>
        <v>15.5304</v>
      </c>
      <c r="AW61">
        <f t="shared" si="9"/>
        <v>3.8342538648</v>
      </c>
      <c r="AX61" s="9"/>
      <c r="AY61" s="22">
        <v>1.4830000000000001</v>
      </c>
      <c r="AZ61" s="22">
        <v>349.91899999999998</v>
      </c>
      <c r="BA61" s="22">
        <v>-8.6517299999999998E-3</v>
      </c>
      <c r="BB61" s="22">
        <v>51</v>
      </c>
      <c r="BC61" s="22">
        <v>1.48224</v>
      </c>
      <c r="BD61">
        <f t="shared" si="10"/>
        <v>8.6517300000000006</v>
      </c>
      <c r="BE61">
        <f t="shared" si="11"/>
        <v>12.830515590000001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0.21682699999999999</v>
      </c>
      <c r="H62" s="22">
        <v>59.809199999999997</v>
      </c>
      <c r="I62" s="22">
        <v>-1.5823400000000001E-2</v>
      </c>
      <c r="J62" s="22">
        <v>52</v>
      </c>
      <c r="K62" s="22">
        <v>0.216278</v>
      </c>
      <c r="L62">
        <f t="shared" si="0"/>
        <v>15.823400000000001</v>
      </c>
      <c r="M62">
        <f t="shared" si="1"/>
        <v>3.4309403518000003</v>
      </c>
      <c r="N62" s="9"/>
      <c r="O62" s="22">
        <v>1.5130600000000001</v>
      </c>
      <c r="P62" s="22">
        <v>117.874</v>
      </c>
      <c r="Q62" s="25">
        <v>1.0376E-5</v>
      </c>
      <c r="R62" s="22">
        <v>52</v>
      </c>
      <c r="S62" s="22">
        <v>1.5118400000000001</v>
      </c>
      <c r="T62">
        <f t="shared" si="2"/>
        <v>-1.0376E-2</v>
      </c>
      <c r="U62">
        <f t="shared" si="3"/>
        <v>-1.5699510560000001E-2</v>
      </c>
      <c r="X62" s="9"/>
      <c r="Y62" s="22">
        <v>0.21682699999999999</v>
      </c>
      <c r="Z62" s="22">
        <v>175.92099999999999</v>
      </c>
      <c r="AA62" s="22">
        <v>-1.55823E-2</v>
      </c>
      <c r="AB62" s="22">
        <v>52</v>
      </c>
      <c r="AC62" s="22">
        <v>0.216248</v>
      </c>
      <c r="AD62">
        <f t="shared" si="4"/>
        <v>15.5823</v>
      </c>
      <c r="AE62">
        <f t="shared" si="5"/>
        <v>3.3786633620999997</v>
      </c>
      <c r="AF62" s="9"/>
      <c r="AG62" s="22">
        <v>1.5130600000000001</v>
      </c>
      <c r="AH62" s="22">
        <v>233.99199999999999</v>
      </c>
      <c r="AI62" s="22">
        <v>-7.0495599999999999E-3</v>
      </c>
      <c r="AJ62" s="22">
        <v>52</v>
      </c>
      <c r="AK62" s="22">
        <v>1.5121500000000001</v>
      </c>
      <c r="AL62">
        <f t="shared" si="6"/>
        <v>7.0495599999999996</v>
      </c>
      <c r="AM62">
        <f t="shared" si="7"/>
        <v>10.666407253599999</v>
      </c>
      <c r="AP62" s="9"/>
      <c r="AQ62" s="22">
        <v>0.21682699999999999</v>
      </c>
      <c r="AR62" s="22">
        <v>292.14699999999999</v>
      </c>
      <c r="AS62" s="22">
        <v>-1.5527300000000001E-2</v>
      </c>
      <c r="AT62" s="22">
        <v>52</v>
      </c>
      <c r="AU62" s="22">
        <v>0.216278</v>
      </c>
      <c r="AV62">
        <f t="shared" si="8"/>
        <v>15.5273</v>
      </c>
      <c r="AW62">
        <f t="shared" si="9"/>
        <v>3.3667378770999998</v>
      </c>
      <c r="AX62" s="9"/>
      <c r="AY62" s="22">
        <v>1.5130600000000001</v>
      </c>
      <c r="AZ62" s="22">
        <v>350.12</v>
      </c>
      <c r="BA62" s="22">
        <v>-7.7270500000000001E-3</v>
      </c>
      <c r="BB62" s="22">
        <v>52</v>
      </c>
      <c r="BC62" s="22">
        <v>1.5127600000000001</v>
      </c>
      <c r="BD62">
        <f t="shared" si="10"/>
        <v>7.7270500000000002</v>
      </c>
      <c r="BE62">
        <f t="shared" si="11"/>
        <v>11.691490273000001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0.18676799999999999</v>
      </c>
      <c r="H63" s="22">
        <v>60.009599999999999</v>
      </c>
      <c r="I63" s="22">
        <v>-1.5859999999999999E-2</v>
      </c>
      <c r="J63" s="22">
        <v>53</v>
      </c>
      <c r="K63" s="22">
        <v>0.186249</v>
      </c>
      <c r="L63">
        <f t="shared" si="0"/>
        <v>15.86</v>
      </c>
      <c r="M63">
        <f t="shared" si="1"/>
        <v>2.9621404799999995</v>
      </c>
      <c r="N63" s="9"/>
      <c r="O63" s="22">
        <v>1.54312</v>
      </c>
      <c r="P63" s="22">
        <v>118.075</v>
      </c>
      <c r="Q63" s="25">
        <v>1.2176499999999999E-5</v>
      </c>
      <c r="R63" s="22">
        <v>53</v>
      </c>
      <c r="S63" s="22">
        <v>1.54236</v>
      </c>
      <c r="T63">
        <f t="shared" si="2"/>
        <v>-1.21765E-2</v>
      </c>
      <c r="U63">
        <f t="shared" si="3"/>
        <v>-1.878980068E-2</v>
      </c>
      <c r="X63" s="9"/>
      <c r="Y63" s="22">
        <v>0.18676799999999999</v>
      </c>
      <c r="Z63" s="22">
        <v>176.12100000000001</v>
      </c>
      <c r="AA63" s="22">
        <v>-1.56036E-2</v>
      </c>
      <c r="AB63" s="22">
        <v>53</v>
      </c>
      <c r="AC63" s="22">
        <v>0.186249</v>
      </c>
      <c r="AD63">
        <f t="shared" si="4"/>
        <v>15.6036</v>
      </c>
      <c r="AE63">
        <f t="shared" si="5"/>
        <v>2.9142531647999999</v>
      </c>
      <c r="AF63" s="9"/>
      <c r="AG63" s="22">
        <v>1.54312</v>
      </c>
      <c r="AH63" s="22">
        <v>234.19200000000001</v>
      </c>
      <c r="AI63" s="22">
        <v>-6.0333299999999999E-3</v>
      </c>
      <c r="AJ63" s="22">
        <v>53</v>
      </c>
      <c r="AK63" s="22">
        <v>1.54236</v>
      </c>
      <c r="AL63">
        <f t="shared" si="6"/>
        <v>6.0333300000000003</v>
      </c>
      <c r="AM63">
        <f t="shared" si="7"/>
        <v>9.3101521896000001</v>
      </c>
      <c r="AP63" s="9"/>
      <c r="AQ63" s="22">
        <v>0.18676799999999999</v>
      </c>
      <c r="AR63" s="22">
        <v>292.34699999999998</v>
      </c>
      <c r="AS63" s="22">
        <v>-1.55762E-2</v>
      </c>
      <c r="AT63" s="22">
        <v>53</v>
      </c>
      <c r="AU63" s="22">
        <v>0.18621799999999999</v>
      </c>
      <c r="AV63">
        <f t="shared" si="8"/>
        <v>15.5762</v>
      </c>
      <c r="AW63">
        <f t="shared" si="9"/>
        <v>2.9091357215999998</v>
      </c>
      <c r="AX63" s="9"/>
      <c r="AY63" s="22">
        <v>1.54312</v>
      </c>
      <c r="AZ63" s="22">
        <v>350.32</v>
      </c>
      <c r="BA63" s="22">
        <v>-6.6680899999999998E-3</v>
      </c>
      <c r="BB63" s="22">
        <v>53</v>
      </c>
      <c r="BC63" s="22">
        <v>1.5420499999999999</v>
      </c>
      <c r="BD63">
        <f t="shared" si="10"/>
        <v>6.6680899999999994</v>
      </c>
      <c r="BE63">
        <f t="shared" si="11"/>
        <v>10.289663040799999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0.15670799999999999</v>
      </c>
      <c r="H64" s="22">
        <v>60.21</v>
      </c>
      <c r="I64" s="22">
        <v>-1.5878300000000001E-2</v>
      </c>
      <c r="J64" s="22">
        <v>54</v>
      </c>
      <c r="K64" s="22">
        <v>0.156219</v>
      </c>
      <c r="L64">
        <f t="shared" si="0"/>
        <v>15.878300000000001</v>
      </c>
      <c r="M64">
        <f t="shared" si="1"/>
        <v>2.4882566364000001</v>
      </c>
      <c r="N64" s="9"/>
      <c r="O64" s="22">
        <v>1.57318</v>
      </c>
      <c r="P64" s="22">
        <v>118.27500000000001</v>
      </c>
      <c r="Q64" s="25">
        <v>4.57764E-7</v>
      </c>
      <c r="R64" s="22">
        <v>54</v>
      </c>
      <c r="S64" s="22">
        <v>1.5728800000000001</v>
      </c>
      <c r="T64">
        <f t="shared" si="2"/>
        <v>-4.5776399999999999E-4</v>
      </c>
      <c r="U64">
        <f t="shared" si="3"/>
        <v>-7.2014516951999998E-4</v>
      </c>
      <c r="X64" s="9"/>
      <c r="Y64" s="22">
        <v>0.15670799999999999</v>
      </c>
      <c r="Z64" s="22">
        <v>176.322</v>
      </c>
      <c r="AA64" s="22">
        <v>-1.55243E-2</v>
      </c>
      <c r="AB64" s="22">
        <v>54</v>
      </c>
      <c r="AC64" s="22">
        <v>0.15612799999999999</v>
      </c>
      <c r="AD64">
        <f t="shared" si="4"/>
        <v>15.5243</v>
      </c>
      <c r="AE64">
        <f t="shared" si="5"/>
        <v>2.4327820043999999</v>
      </c>
      <c r="AF64" s="9"/>
      <c r="AG64" s="22">
        <v>1.57318</v>
      </c>
      <c r="AH64" s="22">
        <v>234.393</v>
      </c>
      <c r="AI64" s="22">
        <v>-4.8037699999999997E-3</v>
      </c>
      <c r="AJ64" s="22">
        <v>54</v>
      </c>
      <c r="AK64" s="22">
        <v>1.5722700000000001</v>
      </c>
      <c r="AL64">
        <f t="shared" si="6"/>
        <v>4.8037700000000001</v>
      </c>
      <c r="AM64">
        <f t="shared" si="7"/>
        <v>7.5571948886000007</v>
      </c>
      <c r="AP64" s="9"/>
      <c r="AQ64" s="22">
        <v>0.15670799999999999</v>
      </c>
      <c r="AR64" s="22">
        <v>292.548</v>
      </c>
      <c r="AS64" s="22">
        <v>-1.5646400000000001E-2</v>
      </c>
      <c r="AT64" s="22">
        <v>54</v>
      </c>
      <c r="AU64" s="22">
        <v>0.156281</v>
      </c>
      <c r="AV64">
        <f t="shared" si="8"/>
        <v>15.646400000000002</v>
      </c>
      <c r="AW64">
        <f t="shared" si="9"/>
        <v>2.4519160512</v>
      </c>
      <c r="AX64" s="9"/>
      <c r="AY64" s="22">
        <v>1.57318</v>
      </c>
      <c r="AZ64" s="22">
        <v>350.52100000000002</v>
      </c>
      <c r="BA64" s="22">
        <v>-5.5023199999999998E-3</v>
      </c>
      <c r="BB64" s="22">
        <v>54</v>
      </c>
      <c r="BC64" s="22">
        <v>1.57257</v>
      </c>
      <c r="BD64">
        <f t="shared" si="10"/>
        <v>5.5023200000000001</v>
      </c>
      <c r="BE64">
        <f t="shared" si="11"/>
        <v>8.6561397776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0.12664800000000001</v>
      </c>
      <c r="H65" s="22">
        <v>60.410400000000003</v>
      </c>
      <c r="I65" s="22">
        <v>-1.59119E-2</v>
      </c>
      <c r="J65" s="22">
        <v>55</v>
      </c>
      <c r="K65" s="22">
        <v>0.12612899999999999</v>
      </c>
      <c r="L65">
        <f t="shared" si="0"/>
        <v>15.911899999999999</v>
      </c>
      <c r="M65">
        <f t="shared" si="1"/>
        <v>2.0152103112000002</v>
      </c>
      <c r="N65" s="9"/>
      <c r="O65" s="22">
        <v>1.60324</v>
      </c>
      <c r="P65" s="22">
        <v>118.47499999999999</v>
      </c>
      <c r="Q65" s="25">
        <v>1.2085E-5</v>
      </c>
      <c r="R65" s="22">
        <v>55</v>
      </c>
      <c r="S65" s="22">
        <v>1.6024799999999999</v>
      </c>
      <c r="T65">
        <f t="shared" si="2"/>
        <v>-1.2085E-2</v>
      </c>
      <c r="U65">
        <f t="shared" si="3"/>
        <v>-1.93751554E-2</v>
      </c>
      <c r="X65" s="9"/>
      <c r="Y65" s="22">
        <v>0.12664800000000001</v>
      </c>
      <c r="Z65" s="22">
        <v>176.52199999999999</v>
      </c>
      <c r="AA65" s="22">
        <v>-1.5625E-2</v>
      </c>
      <c r="AB65" s="22">
        <v>55</v>
      </c>
      <c r="AC65" s="22">
        <v>0.12612899999999999</v>
      </c>
      <c r="AD65">
        <f t="shared" si="4"/>
        <v>15.625</v>
      </c>
      <c r="AE65">
        <f t="shared" si="5"/>
        <v>1.9788750000000002</v>
      </c>
      <c r="AF65" s="9"/>
      <c r="AG65" s="22">
        <v>1.60324</v>
      </c>
      <c r="AH65" s="22">
        <v>234.59299999999999</v>
      </c>
      <c r="AI65" s="22">
        <v>-1.8161E-3</v>
      </c>
      <c r="AJ65" s="22">
        <v>55</v>
      </c>
      <c r="AK65" s="22">
        <v>1.6021700000000001</v>
      </c>
      <c r="AL65">
        <f t="shared" si="6"/>
        <v>1.8161</v>
      </c>
      <c r="AM65">
        <f t="shared" si="7"/>
        <v>2.9116441640000001</v>
      </c>
      <c r="AP65" s="9"/>
      <c r="AQ65" s="22">
        <v>0.12664800000000001</v>
      </c>
      <c r="AR65" s="22">
        <v>292.74799999999999</v>
      </c>
      <c r="AS65" s="22">
        <v>-1.5658600000000002E-2</v>
      </c>
      <c r="AT65" s="22">
        <v>55</v>
      </c>
      <c r="AU65" s="22">
        <v>0.12615999999999999</v>
      </c>
      <c r="AV65">
        <f t="shared" si="8"/>
        <v>15.658600000000002</v>
      </c>
      <c r="AW65">
        <f t="shared" si="9"/>
        <v>1.9831303728000003</v>
      </c>
      <c r="AX65" s="9"/>
      <c r="AY65" s="22">
        <v>1.60324</v>
      </c>
      <c r="AZ65" s="22">
        <v>350.721</v>
      </c>
      <c r="BA65" s="22">
        <v>-4.1531399999999996E-3</v>
      </c>
      <c r="BB65" s="22">
        <v>55</v>
      </c>
      <c r="BC65" s="22">
        <v>1.6027800000000001</v>
      </c>
      <c r="BD65">
        <f t="shared" si="10"/>
        <v>4.1531399999999996</v>
      </c>
      <c r="BE65">
        <f t="shared" si="11"/>
        <v>6.6584801735999992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9.6588099999999996E-2</v>
      </c>
      <c r="H66" s="22">
        <v>60.610799999999998</v>
      </c>
      <c r="I66" s="22">
        <v>-1.5930199999999999E-2</v>
      </c>
      <c r="J66" s="22">
        <v>56</v>
      </c>
      <c r="K66" s="22">
        <v>9.6038799999999994E-2</v>
      </c>
      <c r="L66">
        <f t="shared" si="0"/>
        <v>15.930199999999999</v>
      </c>
      <c r="M66">
        <f t="shared" si="1"/>
        <v>1.5386677506199999</v>
      </c>
      <c r="N66" s="9"/>
      <c r="O66" s="22">
        <v>1.6333</v>
      </c>
      <c r="P66" s="22">
        <v>118.676</v>
      </c>
      <c r="Q66" s="25">
        <v>1.2146E-5</v>
      </c>
      <c r="R66" s="22">
        <v>56</v>
      </c>
      <c r="S66" s="22">
        <v>1.63239</v>
      </c>
      <c r="T66">
        <f t="shared" si="2"/>
        <v>-1.2146000000000001E-2</v>
      </c>
      <c r="U66">
        <f t="shared" si="3"/>
        <v>-1.9838061800000001E-2</v>
      </c>
      <c r="X66" s="9"/>
      <c r="Y66" s="22">
        <v>9.6588099999999996E-2</v>
      </c>
      <c r="Z66" s="22">
        <v>176.72300000000001</v>
      </c>
      <c r="AA66" s="22">
        <v>-1.5765399999999999E-2</v>
      </c>
      <c r="AB66" s="22">
        <v>56</v>
      </c>
      <c r="AC66" s="22">
        <v>9.6099900000000002E-2</v>
      </c>
      <c r="AD66">
        <f t="shared" si="4"/>
        <v>15.7654</v>
      </c>
      <c r="AE66">
        <f t="shared" si="5"/>
        <v>1.52275003174</v>
      </c>
      <c r="AF66" s="9"/>
      <c r="AG66" s="22">
        <v>1.6333</v>
      </c>
      <c r="AH66" s="22">
        <v>234.79400000000001</v>
      </c>
      <c r="AI66" s="22">
        <v>-1.08215E-3</v>
      </c>
      <c r="AJ66" s="22">
        <v>56</v>
      </c>
      <c r="AK66" s="22">
        <v>1.63269</v>
      </c>
      <c r="AL66">
        <f t="shared" si="6"/>
        <v>1.0821499999999999</v>
      </c>
      <c r="AM66">
        <f t="shared" si="7"/>
        <v>1.7674755949999998</v>
      </c>
      <c r="AP66" s="9"/>
      <c r="AQ66" s="22">
        <v>9.6588099999999996E-2</v>
      </c>
      <c r="AR66" s="22">
        <v>292.94799999999998</v>
      </c>
      <c r="AS66" s="22">
        <v>-1.5689100000000001E-2</v>
      </c>
      <c r="AT66" s="22">
        <v>56</v>
      </c>
      <c r="AU66" s="22">
        <v>9.6038799999999994E-2</v>
      </c>
      <c r="AV66">
        <f t="shared" si="8"/>
        <v>15.689100000000002</v>
      </c>
      <c r="AW66">
        <f t="shared" si="9"/>
        <v>1.5153803597100002</v>
      </c>
      <c r="AX66" s="9"/>
      <c r="AY66" s="22">
        <v>1.6333</v>
      </c>
      <c r="AZ66" s="22">
        <v>350.92099999999999</v>
      </c>
      <c r="BA66" s="22">
        <v>-2.5796500000000002E-3</v>
      </c>
      <c r="BB66" s="22">
        <v>56</v>
      </c>
      <c r="BC66" s="22">
        <v>1.633</v>
      </c>
      <c r="BD66">
        <f t="shared" si="10"/>
        <v>2.57965</v>
      </c>
      <c r="BE66">
        <f t="shared" si="11"/>
        <v>4.213342345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6.6528299999999999E-2</v>
      </c>
      <c r="H67" s="22">
        <v>60.811199999999999</v>
      </c>
      <c r="I67" s="22">
        <v>-1.5948500000000001E-2</v>
      </c>
      <c r="J67" s="22">
        <v>57</v>
      </c>
      <c r="K67" s="22">
        <v>6.6040000000000001E-2</v>
      </c>
      <c r="L67">
        <f t="shared" si="0"/>
        <v>15.948500000000001</v>
      </c>
      <c r="M67">
        <f t="shared" si="1"/>
        <v>1.06102659255</v>
      </c>
      <c r="N67" s="9"/>
      <c r="O67" s="22">
        <v>1.6633599999999999</v>
      </c>
      <c r="P67" s="22">
        <v>118.876</v>
      </c>
      <c r="Q67" s="25">
        <v>1.2176499999999999E-5</v>
      </c>
      <c r="R67" s="22">
        <v>57</v>
      </c>
      <c r="S67" s="22">
        <v>1.6626000000000001</v>
      </c>
      <c r="T67">
        <f t="shared" si="2"/>
        <v>-1.21765E-2</v>
      </c>
      <c r="U67">
        <f t="shared" si="3"/>
        <v>-2.025390304E-2</v>
      </c>
      <c r="X67" s="9"/>
      <c r="Y67" s="22">
        <v>6.6528299999999999E-2</v>
      </c>
      <c r="Z67" s="22">
        <v>176.923</v>
      </c>
      <c r="AA67" s="22">
        <v>-1.5777599999999999E-2</v>
      </c>
      <c r="AB67" s="22">
        <v>57</v>
      </c>
      <c r="AC67" s="22">
        <v>6.5948499999999993E-2</v>
      </c>
      <c r="AD67">
        <f t="shared" si="4"/>
        <v>15.7776</v>
      </c>
      <c r="AE67">
        <f t="shared" si="5"/>
        <v>1.0496569060800001</v>
      </c>
      <c r="AF67" s="9"/>
      <c r="AG67" s="22">
        <v>1.6633599999999999</v>
      </c>
      <c r="AH67" s="22">
        <v>234.994</v>
      </c>
      <c r="AI67" s="25">
        <v>-2.6825000000000002E-5</v>
      </c>
      <c r="AJ67" s="22">
        <v>57</v>
      </c>
      <c r="AK67" s="22">
        <v>1.6626000000000001</v>
      </c>
      <c r="AL67">
        <f t="shared" si="6"/>
        <v>2.6825000000000002E-2</v>
      </c>
      <c r="AM67">
        <f t="shared" si="7"/>
        <v>4.4619631999999999E-2</v>
      </c>
      <c r="AP67" s="9"/>
      <c r="AQ67" s="22">
        <v>6.6528299999999999E-2</v>
      </c>
      <c r="AR67" s="22">
        <v>293.149</v>
      </c>
      <c r="AS67" s="22">
        <v>-1.5725699999999999E-2</v>
      </c>
      <c r="AT67" s="22">
        <v>57</v>
      </c>
      <c r="AU67" s="22">
        <v>6.6131599999999999E-2</v>
      </c>
      <c r="AV67">
        <f t="shared" si="8"/>
        <v>15.725699999999998</v>
      </c>
      <c r="AW67">
        <f t="shared" si="9"/>
        <v>1.0462040873099998</v>
      </c>
      <c r="AX67" s="9"/>
      <c r="AY67" s="22">
        <v>1.6633599999999999</v>
      </c>
      <c r="AZ67" s="22">
        <v>351.12200000000001</v>
      </c>
      <c r="BA67" s="22">
        <v>-7.6995799999999995E-4</v>
      </c>
      <c r="BB67" s="22">
        <v>57</v>
      </c>
      <c r="BC67" s="22">
        <v>1.66229</v>
      </c>
      <c r="BD67">
        <f t="shared" si="10"/>
        <v>0.76995799999999992</v>
      </c>
      <c r="BE67">
        <f t="shared" si="11"/>
        <v>1.2807173388799997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3.6468500000000001E-2</v>
      </c>
      <c r="H68" s="22">
        <v>61.011600000000001</v>
      </c>
      <c r="I68" s="22">
        <v>-1.5976000000000001E-2</v>
      </c>
      <c r="J68" s="22">
        <v>58</v>
      </c>
      <c r="K68" s="22">
        <v>3.6422700000000002E-2</v>
      </c>
      <c r="L68">
        <f t="shared" si="0"/>
        <v>15.976000000000001</v>
      </c>
      <c r="M68">
        <f t="shared" si="1"/>
        <v>0.58262075600000007</v>
      </c>
      <c r="N68" s="9"/>
      <c r="O68" s="22">
        <v>1.6934199999999999</v>
      </c>
      <c r="P68" s="22">
        <v>119.077</v>
      </c>
      <c r="Q68" s="25">
        <v>1.2146E-5</v>
      </c>
      <c r="R68" s="22">
        <v>58</v>
      </c>
      <c r="S68" s="22">
        <v>1.69312</v>
      </c>
      <c r="T68">
        <f t="shared" si="2"/>
        <v>-1.2146000000000001E-2</v>
      </c>
      <c r="U68">
        <f t="shared" si="3"/>
        <v>-2.0568279320000001E-2</v>
      </c>
      <c r="X68" s="9"/>
      <c r="Y68" s="22">
        <v>3.6468500000000001E-2</v>
      </c>
      <c r="Z68" s="22">
        <v>177.12299999999999</v>
      </c>
      <c r="AA68" s="22">
        <v>-1.58417E-2</v>
      </c>
      <c r="AB68" s="22">
        <v>58</v>
      </c>
      <c r="AC68" s="22">
        <v>3.6498999999999997E-2</v>
      </c>
      <c r="AD68">
        <f t="shared" si="4"/>
        <v>15.841699999999999</v>
      </c>
      <c r="AE68">
        <f t="shared" si="5"/>
        <v>0.57772303645</v>
      </c>
      <c r="AF68" s="9"/>
      <c r="AG68" s="22">
        <v>1.6934199999999999</v>
      </c>
      <c r="AH68" s="22">
        <v>235.19399999999999</v>
      </c>
      <c r="AI68" s="22">
        <v>4.7604400000000001E-4</v>
      </c>
      <c r="AJ68" s="22">
        <v>58</v>
      </c>
      <c r="AK68" s="22">
        <v>1.69312</v>
      </c>
      <c r="AL68">
        <f t="shared" si="6"/>
        <v>-0.47604400000000002</v>
      </c>
      <c r="AM68">
        <f t="shared" si="7"/>
        <v>-0.80614243048000001</v>
      </c>
      <c r="AP68" s="9"/>
      <c r="AQ68" s="22">
        <v>3.6468500000000001E-2</v>
      </c>
      <c r="AR68" s="22">
        <v>293.34899999999999</v>
      </c>
      <c r="AS68" s="22">
        <v>-1.5777599999999999E-2</v>
      </c>
      <c r="AT68" s="22">
        <v>58</v>
      </c>
      <c r="AU68" s="22">
        <v>3.6437999999999998E-2</v>
      </c>
      <c r="AV68">
        <f t="shared" si="8"/>
        <v>15.7776</v>
      </c>
      <c r="AW68">
        <f t="shared" si="9"/>
        <v>0.57538540559999996</v>
      </c>
      <c r="AX68" s="9"/>
      <c r="AY68" s="22">
        <v>1.6934199999999999</v>
      </c>
      <c r="AZ68" s="22">
        <v>351.322</v>
      </c>
      <c r="BA68" s="22">
        <v>1.34216E-3</v>
      </c>
      <c r="BB68" s="22">
        <v>58</v>
      </c>
      <c r="BC68" s="22">
        <v>1.6924999999999999</v>
      </c>
      <c r="BD68">
        <f t="shared" si="10"/>
        <v>-1.34216</v>
      </c>
      <c r="BE68">
        <f t="shared" si="11"/>
        <v>-2.2728405872000002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6.4086899999999999E-3</v>
      </c>
      <c r="H69" s="22">
        <v>61.212000000000003</v>
      </c>
      <c r="I69" s="22">
        <v>-1.5963700000000001E-2</v>
      </c>
      <c r="J69" s="22">
        <v>59</v>
      </c>
      <c r="K69" s="22">
        <v>6.17981E-3</v>
      </c>
      <c r="L69">
        <f t="shared" si="0"/>
        <v>15.963700000000001</v>
      </c>
      <c r="M69">
        <f t="shared" si="1"/>
        <v>0.10230640455300001</v>
      </c>
      <c r="N69" s="9"/>
      <c r="O69" s="22">
        <v>1.7234799999999999</v>
      </c>
      <c r="P69" s="22">
        <v>119.277</v>
      </c>
      <c r="Q69" s="25">
        <v>1.2146E-5</v>
      </c>
      <c r="R69" s="22">
        <v>59</v>
      </c>
      <c r="S69" s="22">
        <v>1.72272</v>
      </c>
      <c r="T69">
        <f t="shared" si="2"/>
        <v>-1.2146000000000001E-2</v>
      </c>
      <c r="U69">
        <f t="shared" si="3"/>
        <v>-2.093338808E-2</v>
      </c>
      <c r="X69" s="9"/>
      <c r="Y69" s="22">
        <v>6.4086899999999999E-3</v>
      </c>
      <c r="Z69" s="22">
        <v>177.32400000000001</v>
      </c>
      <c r="AA69" s="22">
        <v>-1.5805099999999999E-2</v>
      </c>
      <c r="AB69" s="22">
        <v>59</v>
      </c>
      <c r="AC69" s="22">
        <v>6.2133800000000001E-3</v>
      </c>
      <c r="AD69">
        <f t="shared" si="4"/>
        <v>15.805099999999999</v>
      </c>
      <c r="AE69">
        <f t="shared" si="5"/>
        <v>0.10128998631899999</v>
      </c>
      <c r="AF69" s="9"/>
      <c r="AG69" s="22">
        <v>1.7234799999999999</v>
      </c>
      <c r="AH69" s="22">
        <v>235.39500000000001</v>
      </c>
      <c r="AI69" s="22">
        <v>2.3117099999999998E-3</v>
      </c>
      <c r="AJ69" s="22">
        <v>59</v>
      </c>
      <c r="AK69" s="22">
        <v>1.72272</v>
      </c>
      <c r="AL69">
        <f t="shared" si="6"/>
        <v>-2.3117099999999997</v>
      </c>
      <c r="AM69">
        <f t="shared" si="7"/>
        <v>-3.9841859507999993</v>
      </c>
      <c r="AP69" s="9"/>
      <c r="AQ69" s="22">
        <v>6.4086899999999999E-3</v>
      </c>
      <c r="AR69" s="22">
        <v>293.55</v>
      </c>
      <c r="AS69" s="22">
        <v>-1.58417E-2</v>
      </c>
      <c r="AT69" s="22">
        <v>59</v>
      </c>
      <c r="AU69" s="22">
        <v>6.17981E-3</v>
      </c>
      <c r="AV69">
        <f t="shared" si="8"/>
        <v>15.841699999999999</v>
      </c>
      <c r="AW69">
        <f t="shared" si="9"/>
        <v>0.101524544373</v>
      </c>
      <c r="AX69" s="9"/>
      <c r="AY69" s="22">
        <v>1.7234799999999999</v>
      </c>
      <c r="AZ69" s="22">
        <v>351.52300000000002</v>
      </c>
      <c r="BA69" s="22">
        <v>3.7219200000000001E-3</v>
      </c>
      <c r="BB69" s="22">
        <v>59</v>
      </c>
      <c r="BC69" s="22">
        <v>1.72241</v>
      </c>
      <c r="BD69">
        <f t="shared" si="10"/>
        <v>-3.7219199999999999</v>
      </c>
      <c r="BE69">
        <f t="shared" si="11"/>
        <v>-6.4146546815999992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-2.3651100000000001E-2</v>
      </c>
      <c r="H70" s="22">
        <v>61.412399999999998</v>
      </c>
      <c r="I70" s="22">
        <v>-1.5985099999999999E-2</v>
      </c>
      <c r="J70" s="22">
        <v>60</v>
      </c>
      <c r="K70" s="22">
        <v>-2.38342E-2</v>
      </c>
      <c r="L70">
        <f t="shared" si="0"/>
        <v>15.985099999999999</v>
      </c>
      <c r="M70">
        <f t="shared" si="1"/>
        <v>-0.37806519860999999</v>
      </c>
      <c r="N70" s="9"/>
      <c r="O70" s="22">
        <v>1.7535400000000001</v>
      </c>
      <c r="P70" s="22">
        <v>119.477</v>
      </c>
      <c r="Q70" s="22">
        <v>1.3525399999999999E-3</v>
      </c>
      <c r="R70" s="22">
        <v>60</v>
      </c>
      <c r="S70" s="22">
        <v>1.7529300000000001</v>
      </c>
      <c r="T70">
        <f t="shared" si="2"/>
        <v>-1.3525399999999999</v>
      </c>
      <c r="U70">
        <f t="shared" si="3"/>
        <v>-2.3717329916000001</v>
      </c>
      <c r="X70" s="9"/>
      <c r="Y70" s="22">
        <v>-2.3651100000000001E-2</v>
      </c>
      <c r="Z70" s="22">
        <v>177.524</v>
      </c>
      <c r="AA70" s="22">
        <v>-1.5862999999999999E-2</v>
      </c>
      <c r="AB70" s="22">
        <v>60</v>
      </c>
      <c r="AC70" s="22">
        <v>-2.3931899999999999E-2</v>
      </c>
      <c r="AD70">
        <f t="shared" si="4"/>
        <v>15.862999999999998</v>
      </c>
      <c r="AE70">
        <f t="shared" si="5"/>
        <v>-0.37517739929999999</v>
      </c>
      <c r="AF70" s="9"/>
      <c r="AG70" s="22">
        <v>1.7535400000000001</v>
      </c>
      <c r="AH70" s="22">
        <v>235.595</v>
      </c>
      <c r="AI70" s="22">
        <v>4.1201800000000002E-3</v>
      </c>
      <c r="AJ70" s="22">
        <v>60</v>
      </c>
      <c r="AK70" s="22">
        <v>1.7523200000000001</v>
      </c>
      <c r="AL70">
        <f t="shared" si="6"/>
        <v>-4.1201800000000004</v>
      </c>
      <c r="AM70">
        <f t="shared" si="7"/>
        <v>-7.2249004372000014</v>
      </c>
      <c r="AP70" s="9"/>
      <c r="AQ70" s="22">
        <v>-2.3651100000000001E-2</v>
      </c>
      <c r="AR70" s="22">
        <v>293.75</v>
      </c>
      <c r="AS70" s="22">
        <v>-1.58447E-2</v>
      </c>
      <c r="AT70" s="22">
        <v>60</v>
      </c>
      <c r="AU70" s="22">
        <v>-2.3941E-2</v>
      </c>
      <c r="AV70">
        <f t="shared" si="8"/>
        <v>15.8447</v>
      </c>
      <c r="AW70">
        <f t="shared" si="9"/>
        <v>-0.37474458417000001</v>
      </c>
      <c r="AX70" s="9"/>
      <c r="AY70" s="22">
        <v>1.7535400000000001</v>
      </c>
      <c r="AZ70" s="22">
        <v>351.72300000000001</v>
      </c>
      <c r="BA70" s="22">
        <v>6.4514200000000002E-3</v>
      </c>
      <c r="BB70" s="22">
        <v>60</v>
      </c>
      <c r="BC70" s="22">
        <v>1.7529300000000001</v>
      </c>
      <c r="BD70">
        <f t="shared" si="10"/>
        <v>-6.4514200000000006</v>
      </c>
      <c r="BE70">
        <f t="shared" si="11"/>
        <v>-11.312823026800002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-5.3710899999999999E-2</v>
      </c>
      <c r="H71" s="22">
        <v>61.6128</v>
      </c>
      <c r="I71" s="22">
        <v>-1.6003400000000001E-2</v>
      </c>
      <c r="J71" s="22">
        <v>61</v>
      </c>
      <c r="K71" s="22">
        <v>-5.4229699999999999E-2</v>
      </c>
      <c r="L71">
        <f t="shared" si="0"/>
        <v>16.003399999999999</v>
      </c>
      <c r="M71">
        <f t="shared" si="1"/>
        <v>-0.85955701705999998</v>
      </c>
      <c r="N71" s="9"/>
      <c r="O71" s="22">
        <v>1.7836000000000001</v>
      </c>
      <c r="P71" s="22">
        <v>119.678</v>
      </c>
      <c r="Q71" s="22">
        <v>1.2200900000000001E-3</v>
      </c>
      <c r="R71" s="22">
        <v>61</v>
      </c>
      <c r="S71" s="22">
        <v>1.78284</v>
      </c>
      <c r="T71">
        <f t="shared" si="2"/>
        <v>-1.2200900000000001</v>
      </c>
      <c r="U71">
        <f t="shared" si="3"/>
        <v>-2.1761525240000004</v>
      </c>
      <c r="X71" s="9"/>
      <c r="Y71" s="22">
        <v>-5.3710899999999999E-2</v>
      </c>
      <c r="Z71" s="22">
        <v>177.72499999999999</v>
      </c>
      <c r="AA71" s="22">
        <v>-1.5817299999999999E-2</v>
      </c>
      <c r="AB71" s="22">
        <v>61</v>
      </c>
      <c r="AC71" s="22">
        <v>-5.4199200000000003E-2</v>
      </c>
      <c r="AD71">
        <f t="shared" si="4"/>
        <v>15.817299999999999</v>
      </c>
      <c r="AE71">
        <f t="shared" si="5"/>
        <v>-0.84956141857</v>
      </c>
      <c r="AF71" s="9"/>
      <c r="AG71" s="22">
        <v>1.7836000000000001</v>
      </c>
      <c r="AH71" s="22">
        <v>235.79599999999999</v>
      </c>
      <c r="AI71" s="22">
        <v>5.9143099999999999E-3</v>
      </c>
      <c r="AJ71" s="22">
        <v>61</v>
      </c>
      <c r="AK71" s="22">
        <v>1.7825299999999999</v>
      </c>
      <c r="AL71">
        <f t="shared" si="6"/>
        <v>-5.9143099999999995</v>
      </c>
      <c r="AM71">
        <f t="shared" si="7"/>
        <v>-10.548763315999999</v>
      </c>
      <c r="AP71" s="9"/>
      <c r="AQ71" s="22">
        <v>-5.3710899999999999E-2</v>
      </c>
      <c r="AR71" s="22">
        <v>293.95</v>
      </c>
      <c r="AS71" s="22">
        <v>-1.5875199999999999E-2</v>
      </c>
      <c r="AT71" s="22">
        <v>61</v>
      </c>
      <c r="AU71" s="22">
        <v>-5.41687E-2</v>
      </c>
      <c r="AV71">
        <f t="shared" si="8"/>
        <v>15.8752</v>
      </c>
      <c r="AW71">
        <f t="shared" si="9"/>
        <v>-0.85267127968</v>
      </c>
      <c r="AX71" s="9"/>
      <c r="AY71" s="22">
        <v>1.7836000000000001</v>
      </c>
      <c r="AZ71" s="22">
        <v>351.923</v>
      </c>
      <c r="BA71" s="22">
        <v>9.7503699999999995E-3</v>
      </c>
      <c r="BB71" s="22">
        <v>61</v>
      </c>
      <c r="BC71" s="22">
        <v>1.78284</v>
      </c>
      <c r="BD71">
        <f t="shared" si="10"/>
        <v>-9.7503700000000002</v>
      </c>
      <c r="BE71">
        <f t="shared" si="11"/>
        <v>-17.390759932000002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H1" workbookViewId="0">
      <selection activeCell="T8" sqref="T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4901.5290322526362</v>
      </c>
      <c r="H2" s="2"/>
      <c r="I2" s="6" t="s">
        <v>12</v>
      </c>
      <c r="J2" s="2"/>
      <c r="K2" s="7" t="s">
        <v>13</v>
      </c>
      <c r="L2" s="3">
        <f>L4*I6*L9/100*100</f>
        <v>17.764934067000002</v>
      </c>
      <c r="M2" s="8" t="s">
        <v>14</v>
      </c>
      <c r="N2" s="9"/>
      <c r="O2" s="2">
        <f>ABS(S7-S6)/ABS(T7-T6)*1000</f>
        <v>3300.9065573789744</v>
      </c>
      <c r="P2" s="2"/>
      <c r="Q2" s="6" t="s">
        <v>15</v>
      </c>
      <c r="R2" s="2"/>
      <c r="S2" s="7" t="s">
        <v>13</v>
      </c>
      <c r="T2" s="3">
        <f>T4*Q6*T9/100*100</f>
        <v>15.943189619999998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1.6638200000000001</v>
      </c>
      <c r="J3" s="2"/>
      <c r="K3" s="10">
        <f>INDEX(L11:L1056,MATCH(I3,K11:K1056,0))</f>
        <v>-0.28424100000000002</v>
      </c>
      <c r="L3" s="37" t="s">
        <v>16</v>
      </c>
      <c r="M3" s="11">
        <f>M9</f>
        <v>17.764934067000002</v>
      </c>
      <c r="N3" s="9"/>
      <c r="O3" s="2" t="s">
        <v>44</v>
      </c>
      <c r="P3" s="2"/>
      <c r="Q3" s="2">
        <f>INDEX(S11:S1056,MATCH(0,T11:T1056,-1))</f>
        <v>1.65161</v>
      </c>
      <c r="R3" s="2"/>
      <c r="S3" s="10">
        <f>INDEX(T11:T1056,MATCH(Q3,S11:S1056,0))</f>
        <v>1.7089799999999999E-3</v>
      </c>
      <c r="T3" s="37" t="s">
        <v>16</v>
      </c>
      <c r="U3" s="11">
        <f>U9</f>
        <v>15.94318962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7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7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7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7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6.8077769189607418</v>
      </c>
      <c r="H4" s="2"/>
      <c r="I4" s="2">
        <f>INDEX(K11:K1000,1+MATCH(0,L11:L856,1))</f>
        <v>1.65924</v>
      </c>
      <c r="J4" s="2"/>
      <c r="K4" s="10">
        <f>INDEX(L11:L1056,MATCH(I4,K11:K1056,0))</f>
        <v>0.388519</v>
      </c>
      <c r="L4" s="36">
        <f>M3/(I6*L9)</f>
        <v>0.65802250911769666</v>
      </c>
      <c r="M4" s="8" t="s">
        <v>17</v>
      </c>
      <c r="N4" s="9"/>
      <c r="O4" s="2">
        <f>ABS(Q3-Q4)/ABS(S3-S4)*1000</f>
        <v>9.4363158704639716</v>
      </c>
      <c r="P4" s="2"/>
      <c r="Q4" s="2">
        <f>INDEX(S11:S856,1+MATCH(0,T11:T856,-1))</f>
        <v>1.65649</v>
      </c>
      <c r="R4" s="2"/>
      <c r="S4" s="10">
        <f>INDEX(T11:T856,MATCH(Q4,S11:S856,0))</f>
        <v>-0.51544199999999996</v>
      </c>
      <c r="T4" s="36">
        <f>U3/(Q6*T9)</f>
        <v>0.58864498658976339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6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6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6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6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13.2813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12.6068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1.6618849506807778</v>
      </c>
      <c r="J6" s="36"/>
      <c r="K6" s="13">
        <f>INDEX(K11:K1056,MATCH(L6,L11:L1056,0))</f>
        <v>2.8503399999999998E-3</v>
      </c>
      <c r="L6" s="10">
        <f>INDEX(L11:L1056,MATCH(0,K11:K1056,-1))</f>
        <v>16.244499999999999</v>
      </c>
      <c r="M6" s="8" t="s">
        <v>22</v>
      </c>
      <c r="N6" s="9"/>
      <c r="O6" s="2"/>
      <c r="P6" s="2"/>
      <c r="Q6" s="44">
        <f>(Q3-Q4)/(S3-S4)*(-S4)+Q4</f>
        <v>1.6516261264750964</v>
      </c>
      <c r="R6" s="44"/>
      <c r="S6" s="13">
        <f>INDEX(S11:S1056,MATCH(T6,T11:T1056,0))</f>
        <v>-1.47797E-2</v>
      </c>
      <c r="T6" s="10">
        <f>INDEX(T11:T1056,MATCH(0,S11:S1056,1))</f>
        <v>16.403199999999998</v>
      </c>
      <c r="U6" s="8" t="s">
        <v>22</v>
      </c>
      <c r="X6" s="9"/>
      <c r="Y6" s="2"/>
      <c r="Z6" s="2"/>
      <c r="AA6" s="36" t="e">
        <f>(AA3-AA4)/(AC3-AC4)*(-AC4)+AA4</f>
        <v>#N/A</v>
      </c>
      <c r="AB6" s="36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4" t="e">
        <f>(AI3-AI4)/(AK3-AK4)*(-AK4)+AI4</f>
        <v>#N/A</v>
      </c>
      <c r="AJ6" s="4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6" t="e">
        <f>(AS3-AS4)/(AU3-AU4)*(-AU4)+AS4</f>
        <v>#N/A</v>
      </c>
      <c r="AT6" s="36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4" t="e">
        <f>(BA3-BA4)/(BC3-BC4)*(-BC4)+BA4</f>
        <v>#N/A</v>
      </c>
      <c r="BB6" s="4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-1.23444E-2</v>
      </c>
      <c r="L7" s="10">
        <f>INDEX(L11:L856,1+MATCH(0,K11:K856,-1))</f>
        <v>16.247600000000002</v>
      </c>
      <c r="M7" s="12">
        <f>INDEX(K11:K1056,MATCH(M9,M11:M1056,0))</f>
        <v>1.33636</v>
      </c>
      <c r="N7" s="9"/>
      <c r="O7" s="2"/>
      <c r="P7" s="2"/>
      <c r="Q7" s="2"/>
      <c r="R7" s="2"/>
      <c r="S7" s="13">
        <f>INDEX(S11:S1056,MATCH(T7,T11:T1056,0))</f>
        <v>5.3558299999999998E-3</v>
      </c>
      <c r="T7" s="10">
        <f>INDEX(T11:T1056,2+MATCH(0,S11:S1056,1))</f>
        <v>16.397100000000002</v>
      </c>
      <c r="U7" s="12">
        <f>INDEX(S11:S1056,MATCH(U9,U11:U1056,0))</f>
        <v>1.26373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10.254721127189894</v>
      </c>
      <c r="J9" s="2"/>
      <c r="K9" s="2"/>
      <c r="L9" s="3">
        <f>(L6-L7)/(K6-K7)*(-K7)+L7</f>
        <v>16.245081520578832</v>
      </c>
      <c r="M9" s="16">
        <f>MAX(M11:M1056)</f>
        <v>17.764934067000002</v>
      </c>
      <c r="N9" s="9"/>
      <c r="O9" s="2"/>
      <c r="P9" s="2"/>
      <c r="Q9" s="2"/>
      <c r="R9" s="2"/>
      <c r="S9" s="2"/>
      <c r="T9" s="3">
        <f>(T6-T7)/(S6-S7)*(-S7)+T7</f>
        <v>16.398722533054755</v>
      </c>
      <c r="U9" s="16">
        <f>MAX(U11:U1056)</f>
        <v>15.94318962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1.6618849506807778</v>
      </c>
      <c r="B11" s="19">
        <f>IFERROR(L9,0)</f>
        <v>16.245081520578832</v>
      </c>
      <c r="C11" s="20">
        <f>IFERROR(L4,0)</f>
        <v>0.65802250911769666</v>
      </c>
      <c r="D11" s="21">
        <f>IFERROR(L2,0)</f>
        <v>17.764934067000002</v>
      </c>
      <c r="E11" s="21">
        <f>IFERROR(I9,0)</f>
        <v>10.254721127189894</v>
      </c>
      <c r="F11" s="9"/>
      <c r="G11" s="22">
        <v>1.67496</v>
      </c>
      <c r="H11" s="22">
        <v>29.9329</v>
      </c>
      <c r="I11" s="22">
        <v>1.75293E-3</v>
      </c>
      <c r="J11" s="22">
        <v>1</v>
      </c>
      <c r="K11" s="22">
        <v>1.6738900000000001</v>
      </c>
      <c r="L11">
        <f>-I11/$F$2*1000</f>
        <v>-1.7529299999999999</v>
      </c>
      <c r="M11">
        <f>L11*G11</f>
        <v>-2.9360876327999996</v>
      </c>
      <c r="N11" s="9"/>
      <c r="O11" s="22">
        <v>-9.49097E-2</v>
      </c>
      <c r="P11" s="22">
        <v>36.180500000000002</v>
      </c>
      <c r="Q11" s="22">
        <v>-1.6473399999999999E-2</v>
      </c>
      <c r="R11" s="22">
        <v>1</v>
      </c>
      <c r="S11" s="22">
        <v>-9.5642099999999994E-2</v>
      </c>
      <c r="T11">
        <f>-Q11/$F$2*1000</f>
        <v>16.473399999999998</v>
      </c>
      <c r="U11">
        <f>T11*O11</f>
        <v>-1.5634854519799999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1.6516261264750964</v>
      </c>
      <c r="B12" s="19">
        <f>IFERROR(T9,0)</f>
        <v>16.398722533054755</v>
      </c>
      <c r="C12" s="20">
        <f>IFERROR(T4,0)</f>
        <v>0.58864498658976339</v>
      </c>
      <c r="D12" s="21">
        <f>IFERROR(T2,0)</f>
        <v>15.943189619999998</v>
      </c>
      <c r="E12" s="21"/>
      <c r="F12" s="9"/>
      <c r="G12" s="22">
        <v>1.6699200000000001</v>
      </c>
      <c r="H12" s="22">
        <v>29.942900000000002</v>
      </c>
      <c r="I12" s="22">
        <v>9.86633E-4</v>
      </c>
      <c r="J12" s="22">
        <v>2</v>
      </c>
      <c r="K12" s="22">
        <v>1.6680900000000001</v>
      </c>
      <c r="L12">
        <f t="shared" ref="L12:L75" si="0">-I12/$F$2*1000</f>
        <v>-0.98663299999999998</v>
      </c>
      <c r="M12">
        <f t="shared" ref="M12:M75" si="1">L12*G12</f>
        <v>-1.6475981793600001</v>
      </c>
      <c r="N12" s="9"/>
      <c r="O12" s="22">
        <v>-8.9874300000000004E-2</v>
      </c>
      <c r="P12" s="22">
        <v>36.190600000000003</v>
      </c>
      <c r="Q12" s="22">
        <v>-1.6473399999999999E-2</v>
      </c>
      <c r="R12" s="22">
        <v>2</v>
      </c>
      <c r="S12" s="22">
        <v>-9.0515100000000001E-2</v>
      </c>
      <c r="T12">
        <f t="shared" ref="T12:T75" si="2">-Q12/$F$2*1000</f>
        <v>16.473399999999998</v>
      </c>
      <c r="U12">
        <f t="shared" ref="U12:U75" si="3">T12*O12</f>
        <v>-1.4805352936199998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1.66489</v>
      </c>
      <c r="H13" s="22">
        <v>29.952999999999999</v>
      </c>
      <c r="I13" s="22">
        <v>2.8424100000000002E-4</v>
      </c>
      <c r="J13" s="22">
        <v>3</v>
      </c>
      <c r="K13" s="22">
        <v>1.6638200000000001</v>
      </c>
      <c r="L13">
        <f t="shared" si="0"/>
        <v>-0.28424100000000002</v>
      </c>
      <c r="M13">
        <f t="shared" si="1"/>
        <v>-0.47322999849000003</v>
      </c>
      <c r="N13" s="9"/>
      <c r="O13" s="22">
        <v>-8.4838899999999995E-2</v>
      </c>
      <c r="P13" s="22">
        <v>36.200600000000001</v>
      </c>
      <c r="Q13" s="22">
        <v>-1.6476399999999999E-2</v>
      </c>
      <c r="R13" s="22">
        <v>3</v>
      </c>
      <c r="S13" s="22">
        <v>-8.5449200000000003E-2</v>
      </c>
      <c r="T13">
        <f t="shared" si="2"/>
        <v>16.476399999999998</v>
      </c>
      <c r="U13">
        <f t="shared" si="3"/>
        <v>-1.3978396519599998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1.65985</v>
      </c>
      <c r="H14" s="22">
        <v>29.963100000000001</v>
      </c>
      <c r="I14" s="22">
        <v>-3.8851899999999998E-4</v>
      </c>
      <c r="J14" s="22">
        <v>4</v>
      </c>
      <c r="K14" s="22">
        <v>1.65924</v>
      </c>
      <c r="L14">
        <f t="shared" si="0"/>
        <v>0.388519</v>
      </c>
      <c r="M14">
        <f t="shared" si="1"/>
        <v>0.64488326215000003</v>
      </c>
      <c r="N14" s="9"/>
      <c r="O14" s="22">
        <v>-7.9803499999999999E-2</v>
      </c>
      <c r="P14" s="22">
        <v>36.210700000000003</v>
      </c>
      <c r="Q14" s="22">
        <v>-1.6482500000000001E-2</v>
      </c>
      <c r="R14" s="22">
        <v>4</v>
      </c>
      <c r="S14" s="22">
        <v>-8.0444299999999996E-2</v>
      </c>
      <c r="T14">
        <f t="shared" si="2"/>
        <v>16.482500000000002</v>
      </c>
      <c r="U14">
        <f t="shared" si="3"/>
        <v>-1.3153611887500001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1.65482</v>
      </c>
      <c r="H15" s="22">
        <v>29.973099999999999</v>
      </c>
      <c r="I15" s="22">
        <v>-1.0095200000000001E-3</v>
      </c>
      <c r="J15" s="22">
        <v>5</v>
      </c>
      <c r="K15" s="22">
        <v>1.6537500000000001</v>
      </c>
      <c r="L15">
        <f t="shared" si="0"/>
        <v>1.00952</v>
      </c>
      <c r="M15">
        <f t="shared" si="1"/>
        <v>1.6705738863999999</v>
      </c>
      <c r="N15" s="9"/>
      <c r="O15" s="22">
        <v>-7.4768100000000004E-2</v>
      </c>
      <c r="P15" s="22">
        <v>36.220799999999997</v>
      </c>
      <c r="Q15" s="22">
        <v>-1.6482500000000001E-2</v>
      </c>
      <c r="R15" s="22">
        <v>5</v>
      </c>
      <c r="S15" s="22">
        <v>-7.5500499999999998E-2</v>
      </c>
      <c r="T15">
        <f t="shared" si="2"/>
        <v>16.482500000000002</v>
      </c>
      <c r="U15">
        <f t="shared" si="3"/>
        <v>-1.2323652082500003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1.64978</v>
      </c>
      <c r="H16" s="22">
        <v>29.9832</v>
      </c>
      <c r="I16" s="22">
        <v>-1.61163E-3</v>
      </c>
      <c r="J16" s="22">
        <v>6</v>
      </c>
      <c r="K16" s="22">
        <v>1.6494800000000001</v>
      </c>
      <c r="L16">
        <f t="shared" si="0"/>
        <v>1.6116299999999999</v>
      </c>
      <c r="M16">
        <f t="shared" si="1"/>
        <v>2.6588349413999999</v>
      </c>
      <c r="N16" s="9"/>
      <c r="O16" s="22">
        <v>-6.9732699999999995E-2</v>
      </c>
      <c r="P16" s="22">
        <v>36.230800000000002</v>
      </c>
      <c r="Q16" s="22">
        <v>-1.6482500000000001E-2</v>
      </c>
      <c r="R16" s="22">
        <v>6</v>
      </c>
      <c r="S16" s="22">
        <v>-7.0343000000000003E-2</v>
      </c>
      <c r="T16">
        <f t="shared" si="2"/>
        <v>16.482500000000002</v>
      </c>
      <c r="U16">
        <f t="shared" si="3"/>
        <v>-1.1493692277500001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29.993300000000001</v>
      </c>
      <c r="I17" s="22">
        <v>-2.17468E-3</v>
      </c>
      <c r="J17" s="22">
        <v>7</v>
      </c>
      <c r="K17" s="22">
        <v>1.64368</v>
      </c>
      <c r="L17">
        <f t="shared" si="0"/>
        <v>2.1746799999999999</v>
      </c>
      <c r="M17">
        <f t="shared" si="1"/>
        <v>3.5767831832000003</v>
      </c>
      <c r="N17" s="9"/>
      <c r="O17" s="22">
        <v>-6.4697299999999999E-2</v>
      </c>
      <c r="P17" s="22">
        <v>36.240900000000003</v>
      </c>
      <c r="Q17" s="22">
        <v>-1.64703E-2</v>
      </c>
      <c r="R17" s="22">
        <v>7</v>
      </c>
      <c r="S17" s="22">
        <v>-6.5307599999999993E-2</v>
      </c>
      <c r="T17">
        <f t="shared" si="2"/>
        <v>16.470300000000002</v>
      </c>
      <c r="U17">
        <f t="shared" si="3"/>
        <v>-1.06558394019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30.003299999999999</v>
      </c>
      <c r="I18" s="22">
        <v>-2.6968399999999998E-3</v>
      </c>
      <c r="J18" s="22">
        <v>8</v>
      </c>
      <c r="K18" s="22">
        <v>1.63879</v>
      </c>
      <c r="L18">
        <f t="shared" si="0"/>
        <v>2.6968399999999999</v>
      </c>
      <c r="M18">
        <f t="shared" si="1"/>
        <v>4.4220355164000003</v>
      </c>
      <c r="N18" s="9"/>
      <c r="O18" s="22">
        <v>-5.9661899999999997E-2</v>
      </c>
      <c r="P18" s="22">
        <v>36.250999999999998</v>
      </c>
      <c r="Q18" s="22">
        <v>-1.64581E-2</v>
      </c>
      <c r="R18" s="22">
        <v>8</v>
      </c>
      <c r="S18" s="22">
        <v>-6.0272199999999998E-2</v>
      </c>
      <c r="T18">
        <f t="shared" si="2"/>
        <v>16.458099999999998</v>
      </c>
      <c r="U18">
        <f t="shared" si="3"/>
        <v>-0.9819215163899998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30.013400000000001</v>
      </c>
      <c r="I19" s="22">
        <v>-3.2000700000000002E-3</v>
      </c>
      <c r="J19" s="22">
        <v>9</v>
      </c>
      <c r="K19" s="22">
        <v>1.63391</v>
      </c>
      <c r="L19">
        <f t="shared" si="0"/>
        <v>3.2000700000000002</v>
      </c>
      <c r="M19">
        <f t="shared" si="1"/>
        <v>5.2310584269000007</v>
      </c>
      <c r="N19" s="9"/>
      <c r="O19" s="22">
        <v>-5.4626500000000001E-2</v>
      </c>
      <c r="P19" s="22">
        <v>36.261099999999999</v>
      </c>
      <c r="Q19" s="22">
        <v>-1.6448999999999998E-2</v>
      </c>
      <c r="R19" s="22">
        <v>9</v>
      </c>
      <c r="S19" s="22">
        <v>-5.5358900000000003E-2</v>
      </c>
      <c r="T19">
        <f t="shared" si="2"/>
        <v>16.448999999999998</v>
      </c>
      <c r="U19">
        <f t="shared" si="3"/>
        <v>-0.89855129849999993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30.023499999999999</v>
      </c>
      <c r="I20" s="22">
        <v>-3.6804199999999998E-3</v>
      </c>
      <c r="J20" s="22">
        <v>10</v>
      </c>
      <c r="K20" s="22">
        <v>1.62903</v>
      </c>
      <c r="L20">
        <f t="shared" si="0"/>
        <v>3.6804199999999998</v>
      </c>
      <c r="M20">
        <f t="shared" si="1"/>
        <v>5.9977596487999998</v>
      </c>
      <c r="N20" s="9"/>
      <c r="O20" s="22">
        <v>-4.9591099999999999E-2</v>
      </c>
      <c r="P20" s="22">
        <v>36.271099999999997</v>
      </c>
      <c r="Q20" s="22">
        <v>-1.6439800000000001E-2</v>
      </c>
      <c r="R20" s="22">
        <v>10</v>
      </c>
      <c r="S20" s="22">
        <v>-5.0170899999999997E-2</v>
      </c>
      <c r="T20">
        <f t="shared" si="2"/>
        <v>16.439800000000002</v>
      </c>
      <c r="U20">
        <f t="shared" si="3"/>
        <v>-0.81526776578000004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30.0336</v>
      </c>
      <c r="I21" s="22">
        <v>-4.13116E-3</v>
      </c>
      <c r="J21" s="22">
        <v>11</v>
      </c>
      <c r="K21" s="22">
        <v>1.62354</v>
      </c>
      <c r="L21">
        <f t="shared" si="0"/>
        <v>4.1311600000000004</v>
      </c>
      <c r="M21">
        <f t="shared" si="1"/>
        <v>6.711482536000001</v>
      </c>
      <c r="N21" s="9"/>
      <c r="O21" s="22">
        <v>-4.4555699999999997E-2</v>
      </c>
      <c r="P21" s="22">
        <v>36.281199999999998</v>
      </c>
      <c r="Q21" s="22">
        <v>-1.6436800000000001E-2</v>
      </c>
      <c r="R21" s="22">
        <v>11</v>
      </c>
      <c r="S21" s="22">
        <v>-4.4873000000000003E-2</v>
      </c>
      <c r="T21">
        <f t="shared" si="2"/>
        <v>16.436800000000002</v>
      </c>
      <c r="U21">
        <f t="shared" si="3"/>
        <v>-0.73235312976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30.043600000000001</v>
      </c>
      <c r="I22" s="22">
        <v>-4.5687899999999997E-3</v>
      </c>
      <c r="J22" s="22">
        <v>12</v>
      </c>
      <c r="K22" s="22">
        <v>1.6186499999999999</v>
      </c>
      <c r="L22">
        <f t="shared" si="0"/>
        <v>4.5687899999999999</v>
      </c>
      <c r="M22">
        <f t="shared" si="1"/>
        <v>7.3994752202999994</v>
      </c>
      <c r="N22" s="9"/>
      <c r="O22" s="22">
        <v>-3.9520300000000001E-2</v>
      </c>
      <c r="P22" s="22">
        <v>36.2913</v>
      </c>
      <c r="Q22" s="22">
        <v>-1.6430699999999999E-2</v>
      </c>
      <c r="R22" s="22">
        <v>12</v>
      </c>
      <c r="S22" s="22">
        <v>-4.0011600000000001E-2</v>
      </c>
      <c r="T22">
        <f t="shared" si="2"/>
        <v>16.430699999999998</v>
      </c>
      <c r="U22">
        <f t="shared" si="3"/>
        <v>-0.64934619320999998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30.053699999999999</v>
      </c>
      <c r="I23" s="22">
        <v>-4.9728400000000001E-3</v>
      </c>
      <c r="J23" s="22">
        <v>13</v>
      </c>
      <c r="K23" s="22">
        <v>1.6134599999999999</v>
      </c>
      <c r="L23">
        <f t="shared" si="0"/>
        <v>4.9728399999999997</v>
      </c>
      <c r="M23">
        <f t="shared" si="1"/>
        <v>8.0287993651999994</v>
      </c>
      <c r="N23" s="9"/>
      <c r="O23" s="22">
        <v>-3.4484899999999999E-2</v>
      </c>
      <c r="P23" s="22">
        <v>36.301299999999998</v>
      </c>
      <c r="Q23" s="22">
        <v>-1.6424600000000001E-2</v>
      </c>
      <c r="R23" s="22">
        <v>13</v>
      </c>
      <c r="S23" s="22">
        <v>-3.48358E-2</v>
      </c>
      <c r="T23">
        <f t="shared" si="2"/>
        <v>16.424600000000002</v>
      </c>
      <c r="U23">
        <f t="shared" si="3"/>
        <v>-0.56640068854000003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30.063800000000001</v>
      </c>
      <c r="I24" s="22">
        <v>-5.3619399999999999E-3</v>
      </c>
      <c r="J24" s="22">
        <v>14</v>
      </c>
      <c r="K24" s="22">
        <v>1.6088899999999999</v>
      </c>
      <c r="L24">
        <f t="shared" si="0"/>
        <v>5.3619399999999997</v>
      </c>
      <c r="M24">
        <f t="shared" si="1"/>
        <v>8.6300424299999996</v>
      </c>
      <c r="N24" s="9"/>
      <c r="O24" s="22">
        <v>-2.94495E-2</v>
      </c>
      <c r="P24" s="22">
        <v>36.311399999999999</v>
      </c>
      <c r="Q24" s="22">
        <v>-1.6418499999999999E-2</v>
      </c>
      <c r="R24" s="22">
        <v>14</v>
      </c>
      <c r="S24" s="22">
        <v>-2.9888899999999999E-2</v>
      </c>
      <c r="T24">
        <f t="shared" si="2"/>
        <v>16.418499999999998</v>
      </c>
      <c r="U24">
        <f t="shared" si="3"/>
        <v>-0.48351661574999993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30.073799999999999</v>
      </c>
      <c r="I25" s="22">
        <v>-5.7281500000000004E-3</v>
      </c>
      <c r="J25" s="22">
        <v>15</v>
      </c>
      <c r="K25" s="22">
        <v>1.6030899999999999</v>
      </c>
      <c r="L25">
        <f t="shared" si="0"/>
        <v>5.7281500000000003</v>
      </c>
      <c r="M25">
        <f t="shared" si="1"/>
        <v>9.190587549</v>
      </c>
      <c r="N25" s="9"/>
      <c r="O25" s="22">
        <v>-2.4414100000000001E-2</v>
      </c>
      <c r="P25" s="22">
        <v>36.3215</v>
      </c>
      <c r="Q25" s="22">
        <v>-1.6409300000000002E-2</v>
      </c>
      <c r="R25" s="22">
        <v>15</v>
      </c>
      <c r="S25" s="22">
        <v>-2.4887099999999999E-2</v>
      </c>
      <c r="T25">
        <f t="shared" si="2"/>
        <v>16.409300000000002</v>
      </c>
      <c r="U25">
        <f t="shared" si="3"/>
        <v>-0.40061829113000008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30.0839</v>
      </c>
      <c r="I26" s="22">
        <v>-6.0790999999999996E-3</v>
      </c>
      <c r="J26" s="22">
        <v>16</v>
      </c>
      <c r="K26" s="22">
        <v>1.5982099999999999</v>
      </c>
      <c r="L26">
        <f t="shared" si="0"/>
        <v>6.0790999999999995</v>
      </c>
      <c r="M26">
        <f t="shared" si="1"/>
        <v>9.7230949129999988</v>
      </c>
      <c r="N26" s="9"/>
      <c r="O26" s="22">
        <v>-1.9378699999999999E-2</v>
      </c>
      <c r="P26" s="22">
        <v>36.331499999999998</v>
      </c>
      <c r="Q26" s="22">
        <v>-1.6406299999999999E-2</v>
      </c>
      <c r="R26" s="22">
        <v>16</v>
      </c>
      <c r="S26" s="22">
        <v>-1.9924899999999999E-2</v>
      </c>
      <c r="T26">
        <f t="shared" si="2"/>
        <v>16.406299999999998</v>
      </c>
      <c r="U26">
        <f t="shared" si="3"/>
        <v>-0.31793276580999996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30.094000000000001</v>
      </c>
      <c r="I27" s="22">
        <v>-6.4147900000000001E-3</v>
      </c>
      <c r="J27" s="22">
        <v>17</v>
      </c>
      <c r="K27" s="22">
        <v>1.5933200000000001</v>
      </c>
      <c r="L27">
        <f t="shared" si="0"/>
        <v>6.41479</v>
      </c>
      <c r="M27">
        <f t="shared" si="1"/>
        <v>10.2276770281</v>
      </c>
      <c r="N27" s="9"/>
      <c r="O27" s="22">
        <v>-1.43433E-2</v>
      </c>
      <c r="P27" s="22">
        <v>36.3416</v>
      </c>
      <c r="Q27" s="22">
        <v>-1.64032E-2</v>
      </c>
      <c r="R27" s="22">
        <v>17</v>
      </c>
      <c r="S27" s="22">
        <v>-1.47797E-2</v>
      </c>
      <c r="T27">
        <f t="shared" si="2"/>
        <v>16.403199999999998</v>
      </c>
      <c r="U27">
        <f t="shared" si="3"/>
        <v>-0.23527601855999997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30.104099999999999</v>
      </c>
      <c r="I28" s="22">
        <v>-6.7199699999999996E-3</v>
      </c>
      <c r="J28" s="22">
        <v>18</v>
      </c>
      <c r="K28" s="22">
        <v>1.5884400000000001</v>
      </c>
      <c r="L28">
        <f t="shared" si="0"/>
        <v>6.71997</v>
      </c>
      <c r="M28">
        <f t="shared" si="1"/>
        <v>10.6804515192</v>
      </c>
      <c r="N28" s="9"/>
      <c r="O28" s="22">
        <v>-9.3078599999999994E-3</v>
      </c>
      <c r="P28" s="22">
        <v>36.351700000000001</v>
      </c>
      <c r="Q28" s="22">
        <v>-1.64032E-2</v>
      </c>
      <c r="R28" s="22">
        <v>18</v>
      </c>
      <c r="S28" s="22">
        <v>-9.6984900000000006E-3</v>
      </c>
      <c r="T28">
        <f t="shared" si="2"/>
        <v>16.403199999999998</v>
      </c>
      <c r="U28">
        <f t="shared" si="3"/>
        <v>-0.15267868915199997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30.114100000000001</v>
      </c>
      <c r="I29" s="22">
        <v>-7.0220899999999999E-3</v>
      </c>
      <c r="J29" s="22">
        <v>19</v>
      </c>
      <c r="K29" s="22">
        <v>1.58325</v>
      </c>
      <c r="L29">
        <f t="shared" si="0"/>
        <v>7.0220899999999995</v>
      </c>
      <c r="M29">
        <f t="shared" si="1"/>
        <v>11.125237628799999</v>
      </c>
      <c r="N29" s="9"/>
      <c r="O29" s="22">
        <v>-4.2724599999999996E-3</v>
      </c>
      <c r="P29" s="22">
        <v>36.361800000000002</v>
      </c>
      <c r="Q29" s="22">
        <v>-1.64032E-2</v>
      </c>
      <c r="R29" s="22">
        <v>19</v>
      </c>
      <c r="S29" s="22">
        <v>-4.66614E-3</v>
      </c>
      <c r="T29">
        <f t="shared" si="2"/>
        <v>16.403199999999998</v>
      </c>
      <c r="U29">
        <f t="shared" si="3"/>
        <v>-7.0082015871999984E-2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30.124199999999998</v>
      </c>
      <c r="I30" s="22">
        <v>-7.3028600000000004E-3</v>
      </c>
      <c r="J30" s="22">
        <v>20</v>
      </c>
      <c r="K30" s="22">
        <v>1.5783700000000001</v>
      </c>
      <c r="L30">
        <f t="shared" si="0"/>
        <v>7.3028600000000008</v>
      </c>
      <c r="M30">
        <f t="shared" si="1"/>
        <v>11.533260740800001</v>
      </c>
      <c r="N30" s="9"/>
      <c r="O30" s="22">
        <v>7.6293900000000002E-4</v>
      </c>
      <c r="P30" s="22">
        <v>36.3718</v>
      </c>
      <c r="Q30" s="22">
        <v>-1.64032E-2</v>
      </c>
      <c r="R30" s="22">
        <v>20</v>
      </c>
      <c r="S30" s="22">
        <v>4.27246E-4</v>
      </c>
      <c r="T30">
        <f t="shared" si="2"/>
        <v>16.403199999999998</v>
      </c>
      <c r="U30">
        <f t="shared" si="3"/>
        <v>1.2514641004799999E-2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30.1343</v>
      </c>
      <c r="I31" s="22">
        <v>-7.57751E-3</v>
      </c>
      <c r="J31" s="22">
        <v>21</v>
      </c>
      <c r="K31" s="22">
        <v>1.57257</v>
      </c>
      <c r="L31">
        <f t="shared" si="0"/>
        <v>7.5775100000000002</v>
      </c>
      <c r="M31">
        <f t="shared" si="1"/>
        <v>11.9288951175</v>
      </c>
      <c r="N31" s="9"/>
      <c r="O31" s="22">
        <v>5.7983399999999999E-3</v>
      </c>
      <c r="P31" s="22">
        <v>36.381900000000002</v>
      </c>
      <c r="Q31" s="22">
        <v>-1.6397100000000001E-2</v>
      </c>
      <c r="R31" s="22">
        <v>21</v>
      </c>
      <c r="S31" s="22">
        <v>5.3558299999999998E-3</v>
      </c>
      <c r="T31">
        <f t="shared" si="2"/>
        <v>16.397100000000002</v>
      </c>
      <c r="U31">
        <f t="shared" si="3"/>
        <v>9.5075960814000007E-2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30.144300000000001</v>
      </c>
      <c r="I32" s="22">
        <v>-7.8369100000000008E-3</v>
      </c>
      <c r="J32" s="22">
        <v>22</v>
      </c>
      <c r="K32" s="22">
        <v>1.56799</v>
      </c>
      <c r="L32">
        <f t="shared" si="0"/>
        <v>7.8369100000000005</v>
      </c>
      <c r="M32">
        <f t="shared" si="1"/>
        <v>12.297757541100001</v>
      </c>
      <c r="N32" s="9"/>
      <c r="O32" s="22">
        <v>1.08337E-2</v>
      </c>
      <c r="P32" s="22">
        <v>36.392000000000003</v>
      </c>
      <c r="Q32" s="22">
        <v>-1.6393999999999999E-2</v>
      </c>
      <c r="R32" s="22">
        <v>22</v>
      </c>
      <c r="S32" s="22">
        <v>1.05621E-2</v>
      </c>
      <c r="T32">
        <f t="shared" si="2"/>
        <v>16.393999999999998</v>
      </c>
      <c r="U32">
        <f t="shared" si="3"/>
        <v>0.17760767779999997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30.154399999999999</v>
      </c>
      <c r="I33" s="22">
        <v>-8.0871599999999995E-3</v>
      </c>
      <c r="J33" s="22">
        <v>23</v>
      </c>
      <c r="K33" s="22">
        <v>1.56342</v>
      </c>
      <c r="L33">
        <f t="shared" si="0"/>
        <v>8.087159999999999</v>
      </c>
      <c r="M33">
        <f t="shared" si="1"/>
        <v>12.649773928799998</v>
      </c>
      <c r="N33" s="9"/>
      <c r="O33" s="22">
        <v>1.5869100000000001E-2</v>
      </c>
      <c r="P33" s="22">
        <v>36.402000000000001</v>
      </c>
      <c r="Q33" s="22">
        <v>-1.63879E-2</v>
      </c>
      <c r="R33" s="22">
        <v>23</v>
      </c>
      <c r="S33" s="22">
        <v>1.5533399999999999E-2</v>
      </c>
      <c r="T33">
        <f t="shared" si="2"/>
        <v>16.387900000000002</v>
      </c>
      <c r="U33">
        <f t="shared" si="3"/>
        <v>0.26006122389000003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30.1645</v>
      </c>
      <c r="I34" s="22">
        <v>-8.3343500000000008E-3</v>
      </c>
      <c r="J34" s="22">
        <v>24</v>
      </c>
      <c r="K34" s="22">
        <v>1.55792</v>
      </c>
      <c r="L34">
        <f t="shared" si="0"/>
        <v>8.3343500000000006</v>
      </c>
      <c r="M34">
        <f t="shared" si="1"/>
        <v>12.994418459</v>
      </c>
      <c r="N34" s="9"/>
      <c r="O34" s="22">
        <v>2.0904499999999999E-2</v>
      </c>
      <c r="P34" s="22">
        <v>36.412100000000002</v>
      </c>
      <c r="Q34" s="22">
        <v>-1.6378799999999999E-2</v>
      </c>
      <c r="R34" s="22">
        <v>24</v>
      </c>
      <c r="S34" s="22">
        <v>2.06451E-2</v>
      </c>
      <c r="T34">
        <f t="shared" si="2"/>
        <v>16.378799999999998</v>
      </c>
      <c r="U34">
        <f t="shared" si="3"/>
        <v>0.34239062459999997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30.174600000000002</v>
      </c>
      <c r="I35" s="22">
        <v>-8.5632299999999998E-3</v>
      </c>
      <c r="J35" s="22">
        <v>25</v>
      </c>
      <c r="K35" s="22">
        <v>1.55365</v>
      </c>
      <c r="L35">
        <f t="shared" si="0"/>
        <v>8.563229999999999</v>
      </c>
      <c r="M35">
        <f t="shared" si="1"/>
        <v>13.308201375299999</v>
      </c>
      <c r="N35" s="9"/>
      <c r="O35" s="22">
        <v>2.5939899999999998E-2</v>
      </c>
      <c r="P35" s="22">
        <v>36.422199999999997</v>
      </c>
      <c r="Q35" s="22">
        <v>-1.63727E-2</v>
      </c>
      <c r="R35" s="22">
        <v>25</v>
      </c>
      <c r="S35" s="22">
        <v>2.5640900000000001E-2</v>
      </c>
      <c r="T35">
        <f t="shared" si="2"/>
        <v>16.372700000000002</v>
      </c>
      <c r="U35">
        <f t="shared" si="3"/>
        <v>0.42470620073000004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30.1846</v>
      </c>
      <c r="I36" s="22">
        <v>-8.7799100000000001E-3</v>
      </c>
      <c r="J36" s="22">
        <v>26</v>
      </c>
      <c r="K36" s="22">
        <v>1.54816</v>
      </c>
      <c r="L36">
        <f t="shared" si="0"/>
        <v>8.779910000000001</v>
      </c>
      <c r="M36">
        <f t="shared" si="1"/>
        <v>13.600695183700001</v>
      </c>
      <c r="N36" s="9"/>
      <c r="O36" s="22">
        <v>3.0975300000000001E-2</v>
      </c>
      <c r="P36" s="22">
        <v>36.432299999999998</v>
      </c>
      <c r="Q36" s="22">
        <v>-1.6366599999999999E-2</v>
      </c>
      <c r="R36" s="22">
        <v>26</v>
      </c>
      <c r="S36" s="22">
        <v>3.0697599999999998E-2</v>
      </c>
      <c r="T36">
        <f t="shared" si="2"/>
        <v>16.366599999999998</v>
      </c>
      <c r="U36">
        <f t="shared" si="3"/>
        <v>0.50696034497999998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30.194700000000001</v>
      </c>
      <c r="I37" s="22">
        <v>-8.97827E-3</v>
      </c>
      <c r="J37" s="22">
        <v>27</v>
      </c>
      <c r="K37" s="22">
        <v>1.5426599999999999</v>
      </c>
      <c r="L37">
        <f t="shared" si="0"/>
        <v>8.9782700000000002</v>
      </c>
      <c r="M37">
        <f t="shared" si="1"/>
        <v>13.8628080108</v>
      </c>
      <c r="N37" s="9"/>
      <c r="O37" s="22">
        <v>3.60107E-2</v>
      </c>
      <c r="P37" s="22">
        <v>36.442300000000003</v>
      </c>
      <c r="Q37" s="22">
        <v>-1.6357400000000001E-2</v>
      </c>
      <c r="R37" s="22">
        <v>27</v>
      </c>
      <c r="S37" s="22">
        <v>3.5659799999999998E-2</v>
      </c>
      <c r="T37">
        <f t="shared" si="2"/>
        <v>16.357400000000002</v>
      </c>
      <c r="U37">
        <f t="shared" si="3"/>
        <v>0.58904142418000005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30.204799999999999</v>
      </c>
      <c r="I38" s="22">
        <v>-9.1674800000000004E-3</v>
      </c>
      <c r="J38" s="22">
        <v>28</v>
      </c>
      <c r="K38" s="22">
        <v>1.5377799999999999</v>
      </c>
      <c r="L38">
        <f t="shared" si="0"/>
        <v>9.1674800000000012</v>
      </c>
      <c r="M38">
        <f t="shared" si="1"/>
        <v>14.108751720000001</v>
      </c>
      <c r="N38" s="9"/>
      <c r="O38" s="22">
        <v>4.1046100000000002E-2</v>
      </c>
      <c r="P38" s="22">
        <v>36.452399999999997</v>
      </c>
      <c r="Q38" s="22">
        <v>-1.6357400000000001E-2</v>
      </c>
      <c r="R38" s="22">
        <v>28</v>
      </c>
      <c r="S38" s="22">
        <v>4.0783699999999999E-2</v>
      </c>
      <c r="T38">
        <f t="shared" si="2"/>
        <v>16.357400000000002</v>
      </c>
      <c r="U38">
        <f t="shared" si="3"/>
        <v>0.67140747614000007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30.2148</v>
      </c>
      <c r="I39" s="22">
        <v>-9.3566900000000008E-3</v>
      </c>
      <c r="J39" s="22">
        <v>29</v>
      </c>
      <c r="K39" s="22">
        <v>1.5331999999999999</v>
      </c>
      <c r="L39">
        <f t="shared" si="0"/>
        <v>9.3566900000000004</v>
      </c>
      <c r="M39">
        <f t="shared" si="1"/>
        <v>14.352881759300001</v>
      </c>
      <c r="N39" s="9"/>
      <c r="O39" s="22">
        <v>4.6081499999999997E-2</v>
      </c>
      <c r="P39" s="22">
        <v>36.462499999999999</v>
      </c>
      <c r="Q39" s="22">
        <v>-1.6351299999999999E-2</v>
      </c>
      <c r="R39" s="22">
        <v>29</v>
      </c>
      <c r="S39" s="22">
        <v>4.5834399999999997E-2</v>
      </c>
      <c r="T39">
        <f t="shared" si="2"/>
        <v>16.351299999999998</v>
      </c>
      <c r="U39">
        <f t="shared" si="3"/>
        <v>0.75349243094999985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30.224900000000002</v>
      </c>
      <c r="I40" s="22">
        <v>-9.5306399999999999E-3</v>
      </c>
      <c r="J40" s="22">
        <v>30</v>
      </c>
      <c r="K40" s="22">
        <v>1.5280199999999999</v>
      </c>
      <c r="L40">
        <f t="shared" si="0"/>
        <v>9.53064</v>
      </c>
      <c r="M40">
        <f t="shared" si="1"/>
        <v>14.571681415199999</v>
      </c>
      <c r="N40" s="9"/>
      <c r="O40" s="22">
        <v>5.11169E-2</v>
      </c>
      <c r="P40" s="22">
        <v>36.472499999999997</v>
      </c>
      <c r="Q40" s="22">
        <v>-1.63483E-2</v>
      </c>
      <c r="R40" s="22">
        <v>30</v>
      </c>
      <c r="S40" s="22">
        <v>5.0906399999999997E-2</v>
      </c>
      <c r="T40">
        <f t="shared" si="2"/>
        <v>16.348299999999998</v>
      </c>
      <c r="U40">
        <f t="shared" si="3"/>
        <v>0.83567441626999994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30.234999999999999</v>
      </c>
      <c r="I41" s="22">
        <v>-9.70764E-3</v>
      </c>
      <c r="J41" s="22">
        <v>31</v>
      </c>
      <c r="K41" s="22">
        <v>1.5228299999999999</v>
      </c>
      <c r="L41">
        <f t="shared" si="0"/>
        <v>9.7076399999999996</v>
      </c>
      <c r="M41">
        <f t="shared" si="1"/>
        <v>14.793472595999999</v>
      </c>
      <c r="N41" s="9"/>
      <c r="O41" s="22">
        <v>5.6152300000000002E-2</v>
      </c>
      <c r="P41" s="22">
        <v>36.482599999999998</v>
      </c>
      <c r="Q41" s="22">
        <v>-1.6345200000000001E-2</v>
      </c>
      <c r="R41" s="22">
        <v>31</v>
      </c>
      <c r="S41" s="22">
        <v>5.5419900000000001E-2</v>
      </c>
      <c r="T41">
        <f t="shared" si="2"/>
        <v>16.345200000000002</v>
      </c>
      <c r="U41">
        <f t="shared" si="3"/>
        <v>0.91782057396000016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30.245100000000001</v>
      </c>
      <c r="I42" s="22">
        <v>-9.8754900000000007E-3</v>
      </c>
      <c r="J42" s="22">
        <v>32</v>
      </c>
      <c r="K42" s="22">
        <v>1.5176400000000001</v>
      </c>
      <c r="L42">
        <f t="shared" si="0"/>
        <v>9.875490000000001</v>
      </c>
      <c r="M42">
        <f t="shared" si="1"/>
        <v>14.999486741400002</v>
      </c>
      <c r="N42" s="9"/>
      <c r="O42" s="22">
        <v>6.1187699999999998E-2</v>
      </c>
      <c r="P42" s="22">
        <v>36.492699999999999</v>
      </c>
      <c r="Q42" s="22">
        <v>-1.6336099999999999E-2</v>
      </c>
      <c r="R42" s="22">
        <v>32</v>
      </c>
      <c r="S42" s="22">
        <v>6.0394299999999998E-2</v>
      </c>
      <c r="T42">
        <f t="shared" si="2"/>
        <v>16.336099999999998</v>
      </c>
      <c r="U42">
        <f t="shared" si="3"/>
        <v>0.99956838596999986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30.255099999999999</v>
      </c>
      <c r="I43" s="22">
        <v>-1.00342E-2</v>
      </c>
      <c r="J43" s="22">
        <v>33</v>
      </c>
      <c r="K43" s="22">
        <v>1.5130600000000001</v>
      </c>
      <c r="L43">
        <f t="shared" si="0"/>
        <v>10.0342</v>
      </c>
      <c r="M43">
        <f t="shared" si="1"/>
        <v>15.189972643999999</v>
      </c>
      <c r="N43" s="9"/>
      <c r="O43" s="22">
        <v>6.6223099999999993E-2</v>
      </c>
      <c r="P43" s="22">
        <v>36.502800000000001</v>
      </c>
      <c r="Q43" s="22">
        <v>-1.6323899999999999E-2</v>
      </c>
      <c r="R43" s="22">
        <v>33</v>
      </c>
      <c r="S43" s="22">
        <v>6.5490699999999999E-2</v>
      </c>
      <c r="T43">
        <f t="shared" si="2"/>
        <v>16.323899999999998</v>
      </c>
      <c r="U43">
        <f t="shared" si="3"/>
        <v>1.0810192620899999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30.2652</v>
      </c>
      <c r="I44" s="22">
        <v>-1.01837E-2</v>
      </c>
      <c r="J44" s="22">
        <v>34</v>
      </c>
      <c r="K44" s="22">
        <v>1.50787</v>
      </c>
      <c r="L44">
        <f t="shared" si="0"/>
        <v>10.1837</v>
      </c>
      <c r="M44">
        <f t="shared" si="1"/>
        <v>15.365064723000001</v>
      </c>
      <c r="N44" s="9"/>
      <c r="O44" s="22">
        <v>7.1258500000000002E-2</v>
      </c>
      <c r="P44" s="22">
        <v>36.512799999999999</v>
      </c>
      <c r="Q44" s="22">
        <v>-1.6314700000000001E-2</v>
      </c>
      <c r="R44" s="22">
        <v>34</v>
      </c>
      <c r="S44" s="22">
        <v>7.0617700000000005E-2</v>
      </c>
      <c r="T44">
        <f t="shared" si="2"/>
        <v>16.314700000000002</v>
      </c>
      <c r="U44">
        <f t="shared" si="3"/>
        <v>1.1625610499500001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30.275300000000001</v>
      </c>
      <c r="I45" s="22">
        <v>-1.03394E-2</v>
      </c>
      <c r="J45" s="22">
        <v>35</v>
      </c>
      <c r="K45" s="22">
        <v>1.5026900000000001</v>
      </c>
      <c r="L45">
        <f t="shared" si="0"/>
        <v>10.339399999999999</v>
      </c>
      <c r="M45">
        <f t="shared" si="1"/>
        <v>15.547872749999998</v>
      </c>
      <c r="N45" s="9"/>
      <c r="O45" s="22">
        <v>7.6293899999999998E-2</v>
      </c>
      <c r="P45" s="22">
        <v>36.5229</v>
      </c>
      <c r="Q45" s="22">
        <v>-1.6311599999999999E-2</v>
      </c>
      <c r="R45" s="22">
        <v>35</v>
      </c>
      <c r="S45" s="22">
        <v>7.5622599999999998E-2</v>
      </c>
      <c r="T45">
        <f t="shared" si="2"/>
        <v>16.311599999999999</v>
      </c>
      <c r="U45">
        <f t="shared" si="3"/>
        <v>1.24447557924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30.285299999999999</v>
      </c>
      <c r="I46" s="22">
        <v>-1.04828E-2</v>
      </c>
      <c r="J46" s="22">
        <v>36</v>
      </c>
      <c r="K46" s="22">
        <v>1.4987200000000001</v>
      </c>
      <c r="L46">
        <f t="shared" si="0"/>
        <v>10.482800000000001</v>
      </c>
      <c r="M46">
        <f t="shared" si="1"/>
        <v>15.710782016000001</v>
      </c>
      <c r="N46" s="9"/>
      <c r="O46" s="22">
        <v>8.1329299999999993E-2</v>
      </c>
      <c r="P46" s="22">
        <v>36.533000000000001</v>
      </c>
      <c r="Q46" s="22">
        <v>-1.6308599999999999E-2</v>
      </c>
      <c r="R46" s="22">
        <v>36</v>
      </c>
      <c r="S46" s="22">
        <v>8.0566399999999996E-2</v>
      </c>
      <c r="T46">
        <f t="shared" si="2"/>
        <v>16.308599999999998</v>
      </c>
      <c r="U46">
        <f t="shared" si="3"/>
        <v>1.3263670219799997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30.295400000000001</v>
      </c>
      <c r="I47" s="22">
        <v>-1.0623199999999999E-2</v>
      </c>
      <c r="J47" s="22">
        <v>37</v>
      </c>
      <c r="K47" s="22">
        <v>1.49261</v>
      </c>
      <c r="L47">
        <f t="shared" si="0"/>
        <v>10.623199999999999</v>
      </c>
      <c r="M47">
        <f t="shared" si="1"/>
        <v>15.867661375999997</v>
      </c>
      <c r="N47" s="9"/>
      <c r="O47" s="22">
        <v>8.6364700000000003E-2</v>
      </c>
      <c r="P47" s="22">
        <v>36.542999999999999</v>
      </c>
      <c r="Q47" s="22">
        <v>-1.6299399999999999E-2</v>
      </c>
      <c r="R47" s="22">
        <v>37</v>
      </c>
      <c r="S47" s="22">
        <v>8.5632299999999995E-2</v>
      </c>
      <c r="T47">
        <f t="shared" si="2"/>
        <v>16.299399999999999</v>
      </c>
      <c r="U47">
        <f t="shared" si="3"/>
        <v>1.4076927911799999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30.305499999999999</v>
      </c>
      <c r="I48" s="22">
        <v>-1.0760499999999999E-2</v>
      </c>
      <c r="J48" s="22">
        <v>38</v>
      </c>
      <c r="K48" s="22">
        <v>1.48773</v>
      </c>
      <c r="L48">
        <f t="shared" si="0"/>
        <v>10.760499999999999</v>
      </c>
      <c r="M48">
        <f t="shared" si="1"/>
        <v>16.018618324999998</v>
      </c>
      <c r="N48" s="9"/>
      <c r="O48" s="22">
        <v>9.1400099999999998E-2</v>
      </c>
      <c r="P48" s="22">
        <v>36.553100000000001</v>
      </c>
      <c r="Q48" s="22">
        <v>-1.6287200000000002E-2</v>
      </c>
      <c r="R48" s="22">
        <v>38</v>
      </c>
      <c r="S48" s="22">
        <v>9.0637200000000001E-2</v>
      </c>
      <c r="T48">
        <f t="shared" si="2"/>
        <v>16.287200000000002</v>
      </c>
      <c r="U48">
        <f t="shared" si="3"/>
        <v>1.4886517087200002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30.3156</v>
      </c>
      <c r="I49" s="22">
        <v>-1.0891700000000001E-2</v>
      </c>
      <c r="J49" s="22">
        <v>39</v>
      </c>
      <c r="K49" s="22">
        <v>1.48224</v>
      </c>
      <c r="L49">
        <f t="shared" si="0"/>
        <v>10.8917</v>
      </c>
      <c r="M49">
        <f t="shared" si="1"/>
        <v>16.159035037000002</v>
      </c>
      <c r="N49" s="9"/>
      <c r="O49" s="22">
        <v>9.6435499999999993E-2</v>
      </c>
      <c r="P49" s="22">
        <v>36.563200000000002</v>
      </c>
      <c r="Q49" s="22">
        <v>-1.6284199999999999E-2</v>
      </c>
      <c r="R49" s="22">
        <v>39</v>
      </c>
      <c r="S49" s="22">
        <v>9.5672599999999997E-2</v>
      </c>
      <c r="T49">
        <f t="shared" si="2"/>
        <v>16.284199999999998</v>
      </c>
      <c r="U49">
        <f t="shared" si="3"/>
        <v>1.5703749690999997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30.325600000000001</v>
      </c>
      <c r="I50" s="22">
        <v>-1.1013800000000001E-2</v>
      </c>
      <c r="J50" s="22">
        <v>40</v>
      </c>
      <c r="K50" s="22">
        <v>1.47797</v>
      </c>
      <c r="L50">
        <f t="shared" si="0"/>
        <v>11.0138</v>
      </c>
      <c r="M50">
        <f t="shared" si="1"/>
        <v>16.284784404</v>
      </c>
      <c r="N50" s="9"/>
      <c r="O50" s="22">
        <v>0.10147100000000001</v>
      </c>
      <c r="P50" s="22">
        <v>36.573300000000003</v>
      </c>
      <c r="Q50" s="22">
        <v>-1.62781E-2</v>
      </c>
      <c r="R50" s="22">
        <v>40</v>
      </c>
      <c r="S50" s="22">
        <v>0.100677</v>
      </c>
      <c r="T50">
        <f t="shared" si="2"/>
        <v>16.278099999999998</v>
      </c>
      <c r="U50">
        <f t="shared" si="3"/>
        <v>1.6517550851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30.335699999999999</v>
      </c>
      <c r="I51" s="22">
        <v>-1.11267E-2</v>
      </c>
      <c r="J51" s="22">
        <v>41</v>
      </c>
      <c r="K51" s="22">
        <v>1.4730799999999999</v>
      </c>
      <c r="L51">
        <f t="shared" si="0"/>
        <v>11.1267</v>
      </c>
      <c r="M51">
        <f t="shared" si="1"/>
        <v>16.395637518000001</v>
      </c>
      <c r="N51" s="9"/>
      <c r="O51" s="22">
        <v>0.106506</v>
      </c>
      <c r="P51" s="22">
        <v>36.583300000000001</v>
      </c>
      <c r="Q51" s="22">
        <v>-1.62781E-2</v>
      </c>
      <c r="R51" s="22">
        <v>41</v>
      </c>
      <c r="S51" s="22">
        <v>0.105743</v>
      </c>
      <c r="T51">
        <f t="shared" si="2"/>
        <v>16.278099999999998</v>
      </c>
      <c r="U51">
        <f t="shared" si="3"/>
        <v>1.7337153185999998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30.345800000000001</v>
      </c>
      <c r="I52" s="22">
        <v>-1.12335E-2</v>
      </c>
      <c r="J52" s="22">
        <v>42</v>
      </c>
      <c r="K52" s="22">
        <v>1.46759</v>
      </c>
      <c r="L52">
        <f t="shared" si="0"/>
        <v>11.233500000000001</v>
      </c>
      <c r="M52">
        <f t="shared" si="1"/>
        <v>16.496507085000001</v>
      </c>
      <c r="N52" s="9"/>
      <c r="O52" s="22">
        <v>0.111542</v>
      </c>
      <c r="P52" s="22">
        <v>36.593400000000003</v>
      </c>
      <c r="Q52" s="22">
        <v>-1.6268899999999999E-2</v>
      </c>
      <c r="R52" s="22">
        <v>42</v>
      </c>
      <c r="S52" s="22">
        <v>0.110779</v>
      </c>
      <c r="T52">
        <f t="shared" si="2"/>
        <v>16.268899999999999</v>
      </c>
      <c r="U52">
        <f t="shared" si="3"/>
        <v>1.8146656438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30.355799999999999</v>
      </c>
      <c r="I53" s="22">
        <v>-1.1334199999999999E-2</v>
      </c>
      <c r="J53" s="22">
        <v>43</v>
      </c>
      <c r="K53" s="22">
        <v>1.4623999999999999</v>
      </c>
      <c r="L53">
        <f t="shared" si="0"/>
        <v>11.334199999999999</v>
      </c>
      <c r="M53">
        <f t="shared" si="1"/>
        <v>16.587261674000001</v>
      </c>
      <c r="N53" s="9"/>
      <c r="O53" s="22">
        <v>0.116577</v>
      </c>
      <c r="P53" s="22">
        <v>36.603499999999997</v>
      </c>
      <c r="Q53" s="22">
        <v>-1.6268899999999999E-2</v>
      </c>
      <c r="R53" s="22">
        <v>43</v>
      </c>
      <c r="S53" s="22">
        <v>0.11572300000000001</v>
      </c>
      <c r="T53">
        <f t="shared" si="2"/>
        <v>16.268899999999999</v>
      </c>
      <c r="U53">
        <f t="shared" si="3"/>
        <v>1.8965795552999998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30.3659</v>
      </c>
      <c r="I54" s="22">
        <v>-1.1428799999999999E-2</v>
      </c>
      <c r="J54" s="22">
        <v>44</v>
      </c>
      <c r="K54" s="22">
        <v>1.4578199999999999</v>
      </c>
      <c r="L54">
        <f t="shared" si="0"/>
        <v>11.428799999999999</v>
      </c>
      <c r="M54">
        <f t="shared" si="1"/>
        <v>16.668219071999999</v>
      </c>
      <c r="N54" s="9"/>
      <c r="O54" s="22">
        <v>0.121613</v>
      </c>
      <c r="P54" s="22">
        <v>36.613500000000002</v>
      </c>
      <c r="Q54" s="22">
        <v>-1.6268899999999999E-2</v>
      </c>
      <c r="R54" s="22">
        <v>44</v>
      </c>
      <c r="S54" s="22">
        <v>0.12088</v>
      </c>
      <c r="T54">
        <f t="shared" si="2"/>
        <v>16.268899999999999</v>
      </c>
      <c r="U54">
        <f t="shared" si="3"/>
        <v>1.9785097356999999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30.376000000000001</v>
      </c>
      <c r="I55" s="22">
        <v>-1.15356E-2</v>
      </c>
      <c r="J55" s="22">
        <v>45</v>
      </c>
      <c r="K55" s="22">
        <v>1.4526399999999999</v>
      </c>
      <c r="L55">
        <f t="shared" si="0"/>
        <v>11.535600000000001</v>
      </c>
      <c r="M55">
        <f t="shared" si="1"/>
        <v>16.765841040000002</v>
      </c>
      <c r="N55" s="9"/>
      <c r="O55" s="22">
        <v>0.12664800000000001</v>
      </c>
      <c r="P55" s="22">
        <v>36.623600000000003</v>
      </c>
      <c r="Q55" s="22">
        <v>-1.6259800000000001E-2</v>
      </c>
      <c r="R55" s="22">
        <v>45</v>
      </c>
      <c r="S55" s="22">
        <v>0.125885</v>
      </c>
      <c r="T55">
        <f t="shared" si="2"/>
        <v>16.259800000000002</v>
      </c>
      <c r="U55">
        <f t="shared" si="3"/>
        <v>2.0592711504000003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30.385999999999999</v>
      </c>
      <c r="I56" s="22">
        <v>-1.1633299999999999E-2</v>
      </c>
      <c r="J56" s="22">
        <v>46</v>
      </c>
      <c r="K56" s="22">
        <v>1.4474499999999999</v>
      </c>
      <c r="L56">
        <f t="shared" si="0"/>
        <v>11.633299999999998</v>
      </c>
      <c r="M56">
        <f t="shared" si="1"/>
        <v>16.849206387999999</v>
      </c>
      <c r="N56" s="9"/>
      <c r="O56" s="22">
        <v>0.13168299999999999</v>
      </c>
      <c r="P56" s="22">
        <v>36.633699999999997</v>
      </c>
      <c r="Q56" s="22">
        <v>-1.62506E-2</v>
      </c>
      <c r="R56" s="22">
        <v>46</v>
      </c>
      <c r="S56" s="22">
        <v>0.13098099999999999</v>
      </c>
      <c r="T56">
        <f t="shared" si="2"/>
        <v>16.250600000000002</v>
      </c>
      <c r="U56">
        <f t="shared" si="3"/>
        <v>2.1399277598000004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30.396100000000001</v>
      </c>
      <c r="I57" s="22">
        <v>-1.1734E-2</v>
      </c>
      <c r="J57" s="22">
        <v>47</v>
      </c>
      <c r="K57" s="22">
        <v>1.4422600000000001</v>
      </c>
      <c r="L57">
        <f t="shared" si="0"/>
        <v>11.734</v>
      </c>
      <c r="M57">
        <f t="shared" si="1"/>
        <v>16.93603422</v>
      </c>
      <c r="N57" s="9"/>
      <c r="O57" s="22">
        <v>0.13671900000000001</v>
      </c>
      <c r="P57" s="22">
        <v>36.643700000000003</v>
      </c>
      <c r="Q57" s="22">
        <v>-1.62384E-2</v>
      </c>
      <c r="R57" s="22">
        <v>47</v>
      </c>
      <c r="S57" s="22">
        <v>0.13595599999999999</v>
      </c>
      <c r="T57">
        <f t="shared" si="2"/>
        <v>16.238399999999999</v>
      </c>
      <c r="U57">
        <f t="shared" si="3"/>
        <v>2.2200978095999999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30.406199999999998</v>
      </c>
      <c r="I58" s="22">
        <v>-1.1837800000000001E-2</v>
      </c>
      <c r="J58" s="22">
        <v>48</v>
      </c>
      <c r="K58" s="22">
        <v>1.4370700000000001</v>
      </c>
      <c r="L58">
        <f t="shared" si="0"/>
        <v>11.837800000000001</v>
      </c>
      <c r="M58">
        <f t="shared" si="1"/>
        <v>17.026189362000004</v>
      </c>
      <c r="N58" s="9"/>
      <c r="O58" s="22">
        <v>0.14175399999999999</v>
      </c>
      <c r="P58" s="22">
        <v>36.653799999999997</v>
      </c>
      <c r="Q58" s="22">
        <v>-1.6220100000000001E-2</v>
      </c>
      <c r="R58" s="22">
        <v>48</v>
      </c>
      <c r="S58" s="22">
        <v>0.14093</v>
      </c>
      <c r="T58">
        <f t="shared" si="2"/>
        <v>16.220100000000002</v>
      </c>
      <c r="U58">
        <f t="shared" si="3"/>
        <v>2.2992640554000001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30.4163</v>
      </c>
      <c r="I59" s="22">
        <v>-1.1941500000000001E-2</v>
      </c>
      <c r="J59" s="22">
        <v>49</v>
      </c>
      <c r="K59" s="22">
        <v>1.4325000000000001</v>
      </c>
      <c r="L59">
        <f t="shared" si="0"/>
        <v>11.941500000000001</v>
      </c>
      <c r="M59">
        <f t="shared" si="1"/>
        <v>17.115274290000002</v>
      </c>
      <c r="N59" s="9"/>
      <c r="O59" s="22">
        <v>0.14679</v>
      </c>
      <c r="P59" s="22">
        <v>36.663899999999998</v>
      </c>
      <c r="Q59" s="22">
        <v>-1.62109E-2</v>
      </c>
      <c r="R59" s="22">
        <v>49</v>
      </c>
      <c r="S59" s="22">
        <v>0.14602699999999999</v>
      </c>
      <c r="T59">
        <f t="shared" si="2"/>
        <v>16.210899999999999</v>
      </c>
      <c r="U59">
        <f t="shared" si="3"/>
        <v>2.3795980109999997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30.426300000000001</v>
      </c>
      <c r="I60" s="22">
        <v>-1.2042199999999999E-2</v>
      </c>
      <c r="J60" s="22">
        <v>50</v>
      </c>
      <c r="K60" s="22">
        <v>1.4273100000000001</v>
      </c>
      <c r="L60">
        <f t="shared" si="0"/>
        <v>12.042199999999999</v>
      </c>
      <c r="M60">
        <f t="shared" si="1"/>
        <v>17.198910884</v>
      </c>
      <c r="N60" s="9"/>
      <c r="O60" s="22">
        <v>0.15182499999999999</v>
      </c>
      <c r="P60" s="22">
        <v>36.673999999999999</v>
      </c>
      <c r="Q60" s="22">
        <v>-1.61987E-2</v>
      </c>
      <c r="R60" s="22">
        <v>50</v>
      </c>
      <c r="S60" s="22">
        <v>0.151062</v>
      </c>
      <c r="T60">
        <f t="shared" si="2"/>
        <v>16.198699999999999</v>
      </c>
      <c r="U60">
        <f t="shared" si="3"/>
        <v>2.4593676274999998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30.436399999999999</v>
      </c>
      <c r="I61" s="22">
        <v>-1.21338E-2</v>
      </c>
      <c r="J61" s="22">
        <v>51</v>
      </c>
      <c r="K61" s="22">
        <v>1.42181</v>
      </c>
      <c r="L61">
        <f t="shared" si="0"/>
        <v>12.133800000000001</v>
      </c>
      <c r="M61">
        <f t="shared" si="1"/>
        <v>17.268702822000002</v>
      </c>
      <c r="N61" s="9"/>
      <c r="O61" s="22">
        <v>0.15686</v>
      </c>
      <c r="P61" s="22">
        <v>36.683999999999997</v>
      </c>
      <c r="Q61" s="22">
        <v>-1.6186499999999999E-2</v>
      </c>
      <c r="R61" s="22">
        <v>51</v>
      </c>
      <c r="S61" s="22">
        <v>0.15618899999999999</v>
      </c>
      <c r="T61">
        <f t="shared" si="2"/>
        <v>16.186499999999999</v>
      </c>
      <c r="U61">
        <f t="shared" si="3"/>
        <v>2.5390143899999997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30.4465</v>
      </c>
      <c r="I62" s="22">
        <v>-1.22223E-2</v>
      </c>
      <c r="J62" s="22">
        <v>52</v>
      </c>
      <c r="K62" s="22">
        <v>1.4178500000000001</v>
      </c>
      <c r="L62">
        <f t="shared" si="0"/>
        <v>12.222300000000001</v>
      </c>
      <c r="M62">
        <f t="shared" si="1"/>
        <v>17.333054745000002</v>
      </c>
      <c r="N62" s="9"/>
      <c r="O62" s="22">
        <v>0.16189600000000001</v>
      </c>
      <c r="P62" s="22">
        <v>36.694099999999999</v>
      </c>
      <c r="Q62" s="22">
        <v>-1.6180400000000001E-2</v>
      </c>
      <c r="R62" s="22">
        <v>52</v>
      </c>
      <c r="S62" s="22">
        <v>0.16107199999999999</v>
      </c>
      <c r="T62">
        <f t="shared" si="2"/>
        <v>16.180400000000002</v>
      </c>
      <c r="U62">
        <f t="shared" si="3"/>
        <v>2.6195420384000005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30.456499999999998</v>
      </c>
      <c r="I63" s="22">
        <v>-1.2301599999999999E-2</v>
      </c>
      <c r="J63" s="22">
        <v>53</v>
      </c>
      <c r="K63" s="22">
        <v>1.41266</v>
      </c>
      <c r="L63">
        <f t="shared" si="0"/>
        <v>12.301599999999999</v>
      </c>
      <c r="M63">
        <f t="shared" si="1"/>
        <v>17.383636991999996</v>
      </c>
      <c r="N63" s="9"/>
      <c r="O63" s="22">
        <v>0.166931</v>
      </c>
      <c r="P63" s="22">
        <v>36.7042</v>
      </c>
      <c r="Q63" s="22">
        <v>-1.6174299999999999E-2</v>
      </c>
      <c r="R63" s="22">
        <v>53</v>
      </c>
      <c r="S63" s="22">
        <v>0.166107</v>
      </c>
      <c r="T63">
        <f t="shared" si="2"/>
        <v>16.174299999999999</v>
      </c>
      <c r="U63">
        <f t="shared" si="3"/>
        <v>2.6999920732999998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30.4666</v>
      </c>
      <c r="I64" s="22">
        <v>-1.2377900000000001E-2</v>
      </c>
      <c r="J64" s="22">
        <v>54</v>
      </c>
      <c r="K64" s="22">
        <v>1.40717</v>
      </c>
      <c r="L64">
        <f t="shared" si="0"/>
        <v>12.3779</v>
      </c>
      <c r="M64">
        <f t="shared" si="1"/>
        <v>17.429073431999999</v>
      </c>
      <c r="N64" s="9"/>
      <c r="O64" s="22">
        <v>0.17196700000000001</v>
      </c>
      <c r="P64" s="22">
        <v>36.714199999999998</v>
      </c>
      <c r="Q64" s="22">
        <v>-1.6177400000000002E-2</v>
      </c>
      <c r="R64" s="22">
        <v>54</v>
      </c>
      <c r="S64" s="22">
        <v>0.171295</v>
      </c>
      <c r="T64">
        <f t="shared" si="2"/>
        <v>16.177400000000002</v>
      </c>
      <c r="U64">
        <f t="shared" si="3"/>
        <v>2.7819789458000006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30.476700000000001</v>
      </c>
      <c r="I65" s="22">
        <v>-1.2451200000000001E-2</v>
      </c>
      <c r="J65" s="22">
        <v>55</v>
      </c>
      <c r="K65" s="22">
        <v>1.40198</v>
      </c>
      <c r="L65">
        <f t="shared" si="0"/>
        <v>12.4512</v>
      </c>
      <c r="M65">
        <f t="shared" si="1"/>
        <v>17.46965616</v>
      </c>
      <c r="N65" s="9"/>
      <c r="O65" s="22">
        <v>0.17700199999999999</v>
      </c>
      <c r="P65" s="22">
        <v>36.724299999999999</v>
      </c>
      <c r="Q65" s="22">
        <v>-1.6165200000000001E-2</v>
      </c>
      <c r="R65" s="22">
        <v>55</v>
      </c>
      <c r="S65" s="22">
        <v>0.17630000000000001</v>
      </c>
      <c r="T65">
        <f t="shared" si="2"/>
        <v>16.165200000000002</v>
      </c>
      <c r="U65">
        <f t="shared" si="3"/>
        <v>2.8612727304000001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30.486799999999999</v>
      </c>
      <c r="I66" s="22">
        <v>-1.25092E-2</v>
      </c>
      <c r="J66" s="22">
        <v>56</v>
      </c>
      <c r="K66" s="22">
        <v>1.3964799999999999</v>
      </c>
      <c r="L66">
        <f t="shared" si="0"/>
        <v>12.5092</v>
      </c>
      <c r="M66">
        <f t="shared" si="1"/>
        <v>17.487986692</v>
      </c>
      <c r="N66" s="9"/>
      <c r="O66" s="22">
        <v>0.182037</v>
      </c>
      <c r="P66" s="22">
        <v>36.734400000000001</v>
      </c>
      <c r="Q66" s="22">
        <v>-1.6159099999999999E-2</v>
      </c>
      <c r="R66" s="22">
        <v>56</v>
      </c>
      <c r="S66" s="22">
        <v>0.18130499999999999</v>
      </c>
      <c r="T66">
        <f t="shared" si="2"/>
        <v>16.159099999999999</v>
      </c>
      <c r="U66">
        <f t="shared" si="3"/>
        <v>2.9415540866999996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30.4968</v>
      </c>
      <c r="I67" s="22">
        <v>-1.25763E-2</v>
      </c>
      <c r="J67" s="22">
        <v>57</v>
      </c>
      <c r="K67" s="22">
        <v>1.39191</v>
      </c>
      <c r="L67">
        <f t="shared" si="0"/>
        <v>12.5763</v>
      </c>
      <c r="M67">
        <f t="shared" si="1"/>
        <v>17.518408611000002</v>
      </c>
      <c r="N67" s="9"/>
      <c r="O67" s="22">
        <v>0.18707299999999999</v>
      </c>
      <c r="P67" s="22">
        <v>36.744500000000002</v>
      </c>
      <c r="Q67" s="22">
        <v>-1.6156E-2</v>
      </c>
      <c r="R67" s="22">
        <v>57</v>
      </c>
      <c r="S67" s="22">
        <v>0.18631</v>
      </c>
      <c r="T67">
        <f t="shared" si="2"/>
        <v>16.155999999999999</v>
      </c>
      <c r="U67">
        <f t="shared" si="3"/>
        <v>3.0223513879999997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30.506900000000002</v>
      </c>
      <c r="I68" s="22">
        <v>-1.2649499999999999E-2</v>
      </c>
      <c r="J68" s="22">
        <v>58</v>
      </c>
      <c r="K68" s="22">
        <v>1.38672</v>
      </c>
      <c r="L68">
        <f t="shared" si="0"/>
        <v>12.6495</v>
      </c>
      <c r="M68">
        <f t="shared" si="1"/>
        <v>17.55674703</v>
      </c>
      <c r="N68" s="9"/>
      <c r="O68" s="22">
        <v>0.192108</v>
      </c>
      <c r="P68" s="22">
        <v>36.7545</v>
      </c>
      <c r="Q68" s="22">
        <v>-1.6140700000000001E-2</v>
      </c>
      <c r="R68" s="22">
        <v>58</v>
      </c>
      <c r="S68" s="22">
        <v>0.19137599999999999</v>
      </c>
      <c r="T68">
        <f t="shared" si="2"/>
        <v>16.140700000000002</v>
      </c>
      <c r="U68">
        <f t="shared" si="3"/>
        <v>3.1007575956000006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30.516999999999999</v>
      </c>
      <c r="I69" s="22">
        <v>-1.2725800000000001E-2</v>
      </c>
      <c r="J69" s="22">
        <v>59</v>
      </c>
      <c r="K69" s="22">
        <v>1.3821399999999999</v>
      </c>
      <c r="L69">
        <f t="shared" si="0"/>
        <v>12.725800000000001</v>
      </c>
      <c r="M69">
        <f t="shared" si="1"/>
        <v>17.598508820000003</v>
      </c>
      <c r="N69" s="9"/>
      <c r="O69" s="22">
        <v>0.19714400000000001</v>
      </c>
      <c r="P69" s="22">
        <v>36.764600000000002</v>
      </c>
      <c r="Q69" s="22">
        <v>-1.6131599999999999E-2</v>
      </c>
      <c r="R69" s="22">
        <v>59</v>
      </c>
      <c r="S69" s="22">
        <v>0.19647200000000001</v>
      </c>
      <c r="T69">
        <f t="shared" si="2"/>
        <v>16.131599999999999</v>
      </c>
      <c r="U69">
        <f t="shared" si="3"/>
        <v>3.1802481504000002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30.527000000000001</v>
      </c>
      <c r="I70" s="22">
        <v>-1.2796E-2</v>
      </c>
      <c r="J70" s="22">
        <v>60</v>
      </c>
      <c r="K70" s="22">
        <v>1.3772599999999999</v>
      </c>
      <c r="L70">
        <f t="shared" si="0"/>
        <v>12.795999999999999</v>
      </c>
      <c r="M70">
        <f t="shared" si="1"/>
        <v>17.63122452</v>
      </c>
      <c r="N70" s="9"/>
      <c r="O70" s="22">
        <v>0.202179</v>
      </c>
      <c r="P70" s="22">
        <v>36.774700000000003</v>
      </c>
      <c r="Q70" s="22">
        <v>-1.61285E-2</v>
      </c>
      <c r="R70" s="22">
        <v>60</v>
      </c>
      <c r="S70" s="22">
        <v>0.20141600000000001</v>
      </c>
      <c r="T70">
        <f t="shared" si="2"/>
        <v>16.128499999999999</v>
      </c>
      <c r="U70">
        <f t="shared" si="3"/>
        <v>3.2608440014999998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30.537099999999999</v>
      </c>
      <c r="I71" s="22">
        <v>-1.28662E-2</v>
      </c>
      <c r="J71" s="22">
        <v>61</v>
      </c>
      <c r="K71" s="22">
        <v>1.3720699999999999</v>
      </c>
      <c r="L71">
        <f t="shared" si="0"/>
        <v>12.866199999999999</v>
      </c>
      <c r="M71">
        <f t="shared" si="1"/>
        <v>17.663105345999998</v>
      </c>
      <c r="N71" s="9"/>
      <c r="O71" s="22">
        <v>0.20721400000000001</v>
      </c>
      <c r="P71" s="22">
        <v>36.784700000000001</v>
      </c>
      <c r="Q71" s="22">
        <v>-1.6131599999999999E-2</v>
      </c>
      <c r="R71" s="22">
        <v>61</v>
      </c>
      <c r="S71" s="22">
        <v>0.20632900000000001</v>
      </c>
      <c r="T71">
        <f t="shared" si="2"/>
        <v>16.131599999999999</v>
      </c>
      <c r="U71">
        <f t="shared" si="3"/>
        <v>3.3426933623999999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30.5472</v>
      </c>
      <c r="I72" s="22">
        <v>-1.29272E-2</v>
      </c>
      <c r="J72" s="22">
        <v>62</v>
      </c>
      <c r="K72" s="22">
        <v>1.3668800000000001</v>
      </c>
      <c r="L72">
        <f t="shared" si="0"/>
        <v>12.927199999999999</v>
      </c>
      <c r="M72">
        <f t="shared" si="1"/>
        <v>17.681824159999998</v>
      </c>
      <c r="N72" s="9"/>
      <c r="O72" s="22">
        <v>0.21224999999999999</v>
      </c>
      <c r="P72" s="22">
        <v>36.794800000000002</v>
      </c>
      <c r="Q72" s="22">
        <v>-1.6131599999999999E-2</v>
      </c>
      <c r="R72" s="22">
        <v>62</v>
      </c>
      <c r="S72" s="22">
        <v>0.21154800000000001</v>
      </c>
      <c r="T72">
        <f t="shared" si="2"/>
        <v>16.131599999999999</v>
      </c>
      <c r="U72">
        <f t="shared" si="3"/>
        <v>3.4239320999999996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30.557300000000001</v>
      </c>
      <c r="I73" s="22">
        <v>-1.2988299999999999E-2</v>
      </c>
      <c r="J73" s="22">
        <v>63</v>
      </c>
      <c r="K73" s="22">
        <v>1.3616900000000001</v>
      </c>
      <c r="L73">
        <f t="shared" si="0"/>
        <v>12.988299999999999</v>
      </c>
      <c r="M73">
        <f t="shared" si="1"/>
        <v>17.699935707999998</v>
      </c>
      <c r="N73" s="9"/>
      <c r="O73" s="22">
        <v>0.21728500000000001</v>
      </c>
      <c r="P73" s="22">
        <v>36.804900000000004</v>
      </c>
      <c r="Q73" s="22">
        <v>-1.6122399999999999E-2</v>
      </c>
      <c r="R73" s="22">
        <v>63</v>
      </c>
      <c r="S73" s="22">
        <v>0.21652199999999999</v>
      </c>
      <c r="T73">
        <f t="shared" si="2"/>
        <v>16.122399999999999</v>
      </c>
      <c r="U73">
        <f t="shared" si="3"/>
        <v>3.5031556839999998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30.567299999999999</v>
      </c>
      <c r="I74" s="22">
        <v>-1.30524E-2</v>
      </c>
      <c r="J74" s="22">
        <v>64</v>
      </c>
      <c r="K74" s="22">
        <v>1.3568100000000001</v>
      </c>
      <c r="L74">
        <f t="shared" si="0"/>
        <v>13.0524</v>
      </c>
      <c r="M74">
        <f t="shared" si="1"/>
        <v>17.721635052000003</v>
      </c>
      <c r="N74" s="9"/>
      <c r="O74" s="22">
        <v>0.22232099999999999</v>
      </c>
      <c r="P74" s="22">
        <v>36.814999999999998</v>
      </c>
      <c r="Q74" s="22">
        <v>-1.6113300000000001E-2</v>
      </c>
      <c r="R74" s="22">
        <v>64</v>
      </c>
      <c r="S74" s="22">
        <v>0.221527</v>
      </c>
      <c r="T74">
        <f t="shared" si="2"/>
        <v>16.113299999999999</v>
      </c>
      <c r="U74">
        <f t="shared" si="3"/>
        <v>3.5823249692999997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30.577400000000001</v>
      </c>
      <c r="I75" s="22">
        <v>-1.3119499999999999E-2</v>
      </c>
      <c r="J75" s="22">
        <v>65</v>
      </c>
      <c r="K75" s="22">
        <v>1.35162</v>
      </c>
      <c r="L75">
        <f t="shared" si="0"/>
        <v>13.119499999999999</v>
      </c>
      <c r="M75">
        <f t="shared" si="1"/>
        <v>17.746616454999998</v>
      </c>
      <c r="N75" s="9"/>
      <c r="O75" s="22">
        <v>0.227356</v>
      </c>
      <c r="P75" s="22">
        <v>36.825000000000003</v>
      </c>
      <c r="Q75" s="22">
        <v>-1.6110200000000002E-2</v>
      </c>
      <c r="R75" s="22">
        <v>65</v>
      </c>
      <c r="S75" s="22">
        <v>0.226685</v>
      </c>
      <c r="T75">
        <f t="shared" si="2"/>
        <v>16.110200000000003</v>
      </c>
      <c r="U75">
        <f t="shared" si="3"/>
        <v>3.6627506312000007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30.587499999999999</v>
      </c>
      <c r="I76" s="22">
        <v>-1.31775E-2</v>
      </c>
      <c r="J76" s="22">
        <v>66</v>
      </c>
      <c r="K76" s="22">
        <v>1.3464400000000001</v>
      </c>
      <c r="L76">
        <f t="shared" ref="L76:L139" si="4">-I76/$F$2*1000</f>
        <v>13.1775</v>
      </c>
      <c r="M76">
        <f t="shared" ref="M76:M139" si="5">L76*G76</f>
        <v>17.758789650000001</v>
      </c>
      <c r="N76" s="9"/>
      <c r="O76" s="22">
        <v>0.23239099999999999</v>
      </c>
      <c r="P76" s="22">
        <v>36.835099999999997</v>
      </c>
      <c r="Q76" s="22">
        <v>-1.6110200000000002E-2</v>
      </c>
      <c r="R76" s="22">
        <v>66</v>
      </c>
      <c r="S76" s="22">
        <v>0.23168900000000001</v>
      </c>
      <c r="T76">
        <f t="shared" ref="T76:T139" si="6">-Q76/$F$2*1000</f>
        <v>16.110200000000003</v>
      </c>
      <c r="U76">
        <f t="shared" ref="U76:U139" si="7">T76*O76</f>
        <v>3.7438654882000004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30.5975</v>
      </c>
      <c r="I77" s="22">
        <v>-1.3229400000000001E-2</v>
      </c>
      <c r="J77" s="22">
        <v>67</v>
      </c>
      <c r="K77" s="22">
        <v>1.3412500000000001</v>
      </c>
      <c r="L77">
        <f t="shared" si="4"/>
        <v>13.2294</v>
      </c>
      <c r="M77">
        <f t="shared" si="5"/>
        <v>17.762057027999997</v>
      </c>
      <c r="N77" s="9"/>
      <c r="O77" s="22">
        <v>0.237427</v>
      </c>
      <c r="P77" s="22">
        <v>36.845199999999998</v>
      </c>
      <c r="Q77" s="22">
        <v>-1.61041E-2</v>
      </c>
      <c r="R77" s="22">
        <v>67</v>
      </c>
      <c r="S77" s="22">
        <v>0.23672499999999999</v>
      </c>
      <c r="T77">
        <f t="shared" si="6"/>
        <v>16.104099999999999</v>
      </c>
      <c r="U77">
        <f t="shared" si="7"/>
        <v>3.8235481506999998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30.607600000000001</v>
      </c>
      <c r="I78" s="22">
        <v>-1.3281299999999999E-2</v>
      </c>
      <c r="J78" s="22">
        <v>68</v>
      </c>
      <c r="K78" s="22">
        <v>1.33636</v>
      </c>
      <c r="L78">
        <f t="shared" si="4"/>
        <v>13.2813</v>
      </c>
      <c r="M78">
        <f t="shared" si="5"/>
        <v>17.764934067000002</v>
      </c>
      <c r="N78" s="9"/>
      <c r="O78" s="22">
        <v>0.24246200000000001</v>
      </c>
      <c r="P78" s="22">
        <v>36.855200000000004</v>
      </c>
      <c r="Q78" s="22">
        <v>-1.60889E-2</v>
      </c>
      <c r="R78" s="22">
        <v>68</v>
      </c>
      <c r="S78" s="22">
        <v>0.24166899999999999</v>
      </c>
      <c r="T78">
        <f t="shared" si="6"/>
        <v>16.088899999999999</v>
      </c>
      <c r="U78">
        <f t="shared" si="7"/>
        <v>3.9009468718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30.617699999999999</v>
      </c>
      <c r="I79" s="22">
        <v>-1.33148E-2</v>
      </c>
      <c r="J79" s="22">
        <v>69</v>
      </c>
      <c r="K79" s="22">
        <v>1.3324</v>
      </c>
      <c r="L79">
        <f t="shared" si="4"/>
        <v>13.3148</v>
      </c>
      <c r="M79">
        <f t="shared" si="5"/>
        <v>17.742636739999998</v>
      </c>
      <c r="N79" s="9"/>
      <c r="O79" s="22">
        <v>0.247498</v>
      </c>
      <c r="P79" s="22">
        <v>36.865299999999998</v>
      </c>
      <c r="Q79" s="22">
        <v>-1.6070600000000001E-2</v>
      </c>
      <c r="R79" s="22">
        <v>69</v>
      </c>
      <c r="S79" s="22">
        <v>0.246643</v>
      </c>
      <c r="T79">
        <f t="shared" si="6"/>
        <v>16.070600000000002</v>
      </c>
      <c r="U79">
        <f t="shared" si="7"/>
        <v>3.9774413588000006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30.627800000000001</v>
      </c>
      <c r="I80" s="22">
        <v>-1.33606E-2</v>
      </c>
      <c r="J80" s="22">
        <v>70</v>
      </c>
      <c r="K80" s="22">
        <v>1.3269</v>
      </c>
      <c r="L80">
        <f t="shared" si="4"/>
        <v>13.3606</v>
      </c>
      <c r="M80">
        <f t="shared" si="5"/>
        <v>17.736330106</v>
      </c>
      <c r="N80" s="9"/>
      <c r="O80" s="22">
        <v>0.25253300000000001</v>
      </c>
      <c r="P80" s="22">
        <v>36.875399999999999</v>
      </c>
      <c r="Q80" s="22">
        <v>-1.6058300000000001E-2</v>
      </c>
      <c r="R80" s="22">
        <v>70</v>
      </c>
      <c r="S80" s="22">
        <v>0.25176999999999999</v>
      </c>
      <c r="T80">
        <f t="shared" si="6"/>
        <v>16.058300000000003</v>
      </c>
      <c r="U80">
        <f t="shared" si="7"/>
        <v>4.0552506739000007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30.637799999999999</v>
      </c>
      <c r="I81" s="22">
        <v>-1.3424699999999999E-2</v>
      </c>
      <c r="J81" s="22">
        <v>71</v>
      </c>
      <c r="K81" s="22">
        <v>1.32141</v>
      </c>
      <c r="L81">
        <f t="shared" si="4"/>
        <v>13.4247</v>
      </c>
      <c r="M81">
        <f t="shared" si="5"/>
        <v>17.753897256000002</v>
      </c>
      <c r="N81" s="9"/>
      <c r="O81" s="22">
        <v>0.25756800000000002</v>
      </c>
      <c r="P81" s="22">
        <v>36.8855</v>
      </c>
      <c r="Q81" s="22">
        <v>-1.6055300000000002E-2</v>
      </c>
      <c r="R81" s="22">
        <v>71</v>
      </c>
      <c r="S81" s="22">
        <v>0.25683600000000001</v>
      </c>
      <c r="T81">
        <f t="shared" si="6"/>
        <v>16.055300000000003</v>
      </c>
      <c r="U81">
        <f t="shared" si="7"/>
        <v>4.1353315104000012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30.6479</v>
      </c>
      <c r="I82" s="22">
        <v>-1.34796E-2</v>
      </c>
      <c r="J82" s="22">
        <v>72</v>
      </c>
      <c r="K82" s="22">
        <v>1.3168299999999999</v>
      </c>
      <c r="L82">
        <f t="shared" si="4"/>
        <v>13.4796</v>
      </c>
      <c r="M82">
        <f t="shared" si="5"/>
        <v>17.758564223999997</v>
      </c>
      <c r="N82" s="9"/>
      <c r="O82" s="22">
        <v>0.262604</v>
      </c>
      <c r="P82" s="22">
        <v>36.895499999999998</v>
      </c>
      <c r="Q82" s="22">
        <v>-1.6046100000000001E-2</v>
      </c>
      <c r="R82" s="22">
        <v>72</v>
      </c>
      <c r="S82" s="22">
        <v>0.26180999999999999</v>
      </c>
      <c r="T82">
        <f t="shared" si="6"/>
        <v>16.046099999999999</v>
      </c>
      <c r="U82">
        <f t="shared" si="7"/>
        <v>4.2137700443999995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30.658000000000001</v>
      </c>
      <c r="I83" s="22">
        <v>-1.35254E-2</v>
      </c>
      <c r="J83" s="22">
        <v>73</v>
      </c>
      <c r="K83" s="22">
        <v>1.31134</v>
      </c>
      <c r="L83">
        <f t="shared" si="4"/>
        <v>13.525399999999999</v>
      </c>
      <c r="M83">
        <f t="shared" si="5"/>
        <v>17.750870213999999</v>
      </c>
      <c r="N83" s="9"/>
      <c r="O83" s="22">
        <v>0.26763900000000002</v>
      </c>
      <c r="P83" s="22">
        <v>36.9056</v>
      </c>
      <c r="Q83" s="22">
        <v>-1.60492E-2</v>
      </c>
      <c r="R83" s="22">
        <v>73</v>
      </c>
      <c r="S83" s="22">
        <v>0.26675399999999999</v>
      </c>
      <c r="T83">
        <f t="shared" si="6"/>
        <v>16.049199999999999</v>
      </c>
      <c r="U83">
        <f t="shared" si="7"/>
        <v>4.2953918387999996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30.667999999999999</v>
      </c>
      <c r="I84" s="22">
        <v>-1.35712E-2</v>
      </c>
      <c r="J84" s="22">
        <v>74</v>
      </c>
      <c r="K84" s="22">
        <v>1.30646</v>
      </c>
      <c r="L84">
        <f t="shared" si="4"/>
        <v>13.571200000000001</v>
      </c>
      <c r="M84">
        <f t="shared" si="5"/>
        <v>17.742579744</v>
      </c>
      <c r="N84" s="9"/>
      <c r="O84" s="22">
        <v>0.272675</v>
      </c>
      <c r="P84" s="22">
        <v>36.915700000000001</v>
      </c>
      <c r="Q84" s="22">
        <v>-1.60492E-2</v>
      </c>
      <c r="R84" s="22">
        <v>74</v>
      </c>
      <c r="S84" s="22">
        <v>0.27185100000000001</v>
      </c>
      <c r="T84">
        <f t="shared" si="6"/>
        <v>16.049199999999999</v>
      </c>
      <c r="U84">
        <f t="shared" si="7"/>
        <v>4.37621561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30.678100000000001</v>
      </c>
      <c r="I85" s="22">
        <v>-1.36078E-2</v>
      </c>
      <c r="J85" s="22">
        <v>75</v>
      </c>
      <c r="K85" s="22">
        <v>1.3012699999999999</v>
      </c>
      <c r="L85">
        <f t="shared" si="4"/>
        <v>13.607799999999999</v>
      </c>
      <c r="M85">
        <f t="shared" si="5"/>
        <v>17.721982252</v>
      </c>
      <c r="N85" s="9"/>
      <c r="O85" s="22">
        <v>0.27771000000000001</v>
      </c>
      <c r="P85" s="22">
        <v>36.925699999999999</v>
      </c>
      <c r="Q85" s="22">
        <v>-1.6043100000000001E-2</v>
      </c>
      <c r="R85" s="22">
        <v>75</v>
      </c>
      <c r="S85" s="22">
        <v>0.27691700000000002</v>
      </c>
      <c r="T85">
        <f t="shared" si="6"/>
        <v>16.043100000000003</v>
      </c>
      <c r="U85">
        <f t="shared" si="7"/>
        <v>4.4553293010000008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30.688199999999998</v>
      </c>
      <c r="I86" s="22">
        <v>-1.3650499999999999E-2</v>
      </c>
      <c r="J86" s="22">
        <v>76</v>
      </c>
      <c r="K86" s="22">
        <v>1.2966899999999999</v>
      </c>
      <c r="L86">
        <f t="shared" si="4"/>
        <v>13.650499999999999</v>
      </c>
      <c r="M86">
        <f t="shared" si="5"/>
        <v>17.708793649999997</v>
      </c>
      <c r="N86" s="9"/>
      <c r="O86" s="22">
        <v>0.28274500000000002</v>
      </c>
      <c r="P86" s="22">
        <v>36.9358</v>
      </c>
      <c r="Q86" s="22">
        <v>-1.6036999999999999E-2</v>
      </c>
      <c r="R86" s="22">
        <v>76</v>
      </c>
      <c r="S86" s="22">
        <v>0.28183000000000002</v>
      </c>
      <c r="T86">
        <f t="shared" si="6"/>
        <v>16.036999999999999</v>
      </c>
      <c r="U86">
        <f t="shared" si="7"/>
        <v>4.5343815650000003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30.6982</v>
      </c>
      <c r="I87" s="22">
        <v>-1.3693200000000001E-2</v>
      </c>
      <c r="J87" s="22">
        <v>77</v>
      </c>
      <c r="K87" s="22">
        <v>1.2915000000000001</v>
      </c>
      <c r="L87">
        <f t="shared" si="4"/>
        <v>13.693200000000001</v>
      </c>
      <c r="M87">
        <f t="shared" si="5"/>
        <v>17.695311564000001</v>
      </c>
      <c r="N87" s="9"/>
      <c r="O87" s="22">
        <v>0.28778100000000001</v>
      </c>
      <c r="P87" s="22">
        <v>36.945900000000002</v>
      </c>
      <c r="Q87" s="22">
        <v>-1.6015600000000001E-2</v>
      </c>
      <c r="R87" s="22">
        <v>77</v>
      </c>
      <c r="S87" s="22">
        <v>0.287018</v>
      </c>
      <c r="T87">
        <f t="shared" si="6"/>
        <v>16.015600000000003</v>
      </c>
      <c r="U87">
        <f t="shared" si="7"/>
        <v>4.6089853836000012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30.708300000000001</v>
      </c>
      <c r="I88" s="22">
        <v>-1.3732899999999999E-2</v>
      </c>
      <c r="J88" s="22">
        <v>78</v>
      </c>
      <c r="K88" s="22">
        <v>1.2866200000000001</v>
      </c>
      <c r="L88">
        <f t="shared" si="4"/>
        <v>13.732899999999999</v>
      </c>
      <c r="M88">
        <f t="shared" si="5"/>
        <v>17.677400866999999</v>
      </c>
      <c r="N88" s="9"/>
      <c r="O88" s="22">
        <v>0.29281600000000002</v>
      </c>
      <c r="P88" s="22">
        <v>36.956000000000003</v>
      </c>
      <c r="Q88" s="22">
        <v>-1.60217E-2</v>
      </c>
      <c r="R88" s="22">
        <v>78</v>
      </c>
      <c r="S88" s="22">
        <v>0.29205300000000001</v>
      </c>
      <c r="T88">
        <f t="shared" si="6"/>
        <v>16.021699999999999</v>
      </c>
      <c r="U88">
        <f t="shared" si="7"/>
        <v>4.6914101072000003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30.718399999999999</v>
      </c>
      <c r="I89" s="22">
        <v>-1.3766499999999999E-2</v>
      </c>
      <c r="J89" s="22">
        <v>79</v>
      </c>
      <c r="K89" s="22">
        <v>1.2814300000000001</v>
      </c>
      <c r="L89">
        <f t="shared" si="4"/>
        <v>13.766499999999999</v>
      </c>
      <c r="M89">
        <f t="shared" si="5"/>
        <v>17.651406299999998</v>
      </c>
      <c r="N89" s="9"/>
      <c r="O89" s="22">
        <v>0.29785200000000001</v>
      </c>
      <c r="P89" s="22">
        <v>36.966000000000001</v>
      </c>
      <c r="Q89" s="22">
        <v>-1.6027799999999998E-2</v>
      </c>
      <c r="R89" s="22">
        <v>79</v>
      </c>
      <c r="S89" s="22">
        <v>0.29702800000000001</v>
      </c>
      <c r="T89">
        <f t="shared" si="6"/>
        <v>16.027799999999999</v>
      </c>
      <c r="U89">
        <f t="shared" si="7"/>
        <v>4.7739122855999998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30.7285</v>
      </c>
      <c r="I90" s="22">
        <v>-1.38031E-2</v>
      </c>
      <c r="J90" s="22">
        <v>80</v>
      </c>
      <c r="K90" s="22">
        <v>1.2762500000000001</v>
      </c>
      <c r="L90">
        <f t="shared" si="4"/>
        <v>13.803100000000001</v>
      </c>
      <c r="M90">
        <f t="shared" si="5"/>
        <v>17.628767196000002</v>
      </c>
      <c r="N90" s="9"/>
      <c r="O90" s="22">
        <v>0.30288700000000002</v>
      </c>
      <c r="P90" s="22">
        <v>36.976100000000002</v>
      </c>
      <c r="Q90" s="22">
        <v>-1.6024799999999999E-2</v>
      </c>
      <c r="R90" s="22">
        <v>80</v>
      </c>
      <c r="S90" s="22">
        <v>0.30209399999999997</v>
      </c>
      <c r="T90">
        <f t="shared" si="6"/>
        <v>16.024799999999999</v>
      </c>
      <c r="U90">
        <f t="shared" si="7"/>
        <v>4.8537035976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30.738499999999998</v>
      </c>
      <c r="I91" s="22">
        <v>-1.38397E-2</v>
      </c>
      <c r="J91" s="22">
        <v>81</v>
      </c>
      <c r="K91" s="22">
        <v>1.2704500000000001</v>
      </c>
      <c r="L91">
        <f t="shared" si="4"/>
        <v>13.839700000000001</v>
      </c>
      <c r="M91">
        <f t="shared" si="5"/>
        <v>17.605897560999999</v>
      </c>
      <c r="N91" s="9"/>
      <c r="O91" s="22">
        <v>0.30792199999999997</v>
      </c>
      <c r="P91" s="22">
        <v>36.986199999999997</v>
      </c>
      <c r="Q91" s="22">
        <v>-1.60217E-2</v>
      </c>
      <c r="R91" s="22">
        <v>81</v>
      </c>
      <c r="S91" s="22">
        <v>0.30706800000000001</v>
      </c>
      <c r="T91">
        <f t="shared" si="6"/>
        <v>16.021699999999999</v>
      </c>
      <c r="U91">
        <f t="shared" si="7"/>
        <v>4.9334339073999995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30.7486</v>
      </c>
      <c r="I92" s="22">
        <v>-1.38794E-2</v>
      </c>
      <c r="J92" s="22">
        <v>82</v>
      </c>
      <c r="K92" s="22">
        <v>1.26617</v>
      </c>
      <c r="L92">
        <f t="shared" si="4"/>
        <v>13.8794</v>
      </c>
      <c r="M92">
        <f t="shared" si="5"/>
        <v>17.586448946000001</v>
      </c>
      <c r="N92" s="9"/>
      <c r="O92" s="22">
        <v>0.31295800000000001</v>
      </c>
      <c r="P92" s="22">
        <v>36.996200000000002</v>
      </c>
      <c r="Q92" s="22">
        <v>-1.6015600000000001E-2</v>
      </c>
      <c r="R92" s="22">
        <v>82</v>
      </c>
      <c r="S92" s="22">
        <v>0.31213400000000002</v>
      </c>
      <c r="T92">
        <f t="shared" si="6"/>
        <v>16.015600000000003</v>
      </c>
      <c r="U92">
        <f t="shared" si="7"/>
        <v>5.0122101448000009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30.758700000000001</v>
      </c>
      <c r="I93" s="22">
        <v>-1.3916E-2</v>
      </c>
      <c r="J93" s="22">
        <v>83</v>
      </c>
      <c r="K93" s="22">
        <v>1.26068</v>
      </c>
      <c r="L93">
        <f t="shared" si="4"/>
        <v>13.916</v>
      </c>
      <c r="M93">
        <f t="shared" si="5"/>
        <v>17.562687799999999</v>
      </c>
      <c r="N93" s="9"/>
      <c r="O93" s="22">
        <v>0.31799300000000003</v>
      </c>
      <c r="P93" s="22">
        <v>37.006300000000003</v>
      </c>
      <c r="Q93" s="22">
        <v>-1.60187E-2</v>
      </c>
      <c r="R93" s="22">
        <v>83</v>
      </c>
      <c r="S93" s="22">
        <v>0.31719999999999998</v>
      </c>
      <c r="T93">
        <f t="shared" si="6"/>
        <v>16.018699999999999</v>
      </c>
      <c r="U93">
        <f t="shared" si="7"/>
        <v>5.0938344690999999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30.768699999999999</v>
      </c>
      <c r="I94" s="22">
        <v>-1.39557E-2</v>
      </c>
      <c r="J94" s="22">
        <v>84</v>
      </c>
      <c r="K94" s="22">
        <v>1.2561</v>
      </c>
      <c r="L94">
        <f t="shared" si="4"/>
        <v>13.9557</v>
      </c>
      <c r="M94">
        <f t="shared" si="5"/>
        <v>17.542594014000002</v>
      </c>
      <c r="N94" s="9"/>
      <c r="O94" s="22">
        <v>0.32302900000000001</v>
      </c>
      <c r="P94" s="22">
        <v>37.016399999999997</v>
      </c>
      <c r="Q94" s="22">
        <v>-1.6009499999999999E-2</v>
      </c>
      <c r="R94" s="22">
        <v>84</v>
      </c>
      <c r="S94" s="22">
        <v>0.32214399999999999</v>
      </c>
      <c r="T94">
        <f t="shared" si="6"/>
        <v>16.009499999999999</v>
      </c>
      <c r="U94">
        <f t="shared" si="7"/>
        <v>5.1715327755000002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30.7788</v>
      </c>
      <c r="I95" s="22">
        <v>-1.3992299999999999E-2</v>
      </c>
      <c r="J95" s="22">
        <v>85</v>
      </c>
      <c r="K95" s="22">
        <v>1.25183</v>
      </c>
      <c r="L95">
        <f t="shared" si="4"/>
        <v>13.992299999999998</v>
      </c>
      <c r="M95">
        <f t="shared" si="5"/>
        <v>17.518079753999999</v>
      </c>
      <c r="N95" s="9"/>
      <c r="O95" s="22">
        <v>0.32806400000000002</v>
      </c>
      <c r="P95" s="22">
        <v>37.026400000000002</v>
      </c>
      <c r="Q95" s="22">
        <v>-1.5994299999999999E-2</v>
      </c>
      <c r="R95" s="22">
        <v>85</v>
      </c>
      <c r="S95" s="22">
        <v>0.32720900000000003</v>
      </c>
      <c r="T95">
        <f t="shared" si="6"/>
        <v>15.994299999999999</v>
      </c>
      <c r="U95">
        <f t="shared" si="7"/>
        <v>5.2471540352000003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30.788900000000002</v>
      </c>
      <c r="I96" s="22">
        <v>-1.4035000000000001E-2</v>
      </c>
      <c r="J96" s="22">
        <v>86</v>
      </c>
      <c r="K96" s="22">
        <v>1.24573</v>
      </c>
      <c r="L96">
        <f t="shared" si="4"/>
        <v>14.035</v>
      </c>
      <c r="M96">
        <f t="shared" si="5"/>
        <v>17.500943249999999</v>
      </c>
      <c r="N96" s="9"/>
      <c r="O96" s="22">
        <v>0.33309899999999998</v>
      </c>
      <c r="P96" s="22">
        <v>37.036499999999997</v>
      </c>
      <c r="Q96" s="22">
        <v>-1.5988200000000001E-2</v>
      </c>
      <c r="R96" s="22">
        <v>86</v>
      </c>
      <c r="S96" s="22">
        <v>0.33233600000000002</v>
      </c>
      <c r="T96">
        <f t="shared" si="6"/>
        <v>15.988200000000001</v>
      </c>
      <c r="U96">
        <f t="shared" si="7"/>
        <v>5.3256534318000002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30.798999999999999</v>
      </c>
      <c r="I97" s="22">
        <v>-1.4068600000000001E-2</v>
      </c>
      <c r="J97" s="22">
        <v>87</v>
      </c>
      <c r="K97" s="22">
        <v>1.24054</v>
      </c>
      <c r="L97">
        <f t="shared" si="4"/>
        <v>14.0686</v>
      </c>
      <c r="M97">
        <f t="shared" si="5"/>
        <v>17.471935026000001</v>
      </c>
      <c r="N97" s="9"/>
      <c r="O97" s="22">
        <v>0.33813500000000002</v>
      </c>
      <c r="P97" s="22">
        <v>37.046599999999998</v>
      </c>
      <c r="Q97" s="22">
        <v>-1.5982099999999999E-2</v>
      </c>
      <c r="R97" s="22">
        <v>87</v>
      </c>
      <c r="S97" s="22">
        <v>0.33743299999999998</v>
      </c>
      <c r="T97">
        <f t="shared" si="6"/>
        <v>15.982099999999999</v>
      </c>
      <c r="U97">
        <f t="shared" si="7"/>
        <v>5.4041073835000004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30.809000000000001</v>
      </c>
      <c r="I98" s="22">
        <v>-1.41052E-2</v>
      </c>
      <c r="J98" s="22">
        <v>88</v>
      </c>
      <c r="K98" s="22">
        <v>1.23566</v>
      </c>
      <c r="L98">
        <f t="shared" si="4"/>
        <v>14.1052</v>
      </c>
      <c r="M98">
        <f t="shared" si="5"/>
        <v>17.446439775999998</v>
      </c>
      <c r="N98" s="9"/>
      <c r="O98" s="22">
        <v>0.34316999999999998</v>
      </c>
      <c r="P98" s="22">
        <v>37.056699999999999</v>
      </c>
      <c r="Q98" s="22">
        <v>-1.5976000000000001E-2</v>
      </c>
      <c r="R98" s="22">
        <v>88</v>
      </c>
      <c r="S98" s="22">
        <v>0.34243800000000002</v>
      </c>
      <c r="T98">
        <f t="shared" si="6"/>
        <v>15.976000000000001</v>
      </c>
      <c r="U98">
        <f t="shared" si="7"/>
        <v>5.48248392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30.819099999999999</v>
      </c>
      <c r="I99" s="22">
        <v>-1.4135699999999999E-2</v>
      </c>
      <c r="J99" s="22">
        <v>89</v>
      </c>
      <c r="K99" s="22">
        <v>1.23047</v>
      </c>
      <c r="L99">
        <f t="shared" si="4"/>
        <v>14.1357</v>
      </c>
      <c r="M99">
        <f t="shared" si="5"/>
        <v>17.412920688</v>
      </c>
      <c r="N99" s="9"/>
      <c r="O99" s="22">
        <v>0.34820600000000002</v>
      </c>
      <c r="P99" s="22">
        <v>37.066699999999997</v>
      </c>
      <c r="Q99" s="22">
        <v>-1.5963700000000001E-2</v>
      </c>
      <c r="R99" s="22">
        <v>89</v>
      </c>
      <c r="S99" s="22">
        <v>0.34738200000000002</v>
      </c>
      <c r="T99">
        <f t="shared" si="6"/>
        <v>15.963700000000001</v>
      </c>
      <c r="U99">
        <f t="shared" si="7"/>
        <v>5.5586561222000004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30.8292</v>
      </c>
      <c r="I100" s="22">
        <v>-1.41724E-2</v>
      </c>
      <c r="J100" s="22">
        <v>90</v>
      </c>
      <c r="K100" s="22">
        <v>1.22559</v>
      </c>
      <c r="L100">
        <f t="shared" si="4"/>
        <v>14.1724</v>
      </c>
      <c r="M100">
        <f t="shared" si="5"/>
        <v>17.386842043999998</v>
      </c>
      <c r="N100" s="9"/>
      <c r="O100" s="22">
        <v>0.35324100000000003</v>
      </c>
      <c r="P100" s="22">
        <v>37.076799999999999</v>
      </c>
      <c r="Q100" s="22">
        <v>-1.5957599999999999E-2</v>
      </c>
      <c r="R100" s="22">
        <v>90</v>
      </c>
      <c r="S100" s="22">
        <v>0.35250900000000002</v>
      </c>
      <c r="T100">
        <f t="shared" si="6"/>
        <v>15.957599999999999</v>
      </c>
      <c r="U100">
        <f t="shared" si="7"/>
        <v>5.6368785816000004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30.839200000000002</v>
      </c>
      <c r="I101" s="22">
        <v>-1.42059E-2</v>
      </c>
      <c r="J101" s="22">
        <v>91</v>
      </c>
      <c r="K101" s="22">
        <v>1.2206999999999999</v>
      </c>
      <c r="L101">
        <f t="shared" si="4"/>
        <v>14.2059</v>
      </c>
      <c r="M101">
        <f t="shared" si="5"/>
        <v>17.356342442999999</v>
      </c>
      <c r="N101" s="9"/>
      <c r="O101" s="22">
        <v>0.35827599999999998</v>
      </c>
      <c r="P101" s="22">
        <v>37.0869</v>
      </c>
      <c r="Q101" s="22">
        <v>-1.5957599999999999E-2</v>
      </c>
      <c r="R101" s="22">
        <v>91</v>
      </c>
      <c r="S101" s="22">
        <v>0.35745199999999999</v>
      </c>
      <c r="T101">
        <f t="shared" si="6"/>
        <v>15.957599999999999</v>
      </c>
      <c r="U101">
        <f t="shared" si="7"/>
        <v>5.7172250975999992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30.849299999999999</v>
      </c>
      <c r="I102" s="22">
        <v>-1.42334E-2</v>
      </c>
      <c r="J102" s="22">
        <v>92</v>
      </c>
      <c r="K102" s="22">
        <v>1.2152099999999999</v>
      </c>
      <c r="L102">
        <f t="shared" si="4"/>
        <v>14.2334</v>
      </c>
      <c r="M102">
        <f t="shared" si="5"/>
        <v>17.318347115999998</v>
      </c>
      <c r="N102" s="9"/>
      <c r="O102" s="22">
        <v>0.36331200000000002</v>
      </c>
      <c r="P102" s="22">
        <v>37.096899999999998</v>
      </c>
      <c r="Q102" s="22">
        <v>-1.59668E-2</v>
      </c>
      <c r="R102" s="22">
        <v>92</v>
      </c>
      <c r="S102" s="22">
        <v>0.36254900000000001</v>
      </c>
      <c r="T102">
        <f t="shared" si="6"/>
        <v>15.966799999999999</v>
      </c>
      <c r="U102">
        <f t="shared" si="7"/>
        <v>5.8009300416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30.859400000000001</v>
      </c>
      <c r="I103" s="22">
        <v>-1.42548E-2</v>
      </c>
      <c r="J103" s="22">
        <v>93</v>
      </c>
      <c r="K103" s="22">
        <v>1.2100200000000001</v>
      </c>
      <c r="L103">
        <f t="shared" si="4"/>
        <v>14.254799999999999</v>
      </c>
      <c r="M103">
        <f t="shared" si="5"/>
        <v>17.272541159999999</v>
      </c>
      <c r="N103" s="9"/>
      <c r="O103" s="22">
        <v>0.36834699999999998</v>
      </c>
      <c r="P103" s="22">
        <v>37.106999999999999</v>
      </c>
      <c r="Q103" s="22">
        <v>-1.5972900000000002E-2</v>
      </c>
      <c r="R103" s="22">
        <v>93</v>
      </c>
      <c r="S103" s="22">
        <v>0.36749300000000001</v>
      </c>
      <c r="T103">
        <f t="shared" si="6"/>
        <v>15.972900000000001</v>
      </c>
      <c r="U103">
        <f t="shared" si="7"/>
        <v>5.8835697962999998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30.869499999999999</v>
      </c>
      <c r="I104" s="22">
        <v>-1.4279200000000001E-2</v>
      </c>
      <c r="J104" s="22">
        <v>94</v>
      </c>
      <c r="K104" s="22">
        <v>1.2057500000000001</v>
      </c>
      <c r="L104">
        <f t="shared" si="4"/>
        <v>14.279200000000001</v>
      </c>
      <c r="M104">
        <f t="shared" si="5"/>
        <v>17.230282264</v>
      </c>
      <c r="N104" s="9"/>
      <c r="O104" s="22">
        <v>0.37338300000000002</v>
      </c>
      <c r="P104" s="22">
        <v>37.117100000000001</v>
      </c>
      <c r="Q104" s="22">
        <v>-1.5972900000000002E-2</v>
      </c>
      <c r="R104" s="22">
        <v>94</v>
      </c>
      <c r="S104" s="22">
        <v>0.372589</v>
      </c>
      <c r="T104">
        <f t="shared" si="6"/>
        <v>15.972900000000001</v>
      </c>
      <c r="U104">
        <f t="shared" si="7"/>
        <v>5.9640093207000007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30.8795</v>
      </c>
      <c r="I105" s="22">
        <v>-1.43097E-2</v>
      </c>
      <c r="J105" s="22">
        <v>95</v>
      </c>
      <c r="K105" s="22">
        <v>1.1999500000000001</v>
      </c>
      <c r="L105">
        <f t="shared" si="4"/>
        <v>14.309699999999999</v>
      </c>
      <c r="M105">
        <f t="shared" si="5"/>
        <v>17.194964810999998</v>
      </c>
      <c r="N105" s="9"/>
      <c r="O105" s="22">
        <v>0.37841799999999998</v>
      </c>
      <c r="P105" s="22">
        <v>37.127200000000002</v>
      </c>
      <c r="Q105" s="22">
        <v>-1.5976000000000001E-2</v>
      </c>
      <c r="R105" s="22">
        <v>95</v>
      </c>
      <c r="S105" s="22">
        <v>0.37759399999999999</v>
      </c>
      <c r="T105">
        <f t="shared" si="6"/>
        <v>15.976000000000001</v>
      </c>
      <c r="U105">
        <f t="shared" si="7"/>
        <v>6.0456059680000003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30.889600000000002</v>
      </c>
      <c r="I106" s="22">
        <v>-1.43372E-2</v>
      </c>
      <c r="J106" s="22">
        <v>96</v>
      </c>
      <c r="K106" s="22">
        <v>1.1950700000000001</v>
      </c>
      <c r="L106">
        <f t="shared" si="4"/>
        <v>14.337199999999999</v>
      </c>
      <c r="M106">
        <f t="shared" si="5"/>
        <v>17.155750147999999</v>
      </c>
      <c r="N106" s="9"/>
      <c r="O106" s="22">
        <v>0.38345299999999999</v>
      </c>
      <c r="P106" s="22">
        <v>37.1372</v>
      </c>
      <c r="Q106" s="22">
        <v>-1.5972900000000002E-2</v>
      </c>
      <c r="R106" s="22">
        <v>96</v>
      </c>
      <c r="S106" s="22">
        <v>0.382629</v>
      </c>
      <c r="T106">
        <f t="shared" si="6"/>
        <v>15.972900000000001</v>
      </c>
      <c r="U106">
        <f t="shared" si="7"/>
        <v>6.1248564236999998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30.899699999999999</v>
      </c>
      <c r="I107" s="22">
        <v>-1.4367700000000001E-2</v>
      </c>
      <c r="J107" s="22">
        <v>97</v>
      </c>
      <c r="K107" s="22">
        <v>1.1908000000000001</v>
      </c>
      <c r="L107">
        <f t="shared" si="4"/>
        <v>14.367700000000001</v>
      </c>
      <c r="M107">
        <f t="shared" si="5"/>
        <v>17.119976612000002</v>
      </c>
      <c r="N107" s="9"/>
      <c r="O107" s="22">
        <v>0.38848899999999997</v>
      </c>
      <c r="P107" s="22">
        <v>37.147300000000001</v>
      </c>
      <c r="Q107" s="22">
        <v>-1.5972900000000002E-2</v>
      </c>
      <c r="R107" s="22">
        <v>97</v>
      </c>
      <c r="S107" s="22">
        <v>0.38772600000000002</v>
      </c>
      <c r="T107">
        <f t="shared" si="6"/>
        <v>15.972900000000001</v>
      </c>
      <c r="U107">
        <f t="shared" si="7"/>
        <v>6.2052959480999998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30.909700000000001</v>
      </c>
      <c r="I108" s="22">
        <v>-1.44043E-2</v>
      </c>
      <c r="J108" s="22">
        <v>98</v>
      </c>
      <c r="K108" s="22">
        <v>1.1853</v>
      </c>
      <c r="L108">
        <f t="shared" si="4"/>
        <v>14.404299999999999</v>
      </c>
      <c r="M108">
        <f t="shared" si="5"/>
        <v>17.090990036000001</v>
      </c>
      <c r="N108" s="9"/>
      <c r="O108" s="22">
        <v>0.39352399999999998</v>
      </c>
      <c r="P108" s="22">
        <v>37.157400000000003</v>
      </c>
      <c r="Q108" s="22">
        <v>-1.5960700000000001E-2</v>
      </c>
      <c r="R108" s="22">
        <v>98</v>
      </c>
      <c r="S108" s="22">
        <v>0.39288299999999998</v>
      </c>
      <c r="T108">
        <f t="shared" si="6"/>
        <v>15.960700000000001</v>
      </c>
      <c r="U108">
        <f t="shared" si="7"/>
        <v>6.2809185068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30.919799999999999</v>
      </c>
      <c r="I109" s="22">
        <v>-1.4434799999999999E-2</v>
      </c>
      <c r="J109" s="22">
        <v>99</v>
      </c>
      <c r="K109" s="22">
        <v>1.1807300000000001</v>
      </c>
      <c r="L109">
        <f t="shared" si="4"/>
        <v>14.434799999999999</v>
      </c>
      <c r="M109">
        <f t="shared" si="5"/>
        <v>17.054571851999999</v>
      </c>
      <c r="N109" s="9"/>
      <c r="O109" s="22">
        <v>0.39856000000000003</v>
      </c>
      <c r="P109" s="22">
        <v>37.167400000000001</v>
      </c>
      <c r="Q109" s="22">
        <v>-1.59515E-2</v>
      </c>
      <c r="R109" s="22">
        <v>99</v>
      </c>
      <c r="S109" s="22">
        <v>0.39785799999999999</v>
      </c>
      <c r="T109">
        <f t="shared" si="6"/>
        <v>15.951500000000001</v>
      </c>
      <c r="U109">
        <f t="shared" si="7"/>
        <v>6.3576298400000004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30.9299</v>
      </c>
      <c r="I110" s="22">
        <v>-1.4456200000000001E-2</v>
      </c>
      <c r="J110" s="22">
        <v>100</v>
      </c>
      <c r="K110" s="22">
        <v>1.17554</v>
      </c>
      <c r="L110">
        <f t="shared" si="4"/>
        <v>14.456200000000001</v>
      </c>
      <c r="M110">
        <f t="shared" si="5"/>
        <v>17.006996490000002</v>
      </c>
      <c r="N110" s="9"/>
      <c r="O110" s="22">
        <v>0.40359499999999998</v>
      </c>
      <c r="P110" s="22">
        <v>37.177500000000002</v>
      </c>
      <c r="Q110" s="22">
        <v>-1.59363E-2</v>
      </c>
      <c r="R110" s="22">
        <v>100</v>
      </c>
      <c r="S110" s="22">
        <v>0.402893</v>
      </c>
      <c r="T110">
        <f t="shared" si="6"/>
        <v>15.936300000000001</v>
      </c>
      <c r="U110">
        <f t="shared" si="7"/>
        <v>6.4318109985000005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30.94</v>
      </c>
      <c r="I111" s="22">
        <v>-1.44806E-2</v>
      </c>
      <c r="J111" s="22">
        <v>101</v>
      </c>
      <c r="K111" s="22">
        <v>1.17035</v>
      </c>
      <c r="L111">
        <f t="shared" si="4"/>
        <v>14.480599999999999</v>
      </c>
      <c r="M111">
        <f t="shared" si="5"/>
        <v>16.962864451999998</v>
      </c>
      <c r="N111" s="9"/>
      <c r="O111" s="22">
        <v>0.40862999999999999</v>
      </c>
      <c r="P111" s="22">
        <v>37.187600000000003</v>
      </c>
      <c r="Q111" s="22">
        <v>-1.59241E-2</v>
      </c>
      <c r="R111" s="22">
        <v>101</v>
      </c>
      <c r="S111" s="22">
        <v>0.40777600000000003</v>
      </c>
      <c r="T111">
        <f t="shared" si="6"/>
        <v>15.924099999999999</v>
      </c>
      <c r="U111">
        <f t="shared" si="7"/>
        <v>6.5070649829999994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30.95</v>
      </c>
      <c r="I112" s="22">
        <v>-1.4508099999999999E-2</v>
      </c>
      <c r="J112" s="22">
        <v>102</v>
      </c>
      <c r="K112" s="22">
        <v>1.16547</v>
      </c>
      <c r="L112">
        <f t="shared" si="4"/>
        <v>14.508099999999999</v>
      </c>
      <c r="M112">
        <f t="shared" si="5"/>
        <v>16.921957677999998</v>
      </c>
      <c r="N112" s="9"/>
      <c r="O112" s="22">
        <v>0.41366599999999998</v>
      </c>
      <c r="P112" s="22">
        <v>37.197699999999998</v>
      </c>
      <c r="Q112" s="22">
        <v>-1.59271E-2</v>
      </c>
      <c r="R112" s="22">
        <v>102</v>
      </c>
      <c r="S112" s="22">
        <v>0.41281099999999998</v>
      </c>
      <c r="T112">
        <f t="shared" si="6"/>
        <v>15.927099999999999</v>
      </c>
      <c r="U112">
        <f t="shared" si="7"/>
        <v>6.5884997485999994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30.960100000000001</v>
      </c>
      <c r="I113" s="22">
        <v>-1.4544700000000001E-2</v>
      </c>
      <c r="J113" s="22">
        <v>103</v>
      </c>
      <c r="K113" s="22">
        <v>1.16028</v>
      </c>
      <c r="L113">
        <f t="shared" si="4"/>
        <v>14.544700000000001</v>
      </c>
      <c r="M113">
        <f t="shared" si="5"/>
        <v>16.891487345000002</v>
      </c>
      <c r="N113" s="9"/>
      <c r="O113" s="22">
        <v>0.41870099999999999</v>
      </c>
      <c r="P113" s="22">
        <v>37.207700000000003</v>
      </c>
      <c r="Q113" s="22">
        <v>-1.5921000000000001E-2</v>
      </c>
      <c r="R113" s="22">
        <v>103</v>
      </c>
      <c r="S113" s="22">
        <v>0.417877</v>
      </c>
      <c r="T113">
        <f t="shared" si="6"/>
        <v>15.921000000000001</v>
      </c>
      <c r="U113">
        <f t="shared" si="7"/>
        <v>6.666138621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30.970199999999998</v>
      </c>
      <c r="I114" s="22">
        <v>-1.45813E-2</v>
      </c>
      <c r="J114" s="22">
        <v>104</v>
      </c>
      <c r="K114" s="22">
        <v>1.15509</v>
      </c>
      <c r="L114">
        <f t="shared" si="4"/>
        <v>14.581300000000001</v>
      </c>
      <c r="M114">
        <f t="shared" si="5"/>
        <v>16.860503003000002</v>
      </c>
      <c r="N114" s="9"/>
      <c r="O114" s="22">
        <v>0.42373699999999997</v>
      </c>
      <c r="P114" s="22">
        <v>37.217799999999997</v>
      </c>
      <c r="Q114" s="22">
        <v>-1.5908800000000001E-2</v>
      </c>
      <c r="R114" s="22">
        <v>104</v>
      </c>
      <c r="S114" s="22">
        <v>0.42294300000000001</v>
      </c>
      <c r="T114">
        <f t="shared" si="6"/>
        <v>15.908800000000001</v>
      </c>
      <c r="U114">
        <f t="shared" si="7"/>
        <v>6.7411471856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30.9802</v>
      </c>
      <c r="I115" s="22">
        <v>-1.46149E-2</v>
      </c>
      <c r="J115" s="22">
        <v>105</v>
      </c>
      <c r="K115" s="22">
        <v>1.15021</v>
      </c>
      <c r="L115">
        <f t="shared" si="4"/>
        <v>14.6149</v>
      </c>
      <c r="M115">
        <f t="shared" si="5"/>
        <v>16.825842072</v>
      </c>
      <c r="N115" s="9"/>
      <c r="O115" s="22">
        <v>0.42877199999999999</v>
      </c>
      <c r="P115" s="22">
        <v>37.227899999999998</v>
      </c>
      <c r="Q115" s="22">
        <v>-1.58966E-2</v>
      </c>
      <c r="R115" s="22">
        <v>105</v>
      </c>
      <c r="S115" s="22">
        <v>0.42788700000000002</v>
      </c>
      <c r="T115">
        <f t="shared" si="6"/>
        <v>15.896600000000001</v>
      </c>
      <c r="U115">
        <f t="shared" si="7"/>
        <v>6.8160169752000002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30.990300000000001</v>
      </c>
      <c r="I116" s="22">
        <v>-1.4621E-2</v>
      </c>
      <c r="J116" s="22">
        <v>106</v>
      </c>
      <c r="K116" s="22">
        <v>1.1450199999999999</v>
      </c>
      <c r="L116">
        <f t="shared" si="4"/>
        <v>14.621</v>
      </c>
      <c r="M116">
        <f t="shared" si="5"/>
        <v>16.759175039999999</v>
      </c>
      <c r="N116" s="9"/>
      <c r="O116" s="22">
        <v>0.433807</v>
      </c>
      <c r="P116" s="22">
        <v>37.237900000000003</v>
      </c>
      <c r="Q116" s="22">
        <v>-1.5887499999999999E-2</v>
      </c>
      <c r="R116" s="22">
        <v>106</v>
      </c>
      <c r="S116" s="22">
        <v>0.43292199999999997</v>
      </c>
      <c r="T116">
        <f t="shared" si="6"/>
        <v>15.887499999999999</v>
      </c>
      <c r="U116">
        <f t="shared" si="7"/>
        <v>6.8921087124999998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31.000399999999999</v>
      </c>
      <c r="I117" s="22">
        <v>-1.4648400000000001E-2</v>
      </c>
      <c r="J117" s="22">
        <v>107</v>
      </c>
      <c r="K117" s="22">
        <v>1.1404399999999999</v>
      </c>
      <c r="L117">
        <f t="shared" si="4"/>
        <v>14.648400000000001</v>
      </c>
      <c r="M117">
        <f t="shared" si="5"/>
        <v>16.716754080000001</v>
      </c>
      <c r="N117" s="9"/>
      <c r="O117" s="22">
        <v>0.43884299999999998</v>
      </c>
      <c r="P117" s="22">
        <v>37.247999999999998</v>
      </c>
      <c r="Q117" s="22">
        <v>-1.5878300000000001E-2</v>
      </c>
      <c r="R117" s="22">
        <v>107</v>
      </c>
      <c r="S117" s="22">
        <v>0.43792700000000001</v>
      </c>
      <c r="T117">
        <f t="shared" si="6"/>
        <v>15.878300000000001</v>
      </c>
      <c r="U117">
        <f t="shared" si="7"/>
        <v>6.9680808069000006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31.010400000000001</v>
      </c>
      <c r="I118" s="22">
        <v>-1.46759E-2</v>
      </c>
      <c r="J118" s="22">
        <v>108</v>
      </c>
      <c r="K118" s="22">
        <v>1.1343399999999999</v>
      </c>
      <c r="L118">
        <f t="shared" si="4"/>
        <v>14.6759</v>
      </c>
      <c r="M118">
        <f t="shared" si="5"/>
        <v>16.674317302999999</v>
      </c>
      <c r="N118" s="9"/>
      <c r="O118" s="22">
        <v>0.44387799999999999</v>
      </c>
      <c r="P118" s="22">
        <v>37.258099999999999</v>
      </c>
      <c r="Q118" s="22">
        <v>-1.5869100000000001E-2</v>
      </c>
      <c r="R118" s="22">
        <v>108</v>
      </c>
      <c r="S118" s="22">
        <v>0.443054</v>
      </c>
      <c r="T118">
        <f t="shared" si="6"/>
        <v>15.869100000000001</v>
      </c>
      <c r="U118">
        <f t="shared" si="7"/>
        <v>7.0439443698000002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31.020499999999998</v>
      </c>
      <c r="I119" s="22">
        <v>-1.46912E-2</v>
      </c>
      <c r="J119" s="22">
        <v>109</v>
      </c>
      <c r="K119" s="22">
        <v>1.1303700000000001</v>
      </c>
      <c r="L119">
        <f t="shared" si="4"/>
        <v>14.6912</v>
      </c>
      <c r="M119">
        <f t="shared" si="5"/>
        <v>16.617657055999999</v>
      </c>
      <c r="N119" s="9"/>
      <c r="O119" s="22">
        <v>0.44891399999999998</v>
      </c>
      <c r="P119" s="22">
        <v>37.2682</v>
      </c>
      <c r="Q119" s="22">
        <v>-1.5866100000000001E-2</v>
      </c>
      <c r="R119" s="22">
        <v>109</v>
      </c>
      <c r="S119" s="22">
        <v>0.44808999999999999</v>
      </c>
      <c r="T119">
        <f t="shared" si="6"/>
        <v>15.866100000000001</v>
      </c>
      <c r="U119">
        <f t="shared" si="7"/>
        <v>7.1225144154000004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31.0306</v>
      </c>
      <c r="I120" s="22">
        <v>-1.47064E-2</v>
      </c>
      <c r="J120" s="22">
        <v>110</v>
      </c>
      <c r="K120" s="22">
        <v>1.1248800000000001</v>
      </c>
      <c r="L120">
        <f t="shared" si="4"/>
        <v>14.7064</v>
      </c>
      <c r="M120">
        <f t="shared" si="5"/>
        <v>16.560877040000001</v>
      </c>
      <c r="N120" s="9"/>
      <c r="O120" s="22">
        <v>0.45394899999999999</v>
      </c>
      <c r="P120" s="22">
        <v>37.278199999999998</v>
      </c>
      <c r="Q120" s="22">
        <v>-1.5853900000000001E-2</v>
      </c>
      <c r="R120" s="22">
        <v>110</v>
      </c>
      <c r="S120" s="22">
        <v>0.453094</v>
      </c>
      <c r="T120">
        <f t="shared" si="6"/>
        <v>15.853900000000001</v>
      </c>
      <c r="U120">
        <f t="shared" si="7"/>
        <v>7.1968620511000001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31.040700000000001</v>
      </c>
      <c r="I121" s="22">
        <v>-1.47186E-2</v>
      </c>
      <c r="J121" s="22">
        <v>111</v>
      </c>
      <c r="K121" s="22">
        <v>1.1200000000000001</v>
      </c>
      <c r="L121">
        <f t="shared" si="4"/>
        <v>14.7186</v>
      </c>
      <c r="M121">
        <f t="shared" si="5"/>
        <v>16.500433716</v>
      </c>
      <c r="N121" s="9"/>
      <c r="O121" s="22">
        <v>0.458984</v>
      </c>
      <c r="P121" s="22">
        <v>37.2883</v>
      </c>
      <c r="Q121" s="22">
        <v>-1.58417E-2</v>
      </c>
      <c r="R121" s="22">
        <v>111</v>
      </c>
      <c r="S121" s="22">
        <v>0.45816000000000001</v>
      </c>
      <c r="T121">
        <f t="shared" si="6"/>
        <v>15.841699999999999</v>
      </c>
      <c r="U121">
        <f t="shared" si="7"/>
        <v>7.2710868328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31.050699999999999</v>
      </c>
      <c r="I122" s="22">
        <v>-1.47308E-2</v>
      </c>
      <c r="J122" s="22">
        <v>112</v>
      </c>
      <c r="K122" s="22">
        <v>1.11511</v>
      </c>
      <c r="L122">
        <f t="shared" si="4"/>
        <v>14.7308</v>
      </c>
      <c r="M122">
        <f t="shared" si="5"/>
        <v>16.440014724000001</v>
      </c>
      <c r="N122" s="9"/>
      <c r="O122" s="22">
        <v>0.46401999999999999</v>
      </c>
      <c r="P122" s="22">
        <v>37.298400000000001</v>
      </c>
      <c r="Q122" s="22">
        <v>-1.5820299999999999E-2</v>
      </c>
      <c r="R122" s="22">
        <v>112</v>
      </c>
      <c r="S122" s="22">
        <v>0.46322600000000003</v>
      </c>
      <c r="T122">
        <f t="shared" si="6"/>
        <v>15.8203</v>
      </c>
      <c r="U122">
        <f t="shared" si="7"/>
        <v>7.3409356059999995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31.0608</v>
      </c>
      <c r="I123" s="22">
        <v>-1.47522E-2</v>
      </c>
      <c r="J123" s="22">
        <v>113</v>
      </c>
      <c r="K123" s="22">
        <v>1.1096200000000001</v>
      </c>
      <c r="L123">
        <f t="shared" si="4"/>
        <v>14.7522</v>
      </c>
      <c r="M123">
        <f t="shared" si="5"/>
        <v>16.389546677999999</v>
      </c>
      <c r="N123" s="9"/>
      <c r="O123" s="22">
        <v>0.469055</v>
      </c>
      <c r="P123" s="22">
        <v>37.308399999999999</v>
      </c>
      <c r="Q123" s="22">
        <v>-1.5792799999999999E-2</v>
      </c>
      <c r="R123" s="22">
        <v>113</v>
      </c>
      <c r="S123" s="22">
        <v>0.46823100000000001</v>
      </c>
      <c r="T123">
        <f t="shared" si="6"/>
        <v>15.7928</v>
      </c>
      <c r="U123">
        <f t="shared" si="7"/>
        <v>7.4076918039999997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31.070900000000002</v>
      </c>
      <c r="I124" s="22">
        <v>-1.4776600000000001E-2</v>
      </c>
      <c r="J124" s="22">
        <v>114</v>
      </c>
      <c r="K124" s="22">
        <v>1.10504</v>
      </c>
      <c r="L124">
        <f t="shared" si="4"/>
        <v>14.7766</v>
      </c>
      <c r="M124">
        <f t="shared" si="5"/>
        <v>16.342328536</v>
      </c>
      <c r="N124" s="9"/>
      <c r="O124" s="22">
        <v>0.47409099999999998</v>
      </c>
      <c r="P124" s="22">
        <v>37.3185</v>
      </c>
      <c r="Q124" s="22">
        <v>-1.5780599999999999E-2</v>
      </c>
      <c r="R124" s="22">
        <v>114</v>
      </c>
      <c r="S124" s="22">
        <v>0.47314499999999998</v>
      </c>
      <c r="T124">
        <f t="shared" si="6"/>
        <v>15.780599999999998</v>
      </c>
      <c r="U124">
        <f t="shared" si="7"/>
        <v>7.4814404345999987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31.0809</v>
      </c>
      <c r="I125" s="22">
        <v>-1.47949E-2</v>
      </c>
      <c r="J125" s="22">
        <v>115</v>
      </c>
      <c r="K125" s="22">
        <v>1.09985</v>
      </c>
      <c r="L125">
        <f t="shared" si="4"/>
        <v>14.7949</v>
      </c>
      <c r="M125">
        <f t="shared" si="5"/>
        <v>16.288001307999998</v>
      </c>
      <c r="N125" s="9"/>
      <c r="O125" s="22">
        <v>0.479126</v>
      </c>
      <c r="P125" s="22">
        <v>37.328600000000002</v>
      </c>
      <c r="Q125" s="22">
        <v>-1.5765399999999999E-2</v>
      </c>
      <c r="R125" s="22">
        <v>115</v>
      </c>
      <c r="S125" s="22">
        <v>0.478302</v>
      </c>
      <c r="T125">
        <f t="shared" si="6"/>
        <v>15.7654</v>
      </c>
      <c r="U125">
        <f t="shared" si="7"/>
        <v>7.5536130404000001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31.091000000000001</v>
      </c>
      <c r="I126" s="22">
        <v>-1.4810200000000001E-2</v>
      </c>
      <c r="J126" s="22">
        <v>116</v>
      </c>
      <c r="K126" s="22">
        <v>1.09467</v>
      </c>
      <c r="L126">
        <f t="shared" si="4"/>
        <v>14.8102</v>
      </c>
      <c r="M126">
        <f t="shared" si="5"/>
        <v>16.230350078000001</v>
      </c>
      <c r="N126" s="9"/>
      <c r="O126" s="22">
        <v>0.48416100000000001</v>
      </c>
      <c r="P126" s="22">
        <v>37.3386</v>
      </c>
      <c r="Q126" s="22">
        <v>-1.5765399999999999E-2</v>
      </c>
      <c r="R126" s="22">
        <v>116</v>
      </c>
      <c r="S126" s="22">
        <v>0.48327599999999998</v>
      </c>
      <c r="T126">
        <f t="shared" si="6"/>
        <v>15.7654</v>
      </c>
      <c r="U126">
        <f t="shared" si="7"/>
        <v>7.6329918293999999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31.101099999999999</v>
      </c>
      <c r="I127" s="22">
        <v>-1.4831499999999999E-2</v>
      </c>
      <c r="J127" s="22">
        <v>117</v>
      </c>
      <c r="K127" s="22">
        <v>1.09009</v>
      </c>
      <c r="L127">
        <f t="shared" si="4"/>
        <v>14.831499999999998</v>
      </c>
      <c r="M127">
        <f t="shared" si="5"/>
        <v>16.178941774999998</v>
      </c>
      <c r="N127" s="9"/>
      <c r="O127" s="22">
        <v>0.48919699999999999</v>
      </c>
      <c r="P127" s="22">
        <v>37.348700000000001</v>
      </c>
      <c r="Q127" s="22">
        <v>-1.57593E-2</v>
      </c>
      <c r="R127" s="22">
        <v>117</v>
      </c>
      <c r="S127" s="22">
        <v>0.48840299999999998</v>
      </c>
      <c r="T127">
        <f t="shared" si="6"/>
        <v>15.7593</v>
      </c>
      <c r="U127">
        <f t="shared" si="7"/>
        <v>7.7094022821000001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31.1112</v>
      </c>
      <c r="I128" s="22">
        <v>-1.4849899999999999E-2</v>
      </c>
      <c r="J128" s="22">
        <v>118</v>
      </c>
      <c r="K128" s="22">
        <v>1.08429</v>
      </c>
      <c r="L128">
        <f t="shared" si="4"/>
        <v>14.8499</v>
      </c>
      <c r="M128">
        <f t="shared" si="5"/>
        <v>16.124318418000001</v>
      </c>
      <c r="N128" s="9"/>
      <c r="O128" s="22">
        <v>0.494232</v>
      </c>
      <c r="P128" s="22">
        <v>37.358800000000002</v>
      </c>
      <c r="Q128" s="22">
        <v>-1.5756200000000001E-2</v>
      </c>
      <c r="R128" s="22">
        <v>118</v>
      </c>
      <c r="S128" s="22">
        <v>0.49343900000000002</v>
      </c>
      <c r="T128">
        <f t="shared" si="6"/>
        <v>15.756200000000002</v>
      </c>
      <c r="U128">
        <f t="shared" si="7"/>
        <v>7.7872182384000013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31.121200000000002</v>
      </c>
      <c r="I129" s="22">
        <v>-1.4871199999999999E-2</v>
      </c>
      <c r="J129" s="22">
        <v>119</v>
      </c>
      <c r="K129" s="22">
        <v>1.0788</v>
      </c>
      <c r="L129">
        <f t="shared" si="4"/>
        <v>14.8712</v>
      </c>
      <c r="M129">
        <f t="shared" si="5"/>
        <v>16.072495536000002</v>
      </c>
      <c r="N129" s="9"/>
      <c r="O129" s="22">
        <v>0.49926799999999999</v>
      </c>
      <c r="P129" s="22">
        <v>37.368899999999996</v>
      </c>
      <c r="Q129" s="22">
        <v>-1.57501E-2</v>
      </c>
      <c r="R129" s="22">
        <v>119</v>
      </c>
      <c r="S129" s="22">
        <v>0.49847399999999997</v>
      </c>
      <c r="T129">
        <f t="shared" si="6"/>
        <v>15.7501</v>
      </c>
      <c r="U129">
        <f t="shared" si="7"/>
        <v>7.8635209267999997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31.1313</v>
      </c>
      <c r="I130" s="22">
        <v>-1.48865E-2</v>
      </c>
      <c r="J130" s="22">
        <v>120</v>
      </c>
      <c r="K130" s="22">
        <v>1.0751299999999999</v>
      </c>
      <c r="L130">
        <f t="shared" si="4"/>
        <v>14.8865</v>
      </c>
      <c r="M130">
        <f t="shared" si="5"/>
        <v>16.014003509999998</v>
      </c>
      <c r="N130" s="9"/>
      <c r="O130" s="22">
        <v>0.50430299999999995</v>
      </c>
      <c r="P130" s="22">
        <v>37.378900000000002</v>
      </c>
      <c r="Q130" s="22">
        <v>-1.5744000000000001E-2</v>
      </c>
      <c r="R130" s="22">
        <v>120</v>
      </c>
      <c r="S130" s="22">
        <v>0.50344800000000001</v>
      </c>
      <c r="T130">
        <f t="shared" si="6"/>
        <v>15.744000000000002</v>
      </c>
      <c r="U130">
        <f t="shared" si="7"/>
        <v>7.9397464319999997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31.141400000000001</v>
      </c>
      <c r="I131" s="22">
        <v>-1.48895E-2</v>
      </c>
      <c r="J131" s="22">
        <v>121</v>
      </c>
      <c r="K131" s="22">
        <v>1.0702499999999999</v>
      </c>
      <c r="L131">
        <f t="shared" si="4"/>
        <v>14.8895</v>
      </c>
      <c r="M131">
        <f t="shared" si="5"/>
        <v>15.942336545</v>
      </c>
      <c r="N131" s="9"/>
      <c r="O131" s="22">
        <v>0.50933799999999996</v>
      </c>
      <c r="P131" s="22">
        <v>37.389000000000003</v>
      </c>
      <c r="Q131" s="22">
        <v>-1.5744000000000001E-2</v>
      </c>
      <c r="R131" s="22">
        <v>121</v>
      </c>
      <c r="S131" s="22">
        <v>0.508575</v>
      </c>
      <c r="T131">
        <f t="shared" si="6"/>
        <v>15.744000000000002</v>
      </c>
      <c r="U131">
        <f t="shared" si="7"/>
        <v>8.0190174719999998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31.151399999999999</v>
      </c>
      <c r="I132" s="22">
        <v>-1.4907800000000001E-2</v>
      </c>
      <c r="J132" s="22">
        <v>122</v>
      </c>
      <c r="K132" s="22">
        <v>1.0644499999999999</v>
      </c>
      <c r="L132">
        <f t="shared" si="4"/>
        <v>14.9078</v>
      </c>
      <c r="M132">
        <f t="shared" si="5"/>
        <v>15.886795225999998</v>
      </c>
      <c r="N132" s="9"/>
      <c r="O132" s="22">
        <v>0.514374</v>
      </c>
      <c r="P132" s="22">
        <v>37.399099999999997</v>
      </c>
      <c r="Q132" s="22">
        <v>-1.5741000000000002E-2</v>
      </c>
      <c r="R132" s="22">
        <v>122</v>
      </c>
      <c r="S132" s="22">
        <v>0.51351899999999995</v>
      </c>
      <c r="T132">
        <f t="shared" si="6"/>
        <v>15.741000000000001</v>
      </c>
      <c r="U132">
        <f t="shared" si="7"/>
        <v>8.0967611340000012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31.1615</v>
      </c>
      <c r="I133" s="22">
        <v>-1.4919999999999999E-2</v>
      </c>
      <c r="J133" s="22">
        <v>123</v>
      </c>
      <c r="K133" s="22">
        <v>1.0592699999999999</v>
      </c>
      <c r="L133">
        <f t="shared" si="4"/>
        <v>14.92</v>
      </c>
      <c r="M133">
        <f t="shared" si="5"/>
        <v>15.8247488</v>
      </c>
      <c r="N133" s="9"/>
      <c r="O133" s="22">
        <v>0.51940900000000001</v>
      </c>
      <c r="P133" s="22">
        <v>37.409100000000002</v>
      </c>
      <c r="Q133" s="22">
        <v>-1.5728800000000001E-2</v>
      </c>
      <c r="R133" s="22">
        <v>123</v>
      </c>
      <c r="S133" s="22">
        <v>0.51858499999999996</v>
      </c>
      <c r="T133">
        <f t="shared" si="6"/>
        <v>15.728800000000001</v>
      </c>
      <c r="U133">
        <f t="shared" si="7"/>
        <v>8.1696802792000014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31.171600000000002</v>
      </c>
      <c r="I134" s="22">
        <v>-1.4938399999999999E-2</v>
      </c>
      <c r="J134" s="22">
        <v>124</v>
      </c>
      <c r="K134" s="22">
        <v>1.0546899999999999</v>
      </c>
      <c r="L134">
        <f t="shared" si="4"/>
        <v>14.9384</v>
      </c>
      <c r="M134">
        <f t="shared" si="5"/>
        <v>15.768975040000001</v>
      </c>
      <c r="N134" s="9"/>
      <c r="O134" s="22">
        <v>0.52444500000000005</v>
      </c>
      <c r="P134" s="22">
        <v>37.419199999999996</v>
      </c>
      <c r="Q134" s="22">
        <v>-1.5722699999999999E-2</v>
      </c>
      <c r="R134" s="22">
        <v>124</v>
      </c>
      <c r="S134" s="22">
        <v>0.523621</v>
      </c>
      <c r="T134">
        <f t="shared" si="6"/>
        <v>15.7227</v>
      </c>
      <c r="U134">
        <f t="shared" si="7"/>
        <v>8.2456914015000002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31.181699999999999</v>
      </c>
      <c r="I135" s="22">
        <v>-1.49658E-2</v>
      </c>
      <c r="J135" s="22">
        <v>125</v>
      </c>
      <c r="K135" s="22">
        <v>1.0495000000000001</v>
      </c>
      <c r="L135">
        <f t="shared" si="4"/>
        <v>14.9658</v>
      </c>
      <c r="M135">
        <f t="shared" si="5"/>
        <v>15.722620506</v>
      </c>
      <c r="N135" s="9"/>
      <c r="O135" s="22">
        <v>0.52947999999999995</v>
      </c>
      <c r="P135" s="22">
        <v>37.429299999999998</v>
      </c>
      <c r="Q135" s="22">
        <v>-1.5722699999999999E-2</v>
      </c>
      <c r="R135" s="22">
        <v>125</v>
      </c>
      <c r="S135" s="22">
        <v>0.52856400000000003</v>
      </c>
      <c r="T135">
        <f t="shared" si="6"/>
        <v>15.7227</v>
      </c>
      <c r="U135">
        <f t="shared" si="7"/>
        <v>8.3248551959999997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31.191700000000001</v>
      </c>
      <c r="I136" s="22">
        <v>-1.4996300000000001E-2</v>
      </c>
      <c r="J136" s="22">
        <v>126</v>
      </c>
      <c r="K136" s="22">
        <v>1.0440100000000001</v>
      </c>
      <c r="L136">
        <f t="shared" si="4"/>
        <v>14.9963</v>
      </c>
      <c r="M136">
        <f t="shared" si="5"/>
        <v>15.679081539</v>
      </c>
      <c r="N136" s="9"/>
      <c r="O136" s="22">
        <v>0.53451499999999996</v>
      </c>
      <c r="P136" s="22">
        <v>37.439399999999999</v>
      </c>
      <c r="Q136" s="22">
        <v>-1.5716600000000001E-2</v>
      </c>
      <c r="R136" s="22">
        <v>126</v>
      </c>
      <c r="S136" s="22">
        <v>0.53366100000000005</v>
      </c>
      <c r="T136">
        <f t="shared" si="6"/>
        <v>15.716600000000001</v>
      </c>
      <c r="U136">
        <f t="shared" si="7"/>
        <v>8.4007584489999996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31.201799999999999</v>
      </c>
      <c r="I137" s="22">
        <v>-1.50177E-2</v>
      </c>
      <c r="J137" s="22">
        <v>127</v>
      </c>
      <c r="K137" s="22">
        <v>1.0388200000000001</v>
      </c>
      <c r="L137">
        <f t="shared" si="4"/>
        <v>15.0177</v>
      </c>
      <c r="M137">
        <f t="shared" si="5"/>
        <v>15.625916849999999</v>
      </c>
      <c r="N137" s="9"/>
      <c r="O137" s="22">
        <v>0.539551</v>
      </c>
      <c r="P137" s="22">
        <v>37.449399999999997</v>
      </c>
      <c r="Q137" s="22">
        <v>-1.5710399999999999E-2</v>
      </c>
      <c r="R137" s="22">
        <v>127</v>
      </c>
      <c r="S137" s="22">
        <v>0.53866599999999998</v>
      </c>
      <c r="T137">
        <f t="shared" si="6"/>
        <v>15.7104</v>
      </c>
      <c r="U137">
        <f t="shared" si="7"/>
        <v>8.4765620304000002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31.2119</v>
      </c>
      <c r="I138" s="22">
        <v>-1.5032999999999999E-2</v>
      </c>
      <c r="J138" s="22">
        <v>128</v>
      </c>
      <c r="K138" s="22">
        <v>1.0345500000000001</v>
      </c>
      <c r="L138">
        <f t="shared" si="4"/>
        <v>15.032999999999999</v>
      </c>
      <c r="M138">
        <f t="shared" si="5"/>
        <v>15.566070180000001</v>
      </c>
      <c r="N138" s="9"/>
      <c r="O138" s="22">
        <v>0.54458600000000001</v>
      </c>
      <c r="P138" s="22">
        <v>37.459499999999998</v>
      </c>
      <c r="Q138" s="22">
        <v>-1.57074E-2</v>
      </c>
      <c r="R138" s="22">
        <v>128</v>
      </c>
      <c r="S138" s="22">
        <v>0.54370099999999999</v>
      </c>
      <c r="T138">
        <f t="shared" si="6"/>
        <v>15.7074</v>
      </c>
      <c r="U138">
        <f t="shared" si="7"/>
        <v>8.5540301363999998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31.221900000000002</v>
      </c>
      <c r="I139" s="22">
        <v>-1.5048199999999999E-2</v>
      </c>
      <c r="J139" s="22">
        <v>129</v>
      </c>
      <c r="K139" s="22">
        <v>1.0293600000000001</v>
      </c>
      <c r="L139">
        <f t="shared" si="4"/>
        <v>15.0482</v>
      </c>
      <c r="M139">
        <f t="shared" si="5"/>
        <v>15.506116725999998</v>
      </c>
      <c r="N139" s="9"/>
      <c r="O139" s="22">
        <v>0.54962200000000005</v>
      </c>
      <c r="P139" s="22">
        <v>37.4696</v>
      </c>
      <c r="Q139" s="22">
        <v>-1.5701300000000001E-2</v>
      </c>
      <c r="R139" s="22">
        <v>129</v>
      </c>
      <c r="S139" s="22">
        <v>0.54870600000000003</v>
      </c>
      <c r="T139">
        <f t="shared" si="6"/>
        <v>15.701300000000002</v>
      </c>
      <c r="U139">
        <f t="shared" si="7"/>
        <v>8.6297799086000015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31.231999999999999</v>
      </c>
      <c r="I140" s="22">
        <v>-1.50604E-2</v>
      </c>
      <c r="J140" s="22">
        <v>130</v>
      </c>
      <c r="K140" s="22">
        <v>1.02417</v>
      </c>
      <c r="L140">
        <f t="shared" ref="L140:L203" si="8">-I140/$F$2*1000</f>
        <v>15.0604</v>
      </c>
      <c r="M140">
        <f t="shared" ref="M140:M203" si="9">L140*G140</f>
        <v>15.442783556</v>
      </c>
      <c r="N140" s="9"/>
      <c r="O140" s="22">
        <v>0.55465699999999996</v>
      </c>
      <c r="P140" s="22">
        <v>37.479599999999998</v>
      </c>
      <c r="Q140" s="22">
        <v>-1.56921E-2</v>
      </c>
      <c r="R140" s="22">
        <v>130</v>
      </c>
      <c r="S140" s="22">
        <v>0.55386400000000002</v>
      </c>
      <c r="T140">
        <f t="shared" ref="T140:T203" si="10">-Q140/$F$2*1000</f>
        <v>15.6921</v>
      </c>
      <c r="U140">
        <f t="shared" ref="U140:U203" si="11">T140*O140</f>
        <v>8.7037331096999999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31.242100000000001</v>
      </c>
      <c r="I141" s="22">
        <v>-1.50726E-2</v>
      </c>
      <c r="J141" s="22">
        <v>131</v>
      </c>
      <c r="K141" s="22">
        <v>1.01898</v>
      </c>
      <c r="L141">
        <f t="shared" si="8"/>
        <v>15.0726</v>
      </c>
      <c r="M141">
        <f t="shared" si="9"/>
        <v>15.379478135999998</v>
      </c>
      <c r="N141" s="9"/>
      <c r="O141" s="22">
        <v>0.55969199999999997</v>
      </c>
      <c r="P141" s="22">
        <v>37.489699999999999</v>
      </c>
      <c r="Q141" s="22">
        <v>-1.56799E-2</v>
      </c>
      <c r="R141" s="22">
        <v>131</v>
      </c>
      <c r="S141" s="22">
        <v>0.55896000000000001</v>
      </c>
      <c r="T141">
        <f t="shared" si="10"/>
        <v>15.6799</v>
      </c>
      <c r="U141">
        <f t="shared" si="11"/>
        <v>8.7759145907999994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31.252199999999998</v>
      </c>
      <c r="I142" s="22">
        <v>-1.50879E-2</v>
      </c>
      <c r="J142" s="22">
        <v>132</v>
      </c>
      <c r="K142" s="22">
        <v>1.0144</v>
      </c>
      <c r="L142">
        <f t="shared" si="8"/>
        <v>15.087899999999999</v>
      </c>
      <c r="M142">
        <f t="shared" si="9"/>
        <v>15.319046627999999</v>
      </c>
      <c r="N142" s="9"/>
      <c r="O142" s="22">
        <v>0.56472800000000001</v>
      </c>
      <c r="P142" s="22">
        <v>37.4998</v>
      </c>
      <c r="Q142" s="22">
        <v>-1.5673800000000002E-2</v>
      </c>
      <c r="R142" s="22">
        <v>132</v>
      </c>
      <c r="S142" s="22">
        <v>0.56387299999999996</v>
      </c>
      <c r="T142">
        <f t="shared" si="10"/>
        <v>15.673800000000002</v>
      </c>
      <c r="U142">
        <f t="shared" si="11"/>
        <v>8.8514337264000016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31.2622</v>
      </c>
      <c r="I143" s="22">
        <v>-1.51001E-2</v>
      </c>
      <c r="J143" s="22">
        <v>133</v>
      </c>
      <c r="K143" s="22">
        <v>1.00952</v>
      </c>
      <c r="L143">
        <f t="shared" si="8"/>
        <v>15.100099999999999</v>
      </c>
      <c r="M143">
        <f t="shared" si="9"/>
        <v>15.255329028</v>
      </c>
      <c r="N143" s="9"/>
      <c r="O143" s="22">
        <v>0.56976300000000002</v>
      </c>
      <c r="P143" s="22">
        <v>37.509900000000002</v>
      </c>
      <c r="Q143" s="22">
        <v>-1.5655499999999999E-2</v>
      </c>
      <c r="R143" s="22">
        <v>133</v>
      </c>
      <c r="S143" s="22">
        <v>0.568909</v>
      </c>
      <c r="T143">
        <f t="shared" si="10"/>
        <v>15.6555</v>
      </c>
      <c r="U143">
        <f t="shared" si="11"/>
        <v>8.9199246465000002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31.272300000000001</v>
      </c>
      <c r="I144" s="22">
        <v>-1.5115399999999999E-2</v>
      </c>
      <c r="J144" s="22">
        <v>134</v>
      </c>
      <c r="K144" s="22">
        <v>1.00403</v>
      </c>
      <c r="L144">
        <f t="shared" si="8"/>
        <v>15.115399999999999</v>
      </c>
      <c r="M144">
        <f t="shared" si="9"/>
        <v>15.194755849999998</v>
      </c>
      <c r="N144" s="9"/>
      <c r="O144" s="22">
        <v>0.57479899999999995</v>
      </c>
      <c r="P144" s="22">
        <v>37.5199</v>
      </c>
      <c r="Q144" s="22">
        <v>-1.56372E-2</v>
      </c>
      <c r="R144" s="22">
        <v>134</v>
      </c>
      <c r="S144" s="22">
        <v>0.57394400000000001</v>
      </c>
      <c r="T144">
        <f t="shared" si="10"/>
        <v>15.6372</v>
      </c>
      <c r="U144">
        <f t="shared" si="11"/>
        <v>8.9882469227999984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31.282399999999999</v>
      </c>
      <c r="I145" s="22">
        <v>-1.5130599999999999E-2</v>
      </c>
      <c r="J145" s="22">
        <v>135</v>
      </c>
      <c r="K145" s="22">
        <v>0.99914599999999998</v>
      </c>
      <c r="L145">
        <f t="shared" si="8"/>
        <v>15.130599999999999</v>
      </c>
      <c r="M145">
        <f t="shared" si="9"/>
        <v>15.133777426</v>
      </c>
      <c r="N145" s="9"/>
      <c r="O145" s="22">
        <v>0.57983399999999996</v>
      </c>
      <c r="P145" s="22">
        <v>37.53</v>
      </c>
      <c r="Q145" s="22">
        <v>-1.5640299999999999E-2</v>
      </c>
      <c r="R145" s="22">
        <v>135</v>
      </c>
      <c r="S145" s="22">
        <v>0.57901000000000002</v>
      </c>
      <c r="T145">
        <f t="shared" si="10"/>
        <v>15.6403</v>
      </c>
      <c r="U145">
        <f t="shared" si="11"/>
        <v>9.0687777101999991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31.292400000000001</v>
      </c>
      <c r="I146" s="22">
        <v>-1.5155E-2</v>
      </c>
      <c r="J146" s="22">
        <v>136</v>
      </c>
      <c r="K146" s="22">
        <v>0.99456800000000001</v>
      </c>
      <c r="L146">
        <f t="shared" si="8"/>
        <v>15.154999999999999</v>
      </c>
      <c r="M146">
        <f t="shared" si="9"/>
        <v>15.08192259</v>
      </c>
      <c r="N146" s="9"/>
      <c r="O146" s="22">
        <v>0.58486899999999997</v>
      </c>
      <c r="P146" s="22">
        <v>37.540100000000002</v>
      </c>
      <c r="Q146" s="22">
        <v>-1.5643299999999999E-2</v>
      </c>
      <c r="R146" s="22">
        <v>136</v>
      </c>
      <c r="S146" s="22">
        <v>0.58392299999999997</v>
      </c>
      <c r="T146">
        <f t="shared" si="10"/>
        <v>15.643299999999998</v>
      </c>
      <c r="U146">
        <f t="shared" si="11"/>
        <v>9.1492812276999977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31.302499999999998</v>
      </c>
      <c r="I147" s="22">
        <v>-1.5170299999999999E-2</v>
      </c>
      <c r="J147" s="22">
        <v>137</v>
      </c>
      <c r="K147" s="22">
        <v>0.98907500000000004</v>
      </c>
      <c r="L147">
        <f t="shared" si="8"/>
        <v>15.170299999999999</v>
      </c>
      <c r="M147">
        <f t="shared" si="9"/>
        <v>15.020766352899999</v>
      </c>
      <c r="N147" s="9"/>
      <c r="O147" s="22">
        <v>0.58990500000000001</v>
      </c>
      <c r="P147" s="22">
        <v>37.5501</v>
      </c>
      <c r="Q147" s="22">
        <v>-1.5643299999999999E-2</v>
      </c>
      <c r="R147" s="22">
        <v>137</v>
      </c>
      <c r="S147" s="22">
        <v>0.58911100000000005</v>
      </c>
      <c r="T147">
        <f t="shared" si="10"/>
        <v>15.643299999999998</v>
      </c>
      <c r="U147">
        <f t="shared" si="11"/>
        <v>9.2280608864999998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31.3126</v>
      </c>
      <c r="I148" s="22">
        <v>-1.5185499999999999E-2</v>
      </c>
      <c r="J148" s="22">
        <v>138</v>
      </c>
      <c r="K148" s="22">
        <v>0.98419199999999996</v>
      </c>
      <c r="L148">
        <f t="shared" si="8"/>
        <v>15.185499999999999</v>
      </c>
      <c r="M148">
        <f t="shared" si="9"/>
        <v>14.959342348499998</v>
      </c>
      <c r="N148" s="9"/>
      <c r="O148" s="22">
        <v>0.59494000000000002</v>
      </c>
      <c r="P148" s="22">
        <v>37.560200000000002</v>
      </c>
      <c r="Q148" s="22">
        <v>-1.5643299999999999E-2</v>
      </c>
      <c r="R148" s="22">
        <v>138</v>
      </c>
      <c r="S148" s="22">
        <v>0.594086</v>
      </c>
      <c r="T148">
        <f t="shared" si="10"/>
        <v>15.643299999999998</v>
      </c>
      <c r="U148">
        <f t="shared" si="11"/>
        <v>9.3068249019999989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31.322700000000001</v>
      </c>
      <c r="I149" s="22">
        <v>-1.5203899999999999E-2</v>
      </c>
      <c r="J149" s="22">
        <v>139</v>
      </c>
      <c r="K149" s="22">
        <v>0.97839399999999999</v>
      </c>
      <c r="L149">
        <f t="shared" si="8"/>
        <v>15.203899999999999</v>
      </c>
      <c r="M149">
        <f t="shared" si="9"/>
        <v>14.9009166808</v>
      </c>
      <c r="N149" s="9"/>
      <c r="O149" s="22">
        <v>0.59997599999999995</v>
      </c>
      <c r="P149" s="22">
        <v>37.570300000000003</v>
      </c>
      <c r="Q149" s="22">
        <v>-1.5621899999999999E-2</v>
      </c>
      <c r="R149" s="22">
        <v>139</v>
      </c>
      <c r="S149" s="22">
        <v>0.59912100000000001</v>
      </c>
      <c r="T149">
        <f t="shared" si="10"/>
        <v>15.6219</v>
      </c>
      <c r="U149">
        <f t="shared" si="11"/>
        <v>9.3727650744000002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31.332699999999999</v>
      </c>
      <c r="I150" s="22">
        <v>-1.521E-2</v>
      </c>
      <c r="J150" s="22">
        <v>140</v>
      </c>
      <c r="K150" s="22">
        <v>0.97351100000000002</v>
      </c>
      <c r="L150">
        <f t="shared" si="8"/>
        <v>15.209999999999999</v>
      </c>
      <c r="M150">
        <f t="shared" si="9"/>
        <v>14.830312769999999</v>
      </c>
      <c r="N150" s="9"/>
      <c r="O150" s="22">
        <v>0.60501099999999997</v>
      </c>
      <c r="P150" s="22">
        <v>37.580399999999997</v>
      </c>
      <c r="Q150" s="22">
        <v>-1.56036E-2</v>
      </c>
      <c r="R150" s="22">
        <v>140</v>
      </c>
      <c r="S150" s="22">
        <v>0.60424800000000001</v>
      </c>
      <c r="T150">
        <f t="shared" si="10"/>
        <v>15.6036</v>
      </c>
      <c r="U150">
        <f t="shared" si="11"/>
        <v>9.4403496395999991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31.3428</v>
      </c>
      <c r="I151" s="22">
        <v>-1.5219099999999999E-2</v>
      </c>
      <c r="J151" s="22">
        <v>141</v>
      </c>
      <c r="K151" s="22">
        <v>0.96862800000000004</v>
      </c>
      <c r="L151">
        <f t="shared" si="8"/>
        <v>15.219099999999999</v>
      </c>
      <c r="M151">
        <f t="shared" si="9"/>
        <v>14.762542219099998</v>
      </c>
      <c r="N151" s="9"/>
      <c r="O151" s="22">
        <v>0.61004599999999998</v>
      </c>
      <c r="P151" s="22">
        <v>37.590400000000002</v>
      </c>
      <c r="Q151" s="22">
        <v>-1.5594500000000001E-2</v>
      </c>
      <c r="R151" s="22">
        <v>141</v>
      </c>
      <c r="S151" s="22">
        <v>0.60919199999999996</v>
      </c>
      <c r="T151">
        <f t="shared" si="10"/>
        <v>15.5945</v>
      </c>
      <c r="U151">
        <f t="shared" si="11"/>
        <v>9.5133623469999993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31.352900000000002</v>
      </c>
      <c r="I152" s="22">
        <v>-1.52344E-2</v>
      </c>
      <c r="J152" s="22">
        <v>142</v>
      </c>
      <c r="K152" s="22">
        <v>0.96374499999999996</v>
      </c>
      <c r="L152">
        <f t="shared" si="8"/>
        <v>15.234400000000001</v>
      </c>
      <c r="M152">
        <f t="shared" si="9"/>
        <v>14.700678030400001</v>
      </c>
      <c r="N152" s="9"/>
      <c r="O152" s="22">
        <v>0.61508200000000002</v>
      </c>
      <c r="P152" s="22">
        <v>37.600499999999997</v>
      </c>
      <c r="Q152" s="22">
        <v>-1.55914E-2</v>
      </c>
      <c r="R152" s="22">
        <v>142</v>
      </c>
      <c r="S152" s="22">
        <v>0.61419699999999999</v>
      </c>
      <c r="T152">
        <f t="shared" si="10"/>
        <v>15.5914</v>
      </c>
      <c r="U152">
        <f t="shared" si="11"/>
        <v>9.5899894948000011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31.3629</v>
      </c>
      <c r="I153" s="22">
        <v>-1.5240500000000001E-2</v>
      </c>
      <c r="J153" s="22">
        <v>143</v>
      </c>
      <c r="K153" s="22">
        <v>0.95855699999999999</v>
      </c>
      <c r="L153">
        <f t="shared" si="8"/>
        <v>15.240500000000001</v>
      </c>
      <c r="M153">
        <f t="shared" si="9"/>
        <v>14.629813165</v>
      </c>
      <c r="N153" s="9"/>
      <c r="O153" s="22">
        <v>0.62011700000000003</v>
      </c>
      <c r="P153" s="22">
        <v>37.610599999999998</v>
      </c>
      <c r="Q153" s="22">
        <v>-1.5588400000000001E-2</v>
      </c>
      <c r="R153" s="22">
        <v>143</v>
      </c>
      <c r="S153" s="22">
        <v>0.619232</v>
      </c>
      <c r="T153">
        <f t="shared" si="10"/>
        <v>15.5884</v>
      </c>
      <c r="U153">
        <f t="shared" si="11"/>
        <v>9.6666318428000011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31.373000000000001</v>
      </c>
      <c r="I154" s="22">
        <v>-1.5252699999999999E-2</v>
      </c>
      <c r="J154" s="22">
        <v>144</v>
      </c>
      <c r="K154" s="22">
        <v>0.95367400000000002</v>
      </c>
      <c r="L154">
        <f t="shared" si="8"/>
        <v>15.252699999999999</v>
      </c>
      <c r="M154">
        <f t="shared" si="9"/>
        <v>14.5647269665</v>
      </c>
      <c r="N154" s="9"/>
      <c r="O154" s="22">
        <v>0.62515299999999996</v>
      </c>
      <c r="P154" s="22">
        <v>37.620600000000003</v>
      </c>
      <c r="Q154" s="22">
        <v>-1.55823E-2</v>
      </c>
      <c r="R154" s="22">
        <v>144</v>
      </c>
      <c r="S154" s="22">
        <v>0.624359</v>
      </c>
      <c r="T154">
        <f t="shared" si="10"/>
        <v>15.5823</v>
      </c>
      <c r="U154">
        <f t="shared" si="11"/>
        <v>9.7413215919000002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31.383099999999999</v>
      </c>
      <c r="I155" s="22">
        <v>-1.5252699999999999E-2</v>
      </c>
      <c r="J155" s="22">
        <v>145</v>
      </c>
      <c r="K155" s="22">
        <v>0.94818100000000005</v>
      </c>
      <c r="L155">
        <f t="shared" si="8"/>
        <v>15.252699999999999</v>
      </c>
      <c r="M155">
        <f t="shared" si="9"/>
        <v>14.487929621999999</v>
      </c>
      <c r="N155" s="9"/>
      <c r="O155" s="22">
        <v>0.63018799999999997</v>
      </c>
      <c r="P155" s="22">
        <v>37.630699999999997</v>
      </c>
      <c r="Q155" s="22">
        <v>-1.5573099999999999E-2</v>
      </c>
      <c r="R155" s="22">
        <v>145</v>
      </c>
      <c r="S155" s="22">
        <v>0.62936400000000003</v>
      </c>
      <c r="T155">
        <f t="shared" si="10"/>
        <v>15.5731</v>
      </c>
      <c r="U155">
        <f t="shared" si="11"/>
        <v>9.8139807428000001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31.3931</v>
      </c>
      <c r="I156" s="22">
        <v>-1.5271E-2</v>
      </c>
      <c r="J156" s="22">
        <v>146</v>
      </c>
      <c r="K156" s="22">
        <v>0.943604</v>
      </c>
      <c r="L156">
        <f t="shared" si="8"/>
        <v>15.270999999999999</v>
      </c>
      <c r="M156">
        <f t="shared" si="9"/>
        <v>14.428407303999998</v>
      </c>
      <c r="N156" s="9"/>
      <c r="O156" s="22">
        <v>0.63522299999999998</v>
      </c>
      <c r="P156" s="22">
        <v>37.640799999999999</v>
      </c>
      <c r="Q156" s="22">
        <v>-1.5560900000000001E-2</v>
      </c>
      <c r="R156" s="22">
        <v>146</v>
      </c>
      <c r="S156" s="22">
        <v>0.63443000000000005</v>
      </c>
      <c r="T156">
        <f t="shared" si="10"/>
        <v>15.5609</v>
      </c>
      <c r="U156">
        <f t="shared" si="11"/>
        <v>9.8846415807000003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31.403199999999998</v>
      </c>
      <c r="I157" s="22">
        <v>-1.52771E-2</v>
      </c>
      <c r="J157" s="22">
        <v>147</v>
      </c>
      <c r="K157" s="22">
        <v>0.93933100000000003</v>
      </c>
      <c r="L157">
        <f t="shared" si="8"/>
        <v>15.277100000000001</v>
      </c>
      <c r="M157">
        <f t="shared" si="9"/>
        <v>14.3572505319</v>
      </c>
      <c r="N157" s="9"/>
      <c r="O157" s="22">
        <v>0.64025900000000002</v>
      </c>
      <c r="P157" s="22">
        <v>37.650799999999997</v>
      </c>
      <c r="Q157" s="22">
        <v>-1.5551799999999999E-2</v>
      </c>
      <c r="R157" s="22">
        <v>147</v>
      </c>
      <c r="S157" s="22">
        <v>0.63946499999999995</v>
      </c>
      <c r="T157">
        <f t="shared" si="10"/>
        <v>15.5518</v>
      </c>
      <c r="U157">
        <f t="shared" si="11"/>
        <v>9.9571799162000012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31.4133</v>
      </c>
      <c r="I158" s="22">
        <v>-1.52832E-2</v>
      </c>
      <c r="J158" s="22">
        <v>148</v>
      </c>
      <c r="K158" s="22">
        <v>0.93353299999999995</v>
      </c>
      <c r="L158">
        <f t="shared" si="8"/>
        <v>15.283200000000001</v>
      </c>
      <c r="M158">
        <f t="shared" si="9"/>
        <v>14.2860170496</v>
      </c>
      <c r="N158" s="9"/>
      <c r="O158" s="22">
        <v>0.64529400000000003</v>
      </c>
      <c r="P158" s="22">
        <v>37.660899999999998</v>
      </c>
      <c r="Q158" s="22">
        <v>-1.5539600000000001E-2</v>
      </c>
      <c r="R158" s="22">
        <v>148</v>
      </c>
      <c r="S158" s="22">
        <v>0.64440900000000001</v>
      </c>
      <c r="T158">
        <f t="shared" si="10"/>
        <v>15.5396</v>
      </c>
      <c r="U158">
        <f t="shared" si="11"/>
        <v>10.027610642400001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31.423400000000001</v>
      </c>
      <c r="I159" s="22">
        <v>-1.52893E-2</v>
      </c>
      <c r="J159" s="22">
        <v>149</v>
      </c>
      <c r="K159" s="22">
        <v>0.92864999999999998</v>
      </c>
      <c r="L159">
        <f t="shared" si="8"/>
        <v>15.289300000000001</v>
      </c>
      <c r="M159">
        <f t="shared" si="9"/>
        <v>14.214737417400002</v>
      </c>
      <c r="N159" s="9"/>
      <c r="O159" s="22">
        <v>0.65032999999999996</v>
      </c>
      <c r="P159" s="22">
        <v>37.670999999999999</v>
      </c>
      <c r="Q159" s="22">
        <v>-1.55304E-2</v>
      </c>
      <c r="R159" s="22">
        <v>149</v>
      </c>
      <c r="S159" s="22">
        <v>0.64947500000000002</v>
      </c>
      <c r="T159">
        <f t="shared" si="10"/>
        <v>15.5304</v>
      </c>
      <c r="U159">
        <f t="shared" si="11"/>
        <v>10.099885032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31.433399999999999</v>
      </c>
      <c r="I160" s="22">
        <v>-1.5292399999999999E-2</v>
      </c>
      <c r="J160" s="22">
        <v>150</v>
      </c>
      <c r="K160" s="22">
        <v>0.923767</v>
      </c>
      <c r="L160">
        <f t="shared" si="8"/>
        <v>15.292399999999999</v>
      </c>
      <c r="M160">
        <f t="shared" si="9"/>
        <v>14.140622309199999</v>
      </c>
      <c r="N160" s="9"/>
      <c r="O160" s="22">
        <v>0.65536499999999998</v>
      </c>
      <c r="P160" s="22">
        <v>37.681100000000001</v>
      </c>
      <c r="Q160" s="22">
        <v>-1.55243E-2</v>
      </c>
      <c r="R160" s="22">
        <v>150</v>
      </c>
      <c r="S160" s="22">
        <v>0.65451000000000004</v>
      </c>
      <c r="T160">
        <f t="shared" si="10"/>
        <v>15.5243</v>
      </c>
      <c r="U160">
        <f t="shared" si="11"/>
        <v>10.174082869499999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31.4435</v>
      </c>
      <c r="I161" s="22">
        <v>-1.5295400000000001E-2</v>
      </c>
      <c r="J161" s="22">
        <v>151</v>
      </c>
      <c r="K161" s="22">
        <v>0.91827400000000003</v>
      </c>
      <c r="L161">
        <f t="shared" si="8"/>
        <v>15.295400000000001</v>
      </c>
      <c r="M161">
        <f t="shared" si="9"/>
        <v>14.0663687238</v>
      </c>
      <c r="N161" s="9"/>
      <c r="O161" s="22">
        <v>0.66039999999999999</v>
      </c>
      <c r="P161" s="22">
        <v>37.691099999999999</v>
      </c>
      <c r="Q161" s="22">
        <v>-1.55151E-2</v>
      </c>
      <c r="R161" s="22">
        <v>151</v>
      </c>
      <c r="S161" s="22">
        <v>0.65963700000000003</v>
      </c>
      <c r="T161">
        <f t="shared" si="10"/>
        <v>15.5151</v>
      </c>
      <c r="U161">
        <f t="shared" si="11"/>
        <v>10.246172039999999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31.453600000000002</v>
      </c>
      <c r="I162" s="22">
        <v>-1.5295400000000001E-2</v>
      </c>
      <c r="J162" s="22">
        <v>152</v>
      </c>
      <c r="K162" s="22">
        <v>0.91400099999999995</v>
      </c>
      <c r="L162">
        <f t="shared" si="8"/>
        <v>15.295400000000001</v>
      </c>
      <c r="M162">
        <f t="shared" si="9"/>
        <v>13.989356384800001</v>
      </c>
      <c r="N162" s="9"/>
      <c r="O162" s="22">
        <v>0.66543600000000003</v>
      </c>
      <c r="P162" s="22">
        <v>37.7012</v>
      </c>
      <c r="Q162" s="22">
        <v>-1.54999E-2</v>
      </c>
      <c r="R162" s="22">
        <v>152</v>
      </c>
      <c r="S162" s="22">
        <v>0.66458099999999998</v>
      </c>
      <c r="T162">
        <f t="shared" si="10"/>
        <v>15.4999</v>
      </c>
      <c r="U162">
        <f t="shared" si="11"/>
        <v>10.314191456400001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31.4636</v>
      </c>
      <c r="I163" s="22">
        <v>-1.53046E-2</v>
      </c>
      <c r="J163" s="22">
        <v>153</v>
      </c>
      <c r="K163" s="22">
        <v>0.90850799999999998</v>
      </c>
      <c r="L163">
        <f t="shared" si="8"/>
        <v>15.304600000000001</v>
      </c>
      <c r="M163">
        <f t="shared" si="9"/>
        <v>13.920696849600001</v>
      </c>
      <c r="N163" s="9"/>
      <c r="O163" s="22">
        <v>0.67047100000000004</v>
      </c>
      <c r="P163" s="22">
        <v>37.711300000000001</v>
      </c>
      <c r="Q163" s="22">
        <v>-1.5484599999999999E-2</v>
      </c>
      <c r="R163" s="22">
        <v>153</v>
      </c>
      <c r="S163" s="22">
        <v>0.66952500000000004</v>
      </c>
      <c r="T163">
        <f t="shared" si="10"/>
        <v>15.484599999999999</v>
      </c>
      <c r="U163">
        <f t="shared" si="11"/>
        <v>10.3819752466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31.473700000000001</v>
      </c>
      <c r="I164" s="22">
        <v>-1.53107E-2</v>
      </c>
      <c r="J164" s="22">
        <v>154</v>
      </c>
      <c r="K164" s="22">
        <v>0.90362500000000001</v>
      </c>
      <c r="L164">
        <f t="shared" si="8"/>
        <v>15.310700000000001</v>
      </c>
      <c r="M164">
        <f t="shared" si="9"/>
        <v>13.8491558887</v>
      </c>
      <c r="N164" s="9"/>
      <c r="O164" s="22">
        <v>0.67550699999999997</v>
      </c>
      <c r="P164" s="22">
        <v>37.721299999999999</v>
      </c>
      <c r="Q164" s="22">
        <v>-1.54755E-2</v>
      </c>
      <c r="R164" s="22">
        <v>154</v>
      </c>
      <c r="S164" s="22">
        <v>0.67471300000000001</v>
      </c>
      <c r="T164">
        <f t="shared" si="10"/>
        <v>15.4755</v>
      </c>
      <c r="U164">
        <f t="shared" si="11"/>
        <v>10.4538085785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31.483799999999999</v>
      </c>
      <c r="I165" s="22">
        <v>-1.5329000000000001E-2</v>
      </c>
      <c r="J165" s="22">
        <v>155</v>
      </c>
      <c r="K165" s="22">
        <v>0.89874299999999996</v>
      </c>
      <c r="L165">
        <f t="shared" si="8"/>
        <v>15.329000000000001</v>
      </c>
      <c r="M165">
        <f t="shared" si="9"/>
        <v>13.788527474</v>
      </c>
      <c r="N165" s="9"/>
      <c r="O165" s="22">
        <v>0.68054199999999998</v>
      </c>
      <c r="P165" s="22">
        <v>37.731400000000001</v>
      </c>
      <c r="Q165" s="22">
        <v>-1.5466300000000001E-2</v>
      </c>
      <c r="R165" s="22">
        <v>155</v>
      </c>
      <c r="S165" s="22">
        <v>0.67968799999999996</v>
      </c>
      <c r="T165">
        <f t="shared" si="10"/>
        <v>15.4663</v>
      </c>
      <c r="U165">
        <f t="shared" si="11"/>
        <v>10.5254667346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31.4939</v>
      </c>
      <c r="I166" s="22">
        <v>-1.5347299999999999E-2</v>
      </c>
      <c r="J166" s="22">
        <v>156</v>
      </c>
      <c r="K166" s="22">
        <v>0.89324999999999999</v>
      </c>
      <c r="L166">
        <f t="shared" si="8"/>
        <v>15.347299999999999</v>
      </c>
      <c r="M166">
        <f t="shared" si="9"/>
        <v>13.727699431</v>
      </c>
      <c r="N166" s="9"/>
      <c r="O166" s="22">
        <v>0.68557699999999999</v>
      </c>
      <c r="P166" s="22">
        <v>37.741500000000002</v>
      </c>
      <c r="Q166" s="22">
        <v>-1.54602E-2</v>
      </c>
      <c r="R166" s="22">
        <v>156</v>
      </c>
      <c r="S166" s="22">
        <v>0.68463099999999999</v>
      </c>
      <c r="T166">
        <f t="shared" si="10"/>
        <v>15.4602</v>
      </c>
      <c r="U166">
        <f t="shared" si="11"/>
        <v>10.5991575354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31.503900000000002</v>
      </c>
      <c r="I167" s="22">
        <v>-1.5356399999999999E-2</v>
      </c>
      <c r="J167" s="22">
        <v>157</v>
      </c>
      <c r="K167" s="22">
        <v>0.88836700000000002</v>
      </c>
      <c r="L167">
        <f t="shared" si="8"/>
        <v>15.356399999999999</v>
      </c>
      <c r="M167">
        <f t="shared" si="9"/>
        <v>13.658519633999999</v>
      </c>
      <c r="N167" s="9"/>
      <c r="O167" s="22">
        <v>0.69061300000000003</v>
      </c>
      <c r="P167" s="22">
        <v>37.751600000000003</v>
      </c>
      <c r="Q167" s="22">
        <v>-1.54602E-2</v>
      </c>
      <c r="R167" s="22">
        <v>157</v>
      </c>
      <c r="S167" s="22">
        <v>0.68972800000000001</v>
      </c>
      <c r="T167">
        <f t="shared" si="10"/>
        <v>15.4602</v>
      </c>
      <c r="U167">
        <f t="shared" si="11"/>
        <v>10.6770151026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31.513999999999999</v>
      </c>
      <c r="I168" s="22">
        <v>-1.5362499999999999E-2</v>
      </c>
      <c r="J168" s="22">
        <v>158</v>
      </c>
      <c r="K168" s="22">
        <v>0.88317900000000005</v>
      </c>
      <c r="L168">
        <f t="shared" si="8"/>
        <v>15.362499999999999</v>
      </c>
      <c r="M168">
        <f t="shared" si="9"/>
        <v>13.5865796375</v>
      </c>
      <c r="N168" s="9"/>
      <c r="O168" s="22">
        <v>0.69564800000000004</v>
      </c>
      <c r="P168" s="22">
        <v>37.761600000000001</v>
      </c>
      <c r="Q168" s="22">
        <v>-1.5457200000000001E-2</v>
      </c>
      <c r="R168" s="22">
        <v>158</v>
      </c>
      <c r="S168" s="22">
        <v>0.694824</v>
      </c>
      <c r="T168">
        <f t="shared" si="10"/>
        <v>15.4572</v>
      </c>
      <c r="U168">
        <f t="shared" si="11"/>
        <v>10.752770265600001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31.524100000000001</v>
      </c>
      <c r="I169" s="22">
        <v>-1.5368700000000001E-2</v>
      </c>
      <c r="J169" s="22">
        <v>159</v>
      </c>
      <c r="K169" s="22">
        <v>0.87768599999999997</v>
      </c>
      <c r="L169">
        <f t="shared" si="8"/>
        <v>15.3687</v>
      </c>
      <c r="M169">
        <f t="shared" si="9"/>
        <v>13.514681506800001</v>
      </c>
      <c r="N169" s="9"/>
      <c r="O169" s="22">
        <v>0.70068399999999997</v>
      </c>
      <c r="P169" s="22">
        <v>37.771700000000003</v>
      </c>
      <c r="Q169" s="22">
        <v>-1.5444899999999999E-2</v>
      </c>
      <c r="R169" s="22">
        <v>159</v>
      </c>
      <c r="S169" s="22">
        <v>0.69986000000000004</v>
      </c>
      <c r="T169">
        <f t="shared" si="10"/>
        <v>15.444899999999999</v>
      </c>
      <c r="U169">
        <f t="shared" si="11"/>
        <v>10.821994311599999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31.534099999999999</v>
      </c>
      <c r="I170" s="22">
        <v>-1.5387E-2</v>
      </c>
      <c r="J170" s="22">
        <v>160</v>
      </c>
      <c r="K170" s="22">
        <v>0.87341299999999999</v>
      </c>
      <c r="L170">
        <f t="shared" si="8"/>
        <v>15.387</v>
      </c>
      <c r="M170">
        <f t="shared" si="9"/>
        <v>13.453300323000001</v>
      </c>
      <c r="N170" s="9"/>
      <c r="O170" s="22">
        <v>0.70571899999999999</v>
      </c>
      <c r="P170" s="22">
        <v>37.781799999999997</v>
      </c>
      <c r="Q170" s="22">
        <v>-1.5444899999999999E-2</v>
      </c>
      <c r="R170" s="22">
        <v>160</v>
      </c>
      <c r="S170" s="22">
        <v>0.70492600000000005</v>
      </c>
      <c r="T170">
        <f t="shared" si="10"/>
        <v>15.444899999999999</v>
      </c>
      <c r="U170">
        <f t="shared" si="11"/>
        <v>10.899759383099999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31.5442</v>
      </c>
      <c r="I171" s="22">
        <v>-1.5396099999999999E-2</v>
      </c>
      <c r="J171" s="22">
        <v>161</v>
      </c>
      <c r="K171" s="22">
        <v>0.86883500000000002</v>
      </c>
      <c r="L171">
        <f t="shared" si="8"/>
        <v>15.396099999999999</v>
      </c>
      <c r="M171">
        <f t="shared" si="9"/>
        <v>13.383721957299999</v>
      </c>
      <c r="N171" s="9"/>
      <c r="O171" s="22">
        <v>0.710754</v>
      </c>
      <c r="P171" s="22">
        <v>37.791800000000002</v>
      </c>
      <c r="Q171" s="22">
        <v>-1.5432700000000001E-2</v>
      </c>
      <c r="R171" s="22">
        <v>161</v>
      </c>
      <c r="S171" s="22">
        <v>0.70986899999999997</v>
      </c>
      <c r="T171">
        <f t="shared" si="10"/>
        <v>15.432700000000001</v>
      </c>
      <c r="U171">
        <f t="shared" si="11"/>
        <v>10.968853255800001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31.554300000000001</v>
      </c>
      <c r="I172" s="22">
        <v>-1.54114E-2</v>
      </c>
      <c r="J172" s="22">
        <v>162</v>
      </c>
      <c r="K172" s="22">
        <v>0.86364700000000005</v>
      </c>
      <c r="L172">
        <f t="shared" si="8"/>
        <v>15.4114</v>
      </c>
      <c r="M172">
        <f t="shared" si="9"/>
        <v>13.3194257412</v>
      </c>
      <c r="N172" s="9"/>
      <c r="O172" s="22">
        <v>0.71579000000000004</v>
      </c>
      <c r="P172" s="22">
        <v>37.801900000000003</v>
      </c>
      <c r="Q172" s="22">
        <v>-1.54144E-2</v>
      </c>
      <c r="R172" s="22">
        <v>162</v>
      </c>
      <c r="S172" s="22">
        <v>0.71499599999999996</v>
      </c>
      <c r="T172">
        <f t="shared" si="10"/>
        <v>15.414400000000001</v>
      </c>
      <c r="U172">
        <f t="shared" si="11"/>
        <v>11.033473376000002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31.564399999999999</v>
      </c>
      <c r="I173" s="22">
        <v>-1.5423600000000001E-2</v>
      </c>
      <c r="J173" s="22">
        <v>163</v>
      </c>
      <c r="K173" s="22">
        <v>0.85784899999999997</v>
      </c>
      <c r="L173">
        <f t="shared" si="8"/>
        <v>15.4236</v>
      </c>
      <c r="M173">
        <f t="shared" si="9"/>
        <v>13.2522964392</v>
      </c>
      <c r="N173" s="9"/>
      <c r="O173" s="22">
        <v>0.72082500000000005</v>
      </c>
      <c r="P173" s="22">
        <v>37.811999999999998</v>
      </c>
      <c r="Q173" s="22">
        <v>-1.5387E-2</v>
      </c>
      <c r="R173" s="22">
        <v>163</v>
      </c>
      <c r="S173" s="22">
        <v>0.720001</v>
      </c>
      <c r="T173">
        <f t="shared" si="10"/>
        <v>15.387</v>
      </c>
      <c r="U173">
        <f t="shared" si="11"/>
        <v>11.091334275000001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31.574400000000001</v>
      </c>
      <c r="I174" s="22">
        <v>-1.54266E-2</v>
      </c>
      <c r="J174" s="22">
        <v>164</v>
      </c>
      <c r="K174" s="22">
        <v>0.852966</v>
      </c>
      <c r="L174">
        <f t="shared" si="8"/>
        <v>15.426600000000001</v>
      </c>
      <c r="M174">
        <f t="shared" si="9"/>
        <v>13.1772011742</v>
      </c>
      <c r="N174" s="9"/>
      <c r="O174" s="22">
        <v>0.72586099999999998</v>
      </c>
      <c r="P174" s="22">
        <v>37.822099999999999</v>
      </c>
      <c r="Q174" s="22">
        <v>-1.53717E-2</v>
      </c>
      <c r="R174" s="22">
        <v>164</v>
      </c>
      <c r="S174" s="22">
        <v>0.72497599999999995</v>
      </c>
      <c r="T174">
        <f t="shared" si="10"/>
        <v>15.371700000000001</v>
      </c>
      <c r="U174">
        <f t="shared" si="11"/>
        <v>11.1577175337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31.584499999999998</v>
      </c>
      <c r="I175" s="22">
        <v>-1.5429699999999999E-2</v>
      </c>
      <c r="J175" s="22">
        <v>165</v>
      </c>
      <c r="K175" s="22">
        <v>0.84808300000000003</v>
      </c>
      <c r="L175">
        <f t="shared" si="8"/>
        <v>15.429699999999999</v>
      </c>
      <c r="M175">
        <f t="shared" si="9"/>
        <v>13.102160614399999</v>
      </c>
      <c r="N175" s="9"/>
      <c r="O175" s="22">
        <v>0.73089599999999999</v>
      </c>
      <c r="P175" s="22">
        <v>37.832099999999997</v>
      </c>
      <c r="Q175" s="22">
        <v>-1.5356399999999999E-2</v>
      </c>
      <c r="R175" s="22">
        <v>165</v>
      </c>
      <c r="S175" s="22">
        <v>0.73010299999999995</v>
      </c>
      <c r="T175">
        <f t="shared" si="10"/>
        <v>15.356399999999999</v>
      </c>
      <c r="U175">
        <f t="shared" si="11"/>
        <v>11.2239313344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31.5946</v>
      </c>
      <c r="I176" s="22">
        <v>-1.5432700000000001E-2</v>
      </c>
      <c r="J176" s="22">
        <v>166</v>
      </c>
      <c r="K176" s="22">
        <v>0.84320099999999998</v>
      </c>
      <c r="L176">
        <f t="shared" si="8"/>
        <v>15.432700000000001</v>
      </c>
      <c r="M176">
        <f t="shared" si="9"/>
        <v>13.0269889932</v>
      </c>
      <c r="N176" s="9"/>
      <c r="O176" s="22">
        <v>0.735931</v>
      </c>
      <c r="P176" s="22">
        <v>37.842199999999998</v>
      </c>
      <c r="Q176" s="22">
        <v>-1.5335100000000001E-2</v>
      </c>
      <c r="R176" s="22">
        <v>166</v>
      </c>
      <c r="S176" s="22">
        <v>0.735016</v>
      </c>
      <c r="T176">
        <f t="shared" si="10"/>
        <v>15.335100000000001</v>
      </c>
      <c r="U176">
        <f t="shared" si="11"/>
        <v>11.2855754781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31.604600000000001</v>
      </c>
      <c r="I177" s="22">
        <v>-1.5444899999999999E-2</v>
      </c>
      <c r="J177" s="22">
        <v>167</v>
      </c>
      <c r="K177" s="22">
        <v>0.83770800000000001</v>
      </c>
      <c r="L177">
        <f t="shared" si="8"/>
        <v>15.444899999999999</v>
      </c>
      <c r="M177">
        <f t="shared" si="9"/>
        <v>12.959522136899999</v>
      </c>
      <c r="N177" s="9"/>
      <c r="O177" s="22">
        <v>0.74096700000000004</v>
      </c>
      <c r="P177" s="22">
        <v>37.8523</v>
      </c>
      <c r="Q177" s="22">
        <v>-1.53198E-2</v>
      </c>
      <c r="R177" s="22">
        <v>167</v>
      </c>
      <c r="S177" s="22">
        <v>0.74017299999999997</v>
      </c>
      <c r="T177">
        <f t="shared" si="10"/>
        <v>15.319799999999999</v>
      </c>
      <c r="U177">
        <f t="shared" si="11"/>
        <v>11.351466246599999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31.614699999999999</v>
      </c>
      <c r="I178" s="22">
        <v>-1.5463299999999999E-2</v>
      </c>
      <c r="J178" s="22">
        <v>168</v>
      </c>
      <c r="K178" s="22">
        <v>0.83282500000000004</v>
      </c>
      <c r="L178">
        <f t="shared" si="8"/>
        <v>15.463299999999998</v>
      </c>
      <c r="M178">
        <f t="shared" si="9"/>
        <v>12.897088048499999</v>
      </c>
      <c r="N178" s="9"/>
      <c r="O178" s="22">
        <v>0.74600200000000005</v>
      </c>
      <c r="P178" s="22">
        <v>37.862299999999998</v>
      </c>
      <c r="Q178" s="22">
        <v>-1.53046E-2</v>
      </c>
      <c r="R178" s="22">
        <v>168</v>
      </c>
      <c r="S178" s="22">
        <v>0.74514800000000003</v>
      </c>
      <c r="T178">
        <f t="shared" si="10"/>
        <v>15.304600000000001</v>
      </c>
      <c r="U178">
        <f t="shared" si="11"/>
        <v>11.4172622092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31.6248</v>
      </c>
      <c r="I179" s="22">
        <v>-1.5463299999999999E-2</v>
      </c>
      <c r="J179" s="22">
        <v>169</v>
      </c>
      <c r="K179" s="22">
        <v>0.82794199999999996</v>
      </c>
      <c r="L179">
        <f t="shared" si="8"/>
        <v>15.463299999999998</v>
      </c>
      <c r="M179">
        <f t="shared" si="9"/>
        <v>12.819230332999998</v>
      </c>
      <c r="N179" s="9"/>
      <c r="O179" s="22">
        <v>0.75103799999999998</v>
      </c>
      <c r="P179" s="22">
        <v>37.872399999999999</v>
      </c>
      <c r="Q179" s="22">
        <v>-1.5292399999999999E-2</v>
      </c>
      <c r="R179" s="22">
        <v>169</v>
      </c>
      <c r="S179" s="22">
        <v>0.75015299999999996</v>
      </c>
      <c r="T179">
        <f t="shared" si="10"/>
        <v>15.292399999999999</v>
      </c>
      <c r="U179">
        <f t="shared" si="11"/>
        <v>11.485173511199999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31.634899999999998</v>
      </c>
      <c r="I180" s="22">
        <v>-1.54541E-2</v>
      </c>
      <c r="J180" s="22">
        <v>170</v>
      </c>
      <c r="K180" s="22">
        <v>0.82336399999999998</v>
      </c>
      <c r="L180">
        <f t="shared" si="8"/>
        <v>15.4541</v>
      </c>
      <c r="M180">
        <f t="shared" si="9"/>
        <v>12.7337920475</v>
      </c>
      <c r="N180" s="9"/>
      <c r="O180" s="22">
        <v>0.756073</v>
      </c>
      <c r="P180" s="22">
        <v>37.8825</v>
      </c>
      <c r="Q180" s="22">
        <v>-1.5280200000000001E-2</v>
      </c>
      <c r="R180" s="22">
        <v>170</v>
      </c>
      <c r="S180" s="22">
        <v>0.75500500000000004</v>
      </c>
      <c r="T180">
        <f t="shared" si="10"/>
        <v>15.280200000000001</v>
      </c>
      <c r="U180">
        <f t="shared" si="11"/>
        <v>11.552946654600001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31.6449</v>
      </c>
      <c r="I181" s="22">
        <v>-1.5457200000000001E-2</v>
      </c>
      <c r="J181" s="22">
        <v>171</v>
      </c>
      <c r="K181" s="22">
        <v>0.81726100000000002</v>
      </c>
      <c r="L181">
        <f t="shared" si="8"/>
        <v>15.4572</v>
      </c>
      <c r="M181">
        <f t="shared" si="9"/>
        <v>12.6585039108</v>
      </c>
      <c r="N181" s="9"/>
      <c r="O181" s="22">
        <v>0.76110800000000001</v>
      </c>
      <c r="P181" s="22">
        <v>37.892600000000002</v>
      </c>
      <c r="Q181" s="22">
        <v>-1.5286299999999999E-2</v>
      </c>
      <c r="R181" s="22">
        <v>171</v>
      </c>
      <c r="S181" s="22">
        <v>0.76019300000000001</v>
      </c>
      <c r="T181">
        <f t="shared" si="10"/>
        <v>15.286299999999999</v>
      </c>
      <c r="U181">
        <f t="shared" si="11"/>
        <v>11.634525220399999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31.655000000000001</v>
      </c>
      <c r="I182" s="22">
        <v>-1.54755E-2</v>
      </c>
      <c r="J182" s="22">
        <v>172</v>
      </c>
      <c r="K182" s="22">
        <v>0.81359899999999996</v>
      </c>
      <c r="L182">
        <f t="shared" si="8"/>
        <v>15.4755</v>
      </c>
      <c r="M182">
        <f t="shared" si="9"/>
        <v>12.595571352</v>
      </c>
      <c r="N182" s="9"/>
      <c r="O182" s="22">
        <v>0.76614400000000005</v>
      </c>
      <c r="P182" s="22">
        <v>37.9026</v>
      </c>
      <c r="Q182" s="22">
        <v>-1.52893E-2</v>
      </c>
      <c r="R182" s="22">
        <v>172</v>
      </c>
      <c r="S182" s="22">
        <v>0.76507599999999998</v>
      </c>
      <c r="T182">
        <f t="shared" si="10"/>
        <v>15.289300000000001</v>
      </c>
      <c r="U182">
        <f t="shared" si="11"/>
        <v>11.713805459200001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31.665099999999999</v>
      </c>
      <c r="I183" s="22">
        <v>-1.54999E-2</v>
      </c>
      <c r="J183" s="22">
        <v>173</v>
      </c>
      <c r="K183" s="22">
        <v>0.80718999999999996</v>
      </c>
      <c r="L183">
        <f t="shared" si="8"/>
        <v>15.4999</v>
      </c>
      <c r="M183">
        <f t="shared" si="9"/>
        <v>12.537373113200001</v>
      </c>
      <c r="N183" s="9"/>
      <c r="O183" s="22">
        <v>0.77117899999999995</v>
      </c>
      <c r="P183" s="22">
        <v>37.912700000000001</v>
      </c>
      <c r="Q183" s="22">
        <v>-1.5286299999999999E-2</v>
      </c>
      <c r="R183" s="22">
        <v>173</v>
      </c>
      <c r="S183" s="22">
        <v>0.76965300000000003</v>
      </c>
      <c r="T183">
        <f t="shared" si="10"/>
        <v>15.286299999999999</v>
      </c>
      <c r="U183">
        <f t="shared" si="11"/>
        <v>11.788473547699999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31.6751</v>
      </c>
      <c r="I184" s="22">
        <v>-1.5509E-2</v>
      </c>
      <c r="J184" s="22">
        <v>174</v>
      </c>
      <c r="K184" s="22">
        <v>0.80261199999999999</v>
      </c>
      <c r="L184">
        <f t="shared" si="8"/>
        <v>15.509</v>
      </c>
      <c r="M184">
        <f t="shared" si="9"/>
        <v>12.466645997000001</v>
      </c>
      <c r="N184" s="9"/>
      <c r="O184" s="22">
        <v>0.77621499999999999</v>
      </c>
      <c r="P184" s="22">
        <v>37.922800000000002</v>
      </c>
      <c r="Q184" s="22">
        <v>-1.52771E-2</v>
      </c>
      <c r="R184" s="22">
        <v>174</v>
      </c>
      <c r="S184" s="22">
        <v>0.77545200000000003</v>
      </c>
      <c r="T184">
        <f t="shared" si="10"/>
        <v>15.277100000000001</v>
      </c>
      <c r="U184">
        <f t="shared" si="11"/>
        <v>11.8583141765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31.685199999999998</v>
      </c>
      <c r="I185" s="22">
        <v>-1.5518199999999999E-2</v>
      </c>
      <c r="J185" s="22">
        <v>175</v>
      </c>
      <c r="K185" s="22">
        <v>0.79772900000000002</v>
      </c>
      <c r="L185">
        <f t="shared" si="8"/>
        <v>15.5182</v>
      </c>
      <c r="M185">
        <f t="shared" si="9"/>
        <v>12.395907123600001</v>
      </c>
      <c r="N185" s="9"/>
      <c r="O185" s="22">
        <v>0.78125</v>
      </c>
      <c r="P185" s="22">
        <v>37.9328</v>
      </c>
      <c r="Q185" s="22">
        <v>-1.5252699999999999E-2</v>
      </c>
      <c r="R185" s="22">
        <v>175</v>
      </c>
      <c r="S185" s="22">
        <v>0.78002899999999997</v>
      </c>
      <c r="T185">
        <f t="shared" si="10"/>
        <v>15.252699999999999</v>
      </c>
      <c r="U185">
        <f t="shared" si="11"/>
        <v>11.916171875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31.6953</v>
      </c>
      <c r="I186" s="22">
        <v>-1.5539600000000001E-2</v>
      </c>
      <c r="J186" s="22">
        <v>176</v>
      </c>
      <c r="K186" s="22">
        <v>0.79193100000000005</v>
      </c>
      <c r="L186">
        <f t="shared" si="8"/>
        <v>15.5396</v>
      </c>
      <c r="M186">
        <f t="shared" si="9"/>
        <v>12.3347439752</v>
      </c>
      <c r="N186" s="9"/>
      <c r="O186" s="22">
        <v>0.78628500000000001</v>
      </c>
      <c r="P186" s="22">
        <v>37.942900000000002</v>
      </c>
      <c r="Q186" s="22">
        <v>-1.52374E-2</v>
      </c>
      <c r="R186" s="22">
        <v>176</v>
      </c>
      <c r="S186" s="22">
        <v>0.78521700000000005</v>
      </c>
      <c r="T186">
        <f t="shared" si="10"/>
        <v>15.237399999999999</v>
      </c>
      <c r="U186">
        <f t="shared" si="11"/>
        <v>11.980939058999999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31.705300000000001</v>
      </c>
      <c r="I187" s="22">
        <v>-1.5564E-2</v>
      </c>
      <c r="J187" s="22">
        <v>177</v>
      </c>
      <c r="K187" s="22">
        <v>0.787659</v>
      </c>
      <c r="L187">
        <f t="shared" si="8"/>
        <v>15.564</v>
      </c>
      <c r="M187">
        <f t="shared" si="9"/>
        <v>12.275747028</v>
      </c>
      <c r="N187" s="9"/>
      <c r="O187" s="22">
        <v>0.79132100000000005</v>
      </c>
      <c r="P187" s="22">
        <v>37.953000000000003</v>
      </c>
      <c r="Q187" s="22">
        <v>-1.5225199999999999E-2</v>
      </c>
      <c r="R187" s="22">
        <v>177</v>
      </c>
      <c r="S187" s="22">
        <v>0.79010000000000002</v>
      </c>
      <c r="T187">
        <f t="shared" si="10"/>
        <v>15.225199999999999</v>
      </c>
      <c r="U187">
        <f t="shared" si="11"/>
        <v>12.048020489200001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31.715399999999999</v>
      </c>
      <c r="I188" s="22">
        <v>-1.5566999999999999E-2</v>
      </c>
      <c r="J188" s="22">
        <v>178</v>
      </c>
      <c r="K188" s="22">
        <v>0.78277600000000003</v>
      </c>
      <c r="L188">
        <f t="shared" si="8"/>
        <v>15.566999999999998</v>
      </c>
      <c r="M188">
        <f t="shared" si="9"/>
        <v>12.199717797</v>
      </c>
      <c r="N188" s="9"/>
      <c r="O188" s="22">
        <v>0.79635599999999995</v>
      </c>
      <c r="P188" s="22">
        <v>37.963099999999997</v>
      </c>
      <c r="Q188" s="22">
        <v>-1.52222E-2</v>
      </c>
      <c r="R188" s="22">
        <v>178</v>
      </c>
      <c r="S188" s="22">
        <v>0.79589799999999999</v>
      </c>
      <c r="T188">
        <f t="shared" si="10"/>
        <v>15.222200000000001</v>
      </c>
      <c r="U188">
        <f t="shared" si="11"/>
        <v>12.1222903032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31.7255</v>
      </c>
      <c r="I189" s="22">
        <v>-1.5566999999999999E-2</v>
      </c>
      <c r="J189" s="22">
        <v>179</v>
      </c>
      <c r="K189" s="22">
        <v>0.77758799999999995</v>
      </c>
      <c r="L189">
        <f t="shared" si="8"/>
        <v>15.566999999999998</v>
      </c>
      <c r="M189">
        <f t="shared" si="9"/>
        <v>12.121337951999999</v>
      </c>
      <c r="N189" s="9"/>
      <c r="O189" s="22">
        <v>0.80139199999999999</v>
      </c>
      <c r="P189" s="22">
        <v>37.973100000000002</v>
      </c>
      <c r="Q189" s="22">
        <v>-1.52161E-2</v>
      </c>
      <c r="R189" s="22">
        <v>179</v>
      </c>
      <c r="S189" s="22">
        <v>0.80017099999999997</v>
      </c>
      <c r="T189">
        <f t="shared" si="10"/>
        <v>15.216099999999999</v>
      </c>
      <c r="U189">
        <f t="shared" si="11"/>
        <v>12.1940608112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31.735600000000002</v>
      </c>
      <c r="I190" s="22">
        <v>-1.5566999999999999E-2</v>
      </c>
      <c r="J190" s="22">
        <v>180</v>
      </c>
      <c r="K190" s="22">
        <v>0.77239999999999998</v>
      </c>
      <c r="L190">
        <f t="shared" si="8"/>
        <v>15.566999999999998</v>
      </c>
      <c r="M190">
        <f t="shared" si="9"/>
        <v>12.042958106999999</v>
      </c>
      <c r="N190" s="9"/>
      <c r="O190" s="22">
        <v>0.806427</v>
      </c>
      <c r="P190" s="22">
        <v>37.983199999999997</v>
      </c>
      <c r="Q190" s="22">
        <v>-1.5191700000000001E-2</v>
      </c>
      <c r="R190" s="22">
        <v>180</v>
      </c>
      <c r="S190" s="22">
        <v>0.80505400000000005</v>
      </c>
      <c r="T190">
        <f t="shared" si="10"/>
        <v>15.191700000000001</v>
      </c>
      <c r="U190">
        <f t="shared" si="11"/>
        <v>12.250997055900001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31.7456</v>
      </c>
      <c r="I191" s="22">
        <v>-1.5566999999999999E-2</v>
      </c>
      <c r="J191" s="22">
        <v>181</v>
      </c>
      <c r="K191" s="22">
        <v>0.76690700000000001</v>
      </c>
      <c r="L191">
        <f t="shared" si="8"/>
        <v>15.566999999999998</v>
      </c>
      <c r="M191">
        <f t="shared" si="9"/>
        <v>11.964562694999998</v>
      </c>
      <c r="N191" s="9"/>
      <c r="O191" s="22">
        <v>0.81146200000000002</v>
      </c>
      <c r="P191" s="22">
        <v>37.993299999999998</v>
      </c>
      <c r="Q191" s="22">
        <v>-1.51825E-2</v>
      </c>
      <c r="R191" s="22">
        <v>181</v>
      </c>
      <c r="S191" s="22">
        <v>0.81115700000000002</v>
      </c>
      <c r="T191">
        <f t="shared" si="10"/>
        <v>15.182499999999999</v>
      </c>
      <c r="U191">
        <f t="shared" si="11"/>
        <v>12.320021815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31.755700000000001</v>
      </c>
      <c r="I192" s="22">
        <v>-1.5573099999999999E-2</v>
      </c>
      <c r="J192" s="22">
        <v>182</v>
      </c>
      <c r="K192" s="22">
        <v>0.76263400000000003</v>
      </c>
      <c r="L192">
        <f t="shared" si="8"/>
        <v>15.5731</v>
      </c>
      <c r="M192">
        <f t="shared" si="9"/>
        <v>11.890840505</v>
      </c>
      <c r="N192" s="9"/>
      <c r="O192" s="22">
        <v>0.81649799999999995</v>
      </c>
      <c r="P192" s="22">
        <v>38.003300000000003</v>
      </c>
      <c r="Q192" s="22">
        <v>-1.5173300000000001E-2</v>
      </c>
      <c r="R192" s="22">
        <v>182</v>
      </c>
      <c r="S192" s="22">
        <v>0.81542999999999999</v>
      </c>
      <c r="T192">
        <f t="shared" si="10"/>
        <v>15.173300000000001</v>
      </c>
      <c r="U192">
        <f t="shared" si="11"/>
        <v>12.388969103400001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31.765799999999999</v>
      </c>
      <c r="I193" s="22">
        <v>-1.55762E-2</v>
      </c>
      <c r="J193" s="22">
        <v>183</v>
      </c>
      <c r="K193" s="22">
        <v>0.75744599999999995</v>
      </c>
      <c r="L193">
        <f t="shared" si="8"/>
        <v>15.5762</v>
      </c>
      <c r="M193">
        <f t="shared" si="9"/>
        <v>11.814765766800001</v>
      </c>
      <c r="N193" s="9"/>
      <c r="O193" s="22">
        <v>0.82153299999999996</v>
      </c>
      <c r="P193" s="22">
        <v>38.013399999999997</v>
      </c>
      <c r="Q193" s="22">
        <v>-1.51489E-2</v>
      </c>
      <c r="R193" s="22">
        <v>183</v>
      </c>
      <c r="S193" s="22">
        <v>0.82061799999999996</v>
      </c>
      <c r="T193">
        <f t="shared" si="10"/>
        <v>15.148899999999999</v>
      </c>
      <c r="U193">
        <f t="shared" si="11"/>
        <v>12.445321263699999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31.7758</v>
      </c>
      <c r="I194" s="22">
        <v>-1.55792E-2</v>
      </c>
      <c r="J194" s="22">
        <v>184</v>
      </c>
      <c r="K194" s="22">
        <v>0.75225799999999998</v>
      </c>
      <c r="L194">
        <f t="shared" si="8"/>
        <v>15.5792</v>
      </c>
      <c r="M194">
        <f t="shared" si="9"/>
        <v>11.738600036799999</v>
      </c>
      <c r="N194" s="9"/>
      <c r="O194" s="22">
        <v>0.826569</v>
      </c>
      <c r="P194" s="22">
        <v>38.023499999999999</v>
      </c>
      <c r="Q194" s="22">
        <v>-1.51337E-2</v>
      </c>
      <c r="R194" s="22">
        <v>184</v>
      </c>
      <c r="S194" s="22">
        <v>0.82580600000000004</v>
      </c>
      <c r="T194">
        <f t="shared" si="10"/>
        <v>15.133699999999999</v>
      </c>
      <c r="U194">
        <f t="shared" si="11"/>
        <v>12.509047275299999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31.785900000000002</v>
      </c>
      <c r="I195" s="22">
        <v>-1.55792E-2</v>
      </c>
      <c r="J195" s="22">
        <v>185</v>
      </c>
      <c r="K195" s="22">
        <v>0.74761999999999995</v>
      </c>
      <c r="L195">
        <f t="shared" si="8"/>
        <v>15.5792</v>
      </c>
      <c r="M195">
        <f t="shared" si="9"/>
        <v>11.6601587648</v>
      </c>
      <c r="N195" s="9"/>
      <c r="O195" s="22">
        <v>0.83160400000000001</v>
      </c>
      <c r="P195" s="22">
        <v>38.033499999999997</v>
      </c>
      <c r="Q195" s="22">
        <v>-1.5124500000000001E-2</v>
      </c>
      <c r="R195" s="22">
        <v>185</v>
      </c>
      <c r="S195" s="22">
        <v>0.83038299999999998</v>
      </c>
      <c r="T195">
        <f t="shared" si="10"/>
        <v>15.124500000000001</v>
      </c>
      <c r="U195">
        <f t="shared" si="11"/>
        <v>12.577594698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31.795999999999999</v>
      </c>
      <c r="I196" s="22">
        <v>-1.55853E-2</v>
      </c>
      <c r="J196" s="22">
        <v>186</v>
      </c>
      <c r="K196" s="22">
        <v>0.74255400000000005</v>
      </c>
      <c r="L196">
        <f t="shared" si="8"/>
        <v>15.5853</v>
      </c>
      <c r="M196">
        <f t="shared" si="9"/>
        <v>11.586236702399999</v>
      </c>
      <c r="N196" s="9"/>
      <c r="O196" s="22">
        <v>0.83663900000000002</v>
      </c>
      <c r="P196" s="22">
        <v>38.043599999999998</v>
      </c>
      <c r="Q196" s="22">
        <v>-1.5124500000000001E-2</v>
      </c>
      <c r="R196" s="22">
        <v>186</v>
      </c>
      <c r="S196" s="22">
        <v>0.83618199999999998</v>
      </c>
      <c r="T196">
        <f t="shared" si="10"/>
        <v>15.124500000000001</v>
      </c>
      <c r="U196">
        <f t="shared" si="11"/>
        <v>12.653746555500001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31.806100000000001</v>
      </c>
      <c r="I197" s="22">
        <v>-1.55914E-2</v>
      </c>
      <c r="J197" s="22">
        <v>187</v>
      </c>
      <c r="K197" s="22">
        <v>0.73742700000000005</v>
      </c>
      <c r="L197">
        <f t="shared" si="8"/>
        <v>15.5914</v>
      </c>
      <c r="M197">
        <f t="shared" si="9"/>
        <v>11.512268792199999</v>
      </c>
      <c r="N197" s="9"/>
      <c r="O197" s="22">
        <v>0.84167499999999995</v>
      </c>
      <c r="P197" s="22">
        <v>38.053699999999999</v>
      </c>
      <c r="Q197" s="22">
        <v>-1.5115399999999999E-2</v>
      </c>
      <c r="R197" s="22">
        <v>187</v>
      </c>
      <c r="S197" s="22">
        <v>0.84075900000000003</v>
      </c>
      <c r="T197">
        <f t="shared" si="10"/>
        <v>15.115399999999999</v>
      </c>
      <c r="U197">
        <f t="shared" si="11"/>
        <v>12.722254294999999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31.816099999999999</v>
      </c>
      <c r="I198" s="22">
        <v>-1.55853E-2</v>
      </c>
      <c r="J198" s="22">
        <v>188</v>
      </c>
      <c r="K198" s="22">
        <v>0.73245199999999999</v>
      </c>
      <c r="L198">
        <f t="shared" si="8"/>
        <v>15.5853</v>
      </c>
      <c r="M198">
        <f t="shared" si="9"/>
        <v>11.4292771461</v>
      </c>
      <c r="N198" s="9"/>
      <c r="O198" s="22">
        <v>0.84670999999999996</v>
      </c>
      <c r="P198" s="22">
        <v>38.063800000000001</v>
      </c>
      <c r="Q198" s="22">
        <v>-1.5096999999999999E-2</v>
      </c>
      <c r="R198" s="22">
        <v>188</v>
      </c>
      <c r="S198" s="22">
        <v>0.846252</v>
      </c>
      <c r="T198">
        <f t="shared" si="10"/>
        <v>15.097</v>
      </c>
      <c r="U198">
        <f t="shared" si="11"/>
        <v>12.78278087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31.8262</v>
      </c>
      <c r="I199" s="22">
        <v>-1.55975E-2</v>
      </c>
      <c r="J199" s="22">
        <v>189</v>
      </c>
      <c r="K199" s="22">
        <v>0.72744799999999998</v>
      </c>
      <c r="L199">
        <f t="shared" si="8"/>
        <v>15.5975</v>
      </c>
      <c r="M199">
        <f t="shared" si="9"/>
        <v>11.359690445</v>
      </c>
      <c r="N199" s="9"/>
      <c r="O199" s="22">
        <v>0.851746</v>
      </c>
      <c r="P199" s="22">
        <v>38.073799999999999</v>
      </c>
      <c r="Q199" s="22">
        <v>-1.5081799999999999E-2</v>
      </c>
      <c r="R199" s="22">
        <v>189</v>
      </c>
      <c r="S199" s="22">
        <v>0.85052499999999998</v>
      </c>
      <c r="T199">
        <f t="shared" si="10"/>
        <v>15.081799999999999</v>
      </c>
      <c r="U199">
        <f t="shared" si="11"/>
        <v>12.845862822799999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31.836300000000001</v>
      </c>
      <c r="I200" s="22">
        <v>-1.5600599999999999E-2</v>
      </c>
      <c r="J200" s="22">
        <v>190</v>
      </c>
      <c r="K200" s="22">
        <v>0.72238199999999997</v>
      </c>
      <c r="L200">
        <f t="shared" si="8"/>
        <v>15.6006</v>
      </c>
      <c r="M200">
        <f t="shared" si="9"/>
        <v>11.2833991602</v>
      </c>
      <c r="N200" s="9"/>
      <c r="O200" s="22">
        <v>0.85678100000000001</v>
      </c>
      <c r="P200" s="22">
        <v>38.0839</v>
      </c>
      <c r="Q200" s="22">
        <v>-1.50574E-2</v>
      </c>
      <c r="R200" s="22">
        <v>190</v>
      </c>
      <c r="S200" s="22">
        <v>0.85571299999999995</v>
      </c>
      <c r="T200">
        <f t="shared" si="10"/>
        <v>15.057399999999999</v>
      </c>
      <c r="U200">
        <f t="shared" si="11"/>
        <v>12.9008942294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31.846299999999999</v>
      </c>
      <c r="I201" s="22">
        <v>-1.5594500000000001E-2</v>
      </c>
      <c r="J201" s="22">
        <v>191</v>
      </c>
      <c r="K201" s="22">
        <v>0.71740700000000002</v>
      </c>
      <c r="L201">
        <f t="shared" si="8"/>
        <v>15.5945</v>
      </c>
      <c r="M201">
        <f t="shared" si="9"/>
        <v>11.2004533295</v>
      </c>
      <c r="N201" s="9"/>
      <c r="O201" s="22">
        <v>0.86181600000000003</v>
      </c>
      <c r="P201" s="22">
        <v>38.094000000000001</v>
      </c>
      <c r="Q201" s="22">
        <v>-1.5042099999999999E-2</v>
      </c>
      <c r="R201" s="22">
        <v>191</v>
      </c>
      <c r="S201" s="22">
        <v>0.86059600000000003</v>
      </c>
      <c r="T201">
        <f t="shared" si="10"/>
        <v>15.0421</v>
      </c>
      <c r="U201">
        <f t="shared" si="11"/>
        <v>12.9635224536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31.856400000000001</v>
      </c>
      <c r="I202" s="22">
        <v>-1.55975E-2</v>
      </c>
      <c r="J202" s="22">
        <v>192</v>
      </c>
      <c r="K202" s="22">
        <v>0.712341</v>
      </c>
      <c r="L202">
        <f t="shared" si="8"/>
        <v>15.5975</v>
      </c>
      <c r="M202">
        <f t="shared" si="9"/>
        <v>11.124074610000001</v>
      </c>
      <c r="N202" s="9"/>
      <c r="O202" s="22">
        <v>0.86685199999999996</v>
      </c>
      <c r="P202" s="22">
        <v>38.103999999999999</v>
      </c>
      <c r="Q202" s="22">
        <v>-1.5008499999999999E-2</v>
      </c>
      <c r="R202" s="22">
        <v>192</v>
      </c>
      <c r="S202" s="22">
        <v>0.86517299999999997</v>
      </c>
      <c r="T202">
        <f t="shared" si="10"/>
        <v>15.0085</v>
      </c>
      <c r="U202">
        <f t="shared" si="11"/>
        <v>13.010148242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31.866499999999998</v>
      </c>
      <c r="I203" s="22">
        <v>-1.56036E-2</v>
      </c>
      <c r="J203" s="22">
        <v>193</v>
      </c>
      <c r="K203" s="22">
        <v>0.70727499999999999</v>
      </c>
      <c r="L203">
        <f t="shared" si="8"/>
        <v>15.6036</v>
      </c>
      <c r="M203">
        <f t="shared" si="9"/>
        <v>11.049845376</v>
      </c>
      <c r="N203" s="9"/>
      <c r="O203" s="22">
        <v>0.87188699999999997</v>
      </c>
      <c r="P203" s="22">
        <v>38.114100000000001</v>
      </c>
      <c r="Q203" s="22">
        <v>-1.49841E-2</v>
      </c>
      <c r="R203" s="22">
        <v>193</v>
      </c>
      <c r="S203" s="22">
        <v>0.87097199999999997</v>
      </c>
      <c r="T203">
        <f t="shared" si="10"/>
        <v>14.9841</v>
      </c>
      <c r="U203">
        <f t="shared" si="11"/>
        <v>13.064441996699999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31.8766</v>
      </c>
      <c r="I204" s="22">
        <v>-1.5609700000000001E-2</v>
      </c>
      <c r="J204" s="22">
        <v>194</v>
      </c>
      <c r="K204" s="22">
        <v>0.70223999999999998</v>
      </c>
      <c r="L204">
        <f t="shared" ref="L204:L267" si="12">-I204/$F$2*1000</f>
        <v>15.6097</v>
      </c>
      <c r="M204">
        <f t="shared" ref="M204:M267" si="13">L204*G204</f>
        <v>10.9755703125</v>
      </c>
      <c r="N204" s="9"/>
      <c r="O204" s="22">
        <v>0.87692300000000001</v>
      </c>
      <c r="P204" s="22">
        <v>38.124200000000002</v>
      </c>
      <c r="Q204" s="22">
        <v>-1.49658E-2</v>
      </c>
      <c r="R204" s="22">
        <v>194</v>
      </c>
      <c r="S204" s="22">
        <v>0.87616000000000005</v>
      </c>
      <c r="T204">
        <f t="shared" ref="T204:T267" si="14">-Q204/$F$2*1000</f>
        <v>14.9658</v>
      </c>
      <c r="U204">
        <f t="shared" ref="U204:U267" si="15">T204*O204</f>
        <v>13.123854233399999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31.886600000000001</v>
      </c>
      <c r="I205" s="22">
        <v>-1.5606699999999999E-2</v>
      </c>
      <c r="J205" s="22">
        <v>195</v>
      </c>
      <c r="K205" s="22">
        <v>0.69714399999999999</v>
      </c>
      <c r="L205">
        <f t="shared" si="12"/>
        <v>15.6067</v>
      </c>
      <c r="M205">
        <f t="shared" si="13"/>
        <v>10.894881203000001</v>
      </c>
      <c r="N205" s="9"/>
      <c r="O205" s="22">
        <v>0.88195800000000002</v>
      </c>
      <c r="P205" s="22">
        <v>38.134300000000003</v>
      </c>
      <c r="Q205" s="22">
        <v>-1.4944499999999999E-2</v>
      </c>
      <c r="R205" s="22">
        <v>195</v>
      </c>
      <c r="S205" s="22">
        <v>0.88043199999999999</v>
      </c>
      <c r="T205">
        <f t="shared" si="14"/>
        <v>14.9445</v>
      </c>
      <c r="U205">
        <f t="shared" si="15"/>
        <v>13.180421331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31.896699999999999</v>
      </c>
      <c r="I206" s="22">
        <v>-1.5606699999999999E-2</v>
      </c>
      <c r="J206" s="22">
        <v>196</v>
      </c>
      <c r="K206" s="22">
        <v>0.69232199999999999</v>
      </c>
      <c r="L206">
        <f t="shared" si="12"/>
        <v>15.6067</v>
      </c>
      <c r="M206">
        <f t="shared" si="13"/>
        <v>10.816285861799999</v>
      </c>
      <c r="N206" s="9"/>
      <c r="O206" s="22">
        <v>0.88699300000000003</v>
      </c>
      <c r="P206" s="22">
        <v>38.144300000000001</v>
      </c>
      <c r="Q206" s="22">
        <v>-1.49353E-2</v>
      </c>
      <c r="R206" s="22">
        <v>196</v>
      </c>
      <c r="S206" s="22">
        <v>0.88622999999999996</v>
      </c>
      <c r="T206">
        <f t="shared" si="14"/>
        <v>14.9353</v>
      </c>
      <c r="U206">
        <f t="shared" si="15"/>
        <v>13.247506552900001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31.9068</v>
      </c>
      <c r="I207" s="22">
        <v>-1.5621899999999999E-2</v>
      </c>
      <c r="J207" s="22">
        <v>197</v>
      </c>
      <c r="K207" s="22">
        <v>0.687164</v>
      </c>
      <c r="L207">
        <f t="shared" si="12"/>
        <v>15.6219</v>
      </c>
      <c r="M207">
        <f t="shared" si="13"/>
        <v>10.7481640161</v>
      </c>
      <c r="N207" s="9"/>
      <c r="O207" s="22">
        <v>0.89202899999999996</v>
      </c>
      <c r="P207" s="22">
        <v>38.154400000000003</v>
      </c>
      <c r="Q207" s="22">
        <v>-1.49231E-2</v>
      </c>
      <c r="R207" s="22">
        <v>197</v>
      </c>
      <c r="S207" s="22">
        <v>0.89141800000000004</v>
      </c>
      <c r="T207">
        <f t="shared" si="14"/>
        <v>14.9231</v>
      </c>
      <c r="U207">
        <f t="shared" si="15"/>
        <v>13.311837969899999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31.916799999999999</v>
      </c>
      <c r="I208" s="22">
        <v>-1.5646400000000001E-2</v>
      </c>
      <c r="J208" s="22">
        <v>198</v>
      </c>
      <c r="K208" s="22">
        <v>0.68209799999999998</v>
      </c>
      <c r="L208">
        <f t="shared" si="12"/>
        <v>15.646400000000002</v>
      </c>
      <c r="M208">
        <f t="shared" si="13"/>
        <v>10.686225211200002</v>
      </c>
      <c r="N208" s="9"/>
      <c r="O208" s="22">
        <v>0.89706399999999997</v>
      </c>
      <c r="P208" s="22">
        <v>38.164499999999997</v>
      </c>
      <c r="Q208" s="22">
        <v>-1.4913900000000001E-2</v>
      </c>
      <c r="R208" s="22">
        <v>198</v>
      </c>
      <c r="S208" s="22">
        <v>0.89599600000000001</v>
      </c>
      <c r="T208">
        <f t="shared" si="14"/>
        <v>14.9139</v>
      </c>
      <c r="U208">
        <f t="shared" si="15"/>
        <v>13.378722789599999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31.9269</v>
      </c>
      <c r="I209" s="22">
        <v>-1.56647E-2</v>
      </c>
      <c r="J209" s="22">
        <v>199</v>
      </c>
      <c r="K209" s="22">
        <v>0.67712399999999995</v>
      </c>
      <c r="L209">
        <f t="shared" si="12"/>
        <v>15.6647</v>
      </c>
      <c r="M209">
        <f t="shared" si="13"/>
        <v>10.619852035599999</v>
      </c>
      <c r="N209" s="9"/>
      <c r="O209" s="22">
        <v>0.90210000000000001</v>
      </c>
      <c r="P209" s="22">
        <v>38.174500000000002</v>
      </c>
      <c r="Q209" s="22">
        <v>-1.4904799999999999E-2</v>
      </c>
      <c r="R209" s="22">
        <v>199</v>
      </c>
      <c r="S209" s="22">
        <v>0.90087899999999999</v>
      </c>
      <c r="T209">
        <f t="shared" si="14"/>
        <v>14.9048</v>
      </c>
      <c r="U209">
        <f t="shared" si="15"/>
        <v>13.445620079999999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31.937000000000001</v>
      </c>
      <c r="I210" s="22">
        <v>-1.5673800000000002E-2</v>
      </c>
      <c r="J210" s="22">
        <v>200</v>
      </c>
      <c r="K210" s="22">
        <v>0.67205800000000004</v>
      </c>
      <c r="L210">
        <f t="shared" si="12"/>
        <v>15.673800000000002</v>
      </c>
      <c r="M210">
        <f t="shared" si="13"/>
        <v>10.5471037794</v>
      </c>
      <c r="N210" s="9"/>
      <c r="O210" s="22">
        <v>0.90713500000000002</v>
      </c>
      <c r="P210" s="22">
        <v>38.184600000000003</v>
      </c>
      <c r="Q210" s="22">
        <v>-1.48865E-2</v>
      </c>
      <c r="R210" s="22">
        <v>200</v>
      </c>
      <c r="S210" s="22">
        <v>0.90637199999999996</v>
      </c>
      <c r="T210">
        <f t="shared" si="14"/>
        <v>14.8865</v>
      </c>
      <c r="U210">
        <f t="shared" si="15"/>
        <v>13.504065177499999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31.947099999999999</v>
      </c>
      <c r="I211" s="22">
        <v>-1.56799E-2</v>
      </c>
      <c r="J211" s="22">
        <v>201</v>
      </c>
      <c r="K211" s="22">
        <v>0.66702300000000003</v>
      </c>
      <c r="L211">
        <f t="shared" si="12"/>
        <v>15.6799</v>
      </c>
      <c r="M211">
        <f t="shared" si="13"/>
        <v>10.472244572300001</v>
      </c>
      <c r="N211" s="9"/>
      <c r="O211" s="22">
        <v>0.91217000000000004</v>
      </c>
      <c r="P211" s="22">
        <v>38.194699999999997</v>
      </c>
      <c r="Q211" s="22">
        <v>-1.4871199999999999E-2</v>
      </c>
      <c r="R211" s="22">
        <v>201</v>
      </c>
      <c r="S211" s="22">
        <v>0.91156000000000004</v>
      </c>
      <c r="T211">
        <f t="shared" si="14"/>
        <v>14.8712</v>
      </c>
      <c r="U211">
        <f t="shared" si="15"/>
        <v>13.565062504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31.957100000000001</v>
      </c>
      <c r="I212" s="22">
        <v>-1.5676900000000001E-2</v>
      </c>
      <c r="J212" s="22">
        <v>202</v>
      </c>
      <c r="K212" s="22">
        <v>0.66192600000000001</v>
      </c>
      <c r="L212">
        <f t="shared" si="12"/>
        <v>15.6769</v>
      </c>
      <c r="M212">
        <f t="shared" si="13"/>
        <v>10.391307749800001</v>
      </c>
      <c r="N212" s="9"/>
      <c r="O212" s="22">
        <v>0.91720599999999997</v>
      </c>
      <c r="P212" s="22">
        <v>38.204799999999999</v>
      </c>
      <c r="Q212" s="22">
        <v>-1.4849899999999999E-2</v>
      </c>
      <c r="R212" s="22">
        <v>202</v>
      </c>
      <c r="S212" s="22">
        <v>0.91613800000000001</v>
      </c>
      <c r="T212">
        <f t="shared" si="14"/>
        <v>14.8499</v>
      </c>
      <c r="U212">
        <f t="shared" si="15"/>
        <v>13.620417379399999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31.967199999999998</v>
      </c>
      <c r="I213" s="22">
        <v>-1.5689100000000001E-2</v>
      </c>
      <c r="J213" s="22">
        <v>203</v>
      </c>
      <c r="K213" s="22">
        <v>0.65686</v>
      </c>
      <c r="L213">
        <f t="shared" si="12"/>
        <v>15.689100000000002</v>
      </c>
      <c r="M213">
        <f t="shared" si="13"/>
        <v>10.320384114600001</v>
      </c>
      <c r="N213" s="9"/>
      <c r="O213" s="22">
        <v>0.92224099999999998</v>
      </c>
      <c r="P213" s="22">
        <v>38.214799999999997</v>
      </c>
      <c r="Q213" s="22">
        <v>-1.4822399999999999E-2</v>
      </c>
      <c r="R213" s="22">
        <v>203</v>
      </c>
      <c r="S213" s="22">
        <v>0.92102099999999998</v>
      </c>
      <c r="T213">
        <f t="shared" si="14"/>
        <v>14.8224</v>
      </c>
      <c r="U213">
        <f t="shared" si="15"/>
        <v>13.669824998399999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31.9773</v>
      </c>
      <c r="I214" s="22">
        <v>-1.5698199999999999E-2</v>
      </c>
      <c r="J214" s="22">
        <v>204</v>
      </c>
      <c r="K214" s="22">
        <v>0.65188599999999997</v>
      </c>
      <c r="L214">
        <f t="shared" si="12"/>
        <v>15.698199999999998</v>
      </c>
      <c r="M214">
        <f t="shared" si="13"/>
        <v>10.247329712199999</v>
      </c>
      <c r="N214" s="9"/>
      <c r="O214" s="22">
        <v>0.92727700000000002</v>
      </c>
      <c r="P214" s="22">
        <v>38.224899999999998</v>
      </c>
      <c r="Q214" s="22">
        <v>-1.47919E-2</v>
      </c>
      <c r="R214" s="22">
        <v>204</v>
      </c>
      <c r="S214" s="22">
        <v>0.92620800000000003</v>
      </c>
      <c r="T214">
        <f t="shared" si="14"/>
        <v>14.7919</v>
      </c>
      <c r="U214">
        <f t="shared" si="15"/>
        <v>13.7161886563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31.987300000000001</v>
      </c>
      <c r="I215" s="22">
        <v>-1.5695199999999999E-2</v>
      </c>
      <c r="J215" s="22">
        <v>205</v>
      </c>
      <c r="K215" s="22">
        <v>0.64688100000000004</v>
      </c>
      <c r="L215">
        <f t="shared" si="12"/>
        <v>15.6952</v>
      </c>
      <c r="M215">
        <f t="shared" si="13"/>
        <v>10.166346067199999</v>
      </c>
      <c r="N215" s="9"/>
      <c r="O215" s="22">
        <v>0.93231200000000003</v>
      </c>
      <c r="P215" s="22">
        <v>38.234999999999999</v>
      </c>
      <c r="Q215" s="22">
        <v>-1.47644E-2</v>
      </c>
      <c r="R215" s="22">
        <v>205</v>
      </c>
      <c r="S215" s="22">
        <v>0.930786</v>
      </c>
      <c r="T215">
        <f t="shared" si="14"/>
        <v>14.7644</v>
      </c>
      <c r="U215">
        <f t="shared" si="15"/>
        <v>13.765027292800001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31.997399999999999</v>
      </c>
      <c r="I216" s="22">
        <v>-1.5698199999999999E-2</v>
      </c>
      <c r="J216" s="22">
        <v>206</v>
      </c>
      <c r="K216" s="22">
        <v>0.641876</v>
      </c>
      <c r="L216">
        <f t="shared" si="12"/>
        <v>15.698199999999998</v>
      </c>
      <c r="M216">
        <f t="shared" si="13"/>
        <v>10.089233139999999</v>
      </c>
      <c r="N216" s="9"/>
      <c r="O216" s="22">
        <v>0.93734700000000004</v>
      </c>
      <c r="P216" s="22">
        <v>38.244999999999997</v>
      </c>
      <c r="Q216" s="22">
        <v>-1.4767499999999999E-2</v>
      </c>
      <c r="R216" s="22">
        <v>206</v>
      </c>
      <c r="S216" s="22">
        <v>0.93627899999999997</v>
      </c>
      <c r="T216">
        <f t="shared" si="14"/>
        <v>14.7675</v>
      </c>
      <c r="U216">
        <f t="shared" si="15"/>
        <v>13.842271822500001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32.0075</v>
      </c>
      <c r="I217" s="22">
        <v>-1.5704300000000001E-2</v>
      </c>
      <c r="J217" s="22">
        <v>207</v>
      </c>
      <c r="K217" s="22">
        <v>0.63678000000000001</v>
      </c>
      <c r="L217">
        <f t="shared" si="12"/>
        <v>15.704300000000002</v>
      </c>
      <c r="M217">
        <f t="shared" si="13"/>
        <v>10.014082459500001</v>
      </c>
      <c r="N217" s="9"/>
      <c r="O217" s="22">
        <v>0.94238299999999997</v>
      </c>
      <c r="P217" s="22">
        <v>38.255099999999999</v>
      </c>
      <c r="Q217" s="22">
        <v>-1.47583E-2</v>
      </c>
      <c r="R217" s="22">
        <v>207</v>
      </c>
      <c r="S217" s="22">
        <v>0.94146700000000005</v>
      </c>
      <c r="T217">
        <f t="shared" si="14"/>
        <v>14.7583</v>
      </c>
      <c r="U217">
        <f t="shared" si="15"/>
        <v>13.9079710289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32.017499999999998</v>
      </c>
      <c r="I218" s="22">
        <v>-1.5713499999999998E-2</v>
      </c>
      <c r="J218" s="22">
        <v>208</v>
      </c>
      <c r="K218" s="22">
        <v>0.63180499999999995</v>
      </c>
      <c r="L218">
        <f t="shared" si="12"/>
        <v>15.713499999999998</v>
      </c>
      <c r="M218">
        <f t="shared" si="13"/>
        <v>9.9408157914999986</v>
      </c>
      <c r="N218" s="9"/>
      <c r="O218" s="22">
        <v>0.94741799999999998</v>
      </c>
      <c r="P218" s="22">
        <v>38.2652</v>
      </c>
      <c r="Q218" s="22">
        <v>-1.4736900000000001E-2</v>
      </c>
      <c r="R218" s="22">
        <v>208</v>
      </c>
      <c r="S218" s="22">
        <v>0.94574000000000003</v>
      </c>
      <c r="T218">
        <f t="shared" si="14"/>
        <v>14.7369</v>
      </c>
      <c r="U218">
        <f t="shared" si="15"/>
        <v>13.9620043242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32.0276</v>
      </c>
      <c r="I219" s="22">
        <v>-1.57074E-2</v>
      </c>
      <c r="J219" s="22">
        <v>209</v>
      </c>
      <c r="K219" s="22">
        <v>0.62680100000000005</v>
      </c>
      <c r="L219">
        <f t="shared" si="12"/>
        <v>15.7074</v>
      </c>
      <c r="M219">
        <f t="shared" si="13"/>
        <v>9.8578699955999998</v>
      </c>
      <c r="N219" s="9"/>
      <c r="O219" s="22">
        <v>0.95245400000000002</v>
      </c>
      <c r="P219" s="22">
        <v>38.275300000000001</v>
      </c>
      <c r="Q219" s="22">
        <v>-1.4715600000000001E-2</v>
      </c>
      <c r="R219" s="22">
        <v>209</v>
      </c>
      <c r="S219" s="22">
        <v>0.951233</v>
      </c>
      <c r="T219">
        <f t="shared" si="14"/>
        <v>14.7156</v>
      </c>
      <c r="U219">
        <f t="shared" si="15"/>
        <v>14.015932082400001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32.037700000000001</v>
      </c>
      <c r="I220" s="22">
        <v>-1.5701300000000001E-2</v>
      </c>
      <c r="J220" s="22">
        <v>210</v>
      </c>
      <c r="K220" s="22">
        <v>0.62173500000000004</v>
      </c>
      <c r="L220">
        <f t="shared" si="12"/>
        <v>15.701300000000002</v>
      </c>
      <c r="M220">
        <f t="shared" si="13"/>
        <v>9.7749856267000013</v>
      </c>
      <c r="N220" s="9"/>
      <c r="O220" s="22">
        <v>0.95748900000000003</v>
      </c>
      <c r="P220" s="22">
        <v>38.285299999999999</v>
      </c>
      <c r="Q220" s="22">
        <v>-1.47034E-2</v>
      </c>
      <c r="R220" s="22">
        <v>210</v>
      </c>
      <c r="S220" s="22">
        <v>0.95672599999999997</v>
      </c>
      <c r="T220">
        <f t="shared" si="14"/>
        <v>14.7034</v>
      </c>
      <c r="U220">
        <f t="shared" si="15"/>
        <v>14.078343762600001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32.047800000000002</v>
      </c>
      <c r="I221" s="22">
        <v>-1.5704300000000001E-2</v>
      </c>
      <c r="J221" s="22">
        <v>211</v>
      </c>
      <c r="K221" s="22">
        <v>0.61651599999999995</v>
      </c>
      <c r="L221">
        <f t="shared" si="12"/>
        <v>15.704300000000002</v>
      </c>
      <c r="M221">
        <f t="shared" si="13"/>
        <v>9.6977664489000013</v>
      </c>
      <c r="N221" s="9"/>
      <c r="O221" s="22">
        <v>0.96252400000000005</v>
      </c>
      <c r="P221" s="22">
        <v>38.295400000000001</v>
      </c>
      <c r="Q221" s="22">
        <v>-1.4678999999999999E-2</v>
      </c>
      <c r="R221" s="22">
        <v>211</v>
      </c>
      <c r="S221" s="22">
        <v>0.96130400000000005</v>
      </c>
      <c r="T221">
        <f t="shared" si="14"/>
        <v>14.678999999999998</v>
      </c>
      <c r="U221">
        <f t="shared" si="15"/>
        <v>14.128889795999999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32.0578</v>
      </c>
      <c r="I222" s="22">
        <v>-1.5716600000000001E-2</v>
      </c>
      <c r="J222" s="22">
        <v>212</v>
      </c>
      <c r="K222" s="22">
        <v>0.61166399999999999</v>
      </c>
      <c r="L222">
        <f t="shared" si="12"/>
        <v>15.716600000000001</v>
      </c>
      <c r="M222">
        <f t="shared" si="13"/>
        <v>9.626228900800001</v>
      </c>
      <c r="N222" s="9"/>
      <c r="O222" s="22">
        <v>0.96755999999999998</v>
      </c>
      <c r="P222" s="22">
        <v>38.305500000000002</v>
      </c>
      <c r="Q222" s="22">
        <v>-1.4639299999999999E-2</v>
      </c>
      <c r="R222" s="22">
        <v>212</v>
      </c>
      <c r="S222" s="22">
        <v>0.96618700000000002</v>
      </c>
      <c r="T222">
        <f t="shared" si="14"/>
        <v>14.639299999999999</v>
      </c>
      <c r="U222">
        <f t="shared" si="15"/>
        <v>14.164401107999998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32.067900000000002</v>
      </c>
      <c r="I223" s="22">
        <v>-1.5744000000000001E-2</v>
      </c>
      <c r="J223" s="22">
        <v>213</v>
      </c>
      <c r="K223" s="22">
        <v>0.60659799999999997</v>
      </c>
      <c r="L223">
        <f t="shared" si="12"/>
        <v>15.744000000000002</v>
      </c>
      <c r="M223">
        <f t="shared" si="13"/>
        <v>9.5637242880000013</v>
      </c>
      <c r="N223" s="9"/>
      <c r="O223" s="22">
        <v>0.97259499999999999</v>
      </c>
      <c r="P223" s="22">
        <v>38.3155</v>
      </c>
      <c r="Q223" s="22">
        <v>-1.4611799999999999E-2</v>
      </c>
      <c r="R223" s="22">
        <v>213</v>
      </c>
      <c r="S223" s="22">
        <v>0.97106899999999996</v>
      </c>
      <c r="T223">
        <f t="shared" si="14"/>
        <v>14.611799999999999</v>
      </c>
      <c r="U223">
        <f t="shared" si="15"/>
        <v>14.211363620999999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32.078000000000003</v>
      </c>
      <c r="I224" s="22">
        <v>-1.57593E-2</v>
      </c>
      <c r="J224" s="22">
        <v>214</v>
      </c>
      <c r="K224" s="22">
        <v>0.60156299999999996</v>
      </c>
      <c r="L224">
        <f t="shared" si="12"/>
        <v>15.7593</v>
      </c>
      <c r="M224">
        <f t="shared" si="13"/>
        <v>9.4936702280999992</v>
      </c>
      <c r="N224" s="9"/>
      <c r="O224" s="22">
        <v>0.97763100000000003</v>
      </c>
      <c r="P224" s="22">
        <v>38.325600000000001</v>
      </c>
      <c r="Q224" s="22">
        <v>-1.4593500000000001E-2</v>
      </c>
      <c r="R224" s="22">
        <v>214</v>
      </c>
      <c r="S224" s="22">
        <v>0.97625700000000004</v>
      </c>
      <c r="T224">
        <f t="shared" si="14"/>
        <v>14.593500000000001</v>
      </c>
      <c r="U224">
        <f t="shared" si="15"/>
        <v>14.2670579985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32.088000000000001</v>
      </c>
      <c r="I225" s="22">
        <v>-1.5771500000000001E-2</v>
      </c>
      <c r="J225" s="22">
        <v>215</v>
      </c>
      <c r="K225" s="22">
        <v>0.59658800000000001</v>
      </c>
      <c r="L225">
        <f t="shared" si="12"/>
        <v>15.771500000000001</v>
      </c>
      <c r="M225">
        <f t="shared" si="13"/>
        <v>9.421610213000001</v>
      </c>
      <c r="N225" s="9"/>
      <c r="O225" s="22">
        <v>0.98266600000000004</v>
      </c>
      <c r="P225" s="22">
        <v>38.335700000000003</v>
      </c>
      <c r="Q225" s="22">
        <v>-1.4578199999999999E-2</v>
      </c>
      <c r="R225" s="22">
        <v>215</v>
      </c>
      <c r="S225" s="22">
        <v>0.98175000000000001</v>
      </c>
      <c r="T225">
        <f t="shared" si="14"/>
        <v>14.578199999999999</v>
      </c>
      <c r="U225">
        <f t="shared" si="15"/>
        <v>14.3255014812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32.098100000000002</v>
      </c>
      <c r="I226" s="22">
        <v>-1.5783700000000001E-2</v>
      </c>
      <c r="J226" s="22">
        <v>216</v>
      </c>
      <c r="K226" s="22">
        <v>0.59149200000000002</v>
      </c>
      <c r="L226">
        <f t="shared" si="12"/>
        <v>15.783700000000001</v>
      </c>
      <c r="M226">
        <f t="shared" si="13"/>
        <v>9.3494115602000019</v>
      </c>
      <c r="N226" s="9"/>
      <c r="O226" s="22">
        <v>0.98770100000000005</v>
      </c>
      <c r="P226" s="22">
        <v>38.345700000000001</v>
      </c>
      <c r="Q226" s="22">
        <v>-1.4550799999999999E-2</v>
      </c>
      <c r="R226" s="22">
        <v>216</v>
      </c>
      <c r="S226" s="22">
        <v>0.98693799999999998</v>
      </c>
      <c r="T226">
        <f t="shared" si="14"/>
        <v>14.550799999999999</v>
      </c>
      <c r="U226">
        <f t="shared" si="15"/>
        <v>14.3718397108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32.108199999999997</v>
      </c>
      <c r="I227" s="22">
        <v>-1.5795900000000002E-2</v>
      </c>
      <c r="J227" s="22">
        <v>217</v>
      </c>
      <c r="K227" s="22">
        <v>0.58651699999999996</v>
      </c>
      <c r="L227">
        <f t="shared" si="12"/>
        <v>15.795900000000001</v>
      </c>
      <c r="M227">
        <f t="shared" si="13"/>
        <v>9.2771058249000014</v>
      </c>
      <c r="N227" s="9"/>
      <c r="O227" s="22">
        <v>0.99273699999999998</v>
      </c>
      <c r="P227" s="22">
        <v>38.355800000000002</v>
      </c>
      <c r="Q227" s="22">
        <v>-1.45325E-2</v>
      </c>
      <c r="R227" s="22">
        <v>217</v>
      </c>
      <c r="S227" s="22">
        <v>0.99243199999999998</v>
      </c>
      <c r="T227">
        <f t="shared" si="14"/>
        <v>14.532500000000001</v>
      </c>
      <c r="U227">
        <f t="shared" si="15"/>
        <v>14.4269504525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32.118299999999998</v>
      </c>
      <c r="I228" s="22">
        <v>-1.5802E-2</v>
      </c>
      <c r="J228" s="22">
        <v>218</v>
      </c>
      <c r="K228" s="22">
        <v>0.58129900000000001</v>
      </c>
      <c r="L228">
        <f t="shared" si="12"/>
        <v>15.802</v>
      </c>
      <c r="M228">
        <f t="shared" si="13"/>
        <v>9.20110955</v>
      </c>
      <c r="N228" s="9"/>
      <c r="O228" s="22">
        <v>0.99777199999999999</v>
      </c>
      <c r="P228" s="22">
        <v>38.365900000000003</v>
      </c>
      <c r="Q228" s="22">
        <v>-1.45142E-2</v>
      </c>
      <c r="R228" s="22">
        <v>218</v>
      </c>
      <c r="S228" s="22">
        <v>0.99670400000000003</v>
      </c>
      <c r="T228">
        <f t="shared" si="14"/>
        <v>14.514199999999999</v>
      </c>
      <c r="U228">
        <f t="shared" si="15"/>
        <v>14.481862362399999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32.128300000000003</v>
      </c>
      <c r="I229" s="22">
        <v>-1.5811200000000001E-2</v>
      </c>
      <c r="J229" s="22">
        <v>219</v>
      </c>
      <c r="K229" s="22">
        <v>0.57632399999999995</v>
      </c>
      <c r="L229">
        <f t="shared" si="12"/>
        <v>15.811200000000001</v>
      </c>
      <c r="M229">
        <f t="shared" si="13"/>
        <v>9.1268570879999995</v>
      </c>
      <c r="N229" s="9"/>
      <c r="O229" s="22">
        <v>1.00281</v>
      </c>
      <c r="P229" s="22">
        <v>38.375999999999998</v>
      </c>
      <c r="Q229" s="22">
        <v>-1.44989E-2</v>
      </c>
      <c r="R229" s="22">
        <v>219</v>
      </c>
      <c r="S229" s="22">
        <v>1.0022</v>
      </c>
      <c r="T229">
        <f t="shared" si="14"/>
        <v>14.498900000000001</v>
      </c>
      <c r="U229">
        <f t="shared" si="15"/>
        <v>14.539641909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32.138399999999997</v>
      </c>
      <c r="I230" s="22">
        <v>-1.58142E-2</v>
      </c>
      <c r="J230" s="22">
        <v>220</v>
      </c>
      <c r="K230" s="22">
        <v>0.57125899999999996</v>
      </c>
      <c r="L230">
        <f t="shared" si="12"/>
        <v>15.8142</v>
      </c>
      <c r="M230">
        <f t="shared" si="13"/>
        <v>9.0489643109999989</v>
      </c>
      <c r="N230" s="9"/>
      <c r="O230" s="22">
        <v>1.0078400000000001</v>
      </c>
      <c r="P230" s="22">
        <v>38.386000000000003</v>
      </c>
      <c r="Q230" s="22">
        <v>-1.44745E-2</v>
      </c>
      <c r="R230" s="22">
        <v>220</v>
      </c>
      <c r="S230" s="22">
        <v>1.00739</v>
      </c>
      <c r="T230">
        <f t="shared" si="14"/>
        <v>14.474499999999999</v>
      </c>
      <c r="U230">
        <f t="shared" si="15"/>
        <v>14.587980079999999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32.148499999999999</v>
      </c>
      <c r="I231" s="22">
        <v>-1.5808099999999999E-2</v>
      </c>
      <c r="J231" s="22">
        <v>221</v>
      </c>
      <c r="K231" s="22">
        <v>0.56625400000000004</v>
      </c>
      <c r="L231">
        <f t="shared" si="12"/>
        <v>15.808099999999998</v>
      </c>
      <c r="M231">
        <f t="shared" si="13"/>
        <v>8.965864268899999</v>
      </c>
      <c r="N231" s="9"/>
      <c r="O231" s="22">
        <v>1.01288</v>
      </c>
      <c r="P231" s="22">
        <v>38.396099999999997</v>
      </c>
      <c r="Q231" s="22">
        <v>-1.44501E-2</v>
      </c>
      <c r="R231" s="22">
        <v>221</v>
      </c>
      <c r="S231" s="22">
        <v>1.01166</v>
      </c>
      <c r="T231">
        <f t="shared" si="14"/>
        <v>14.450100000000001</v>
      </c>
      <c r="U231">
        <f t="shared" si="15"/>
        <v>14.636217288000001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32.158499999999997</v>
      </c>
      <c r="I232" s="22">
        <v>-1.5823400000000001E-2</v>
      </c>
      <c r="J232" s="22">
        <v>222</v>
      </c>
      <c r="K232" s="22">
        <v>0.56133999999999995</v>
      </c>
      <c r="L232">
        <f t="shared" si="12"/>
        <v>15.823400000000001</v>
      </c>
      <c r="M232">
        <f t="shared" si="13"/>
        <v>8.8948711356000008</v>
      </c>
      <c r="N232" s="9"/>
      <c r="O232" s="22">
        <v>1.0179100000000001</v>
      </c>
      <c r="P232" s="22">
        <v>38.406199999999998</v>
      </c>
      <c r="Q232" s="22">
        <v>-1.44318E-2</v>
      </c>
      <c r="R232" s="22">
        <v>222</v>
      </c>
      <c r="S232" s="22">
        <v>1.01685</v>
      </c>
      <c r="T232">
        <f t="shared" si="14"/>
        <v>14.431799999999999</v>
      </c>
      <c r="U232">
        <f t="shared" si="15"/>
        <v>14.690273538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32.168599999999998</v>
      </c>
      <c r="I233" s="22">
        <v>-1.5820299999999999E-2</v>
      </c>
      <c r="J233" s="22">
        <v>223</v>
      </c>
      <c r="K233" s="22">
        <v>0.55624399999999996</v>
      </c>
      <c r="L233">
        <f t="shared" si="12"/>
        <v>15.8203</v>
      </c>
      <c r="M233">
        <f t="shared" si="13"/>
        <v>8.8134574893999993</v>
      </c>
      <c r="N233" s="9"/>
      <c r="O233" s="22">
        <v>1.02295</v>
      </c>
      <c r="P233" s="22">
        <v>38.416200000000003</v>
      </c>
      <c r="Q233" s="22">
        <v>-1.44104E-2</v>
      </c>
      <c r="R233" s="22">
        <v>223</v>
      </c>
      <c r="S233" s="22">
        <v>1.02142</v>
      </c>
      <c r="T233">
        <f t="shared" si="14"/>
        <v>14.410400000000001</v>
      </c>
      <c r="U233">
        <f t="shared" si="15"/>
        <v>14.741118680000001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32.178699999999999</v>
      </c>
      <c r="I234" s="22">
        <v>-1.5823400000000001E-2</v>
      </c>
      <c r="J234" s="22">
        <v>224</v>
      </c>
      <c r="K234" s="22">
        <v>0.55127000000000004</v>
      </c>
      <c r="L234">
        <f t="shared" si="12"/>
        <v>15.823400000000001</v>
      </c>
      <c r="M234">
        <f t="shared" si="13"/>
        <v>8.7355136741999999</v>
      </c>
      <c r="N234" s="9"/>
      <c r="O234" s="22">
        <v>1.0279799999999999</v>
      </c>
      <c r="P234" s="22">
        <v>38.426299999999998</v>
      </c>
      <c r="Q234" s="22">
        <v>-1.4385999999999999E-2</v>
      </c>
      <c r="R234" s="22">
        <v>224</v>
      </c>
      <c r="S234" s="22">
        <v>1.0269200000000001</v>
      </c>
      <c r="T234">
        <f t="shared" si="14"/>
        <v>14.385999999999999</v>
      </c>
      <c r="U234">
        <f t="shared" si="15"/>
        <v>14.788520279999998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32.188800000000001</v>
      </c>
      <c r="I235" s="22">
        <v>-1.5823400000000001E-2</v>
      </c>
      <c r="J235" s="22">
        <v>225</v>
      </c>
      <c r="K235" s="22">
        <v>0.54614300000000005</v>
      </c>
      <c r="L235">
        <f t="shared" si="12"/>
        <v>15.823400000000001</v>
      </c>
      <c r="M235">
        <f t="shared" si="13"/>
        <v>8.6558428551999995</v>
      </c>
      <c r="N235" s="9"/>
      <c r="O235" s="22">
        <v>1.03302</v>
      </c>
      <c r="P235" s="22">
        <v>38.436399999999999</v>
      </c>
      <c r="Q235" s="22">
        <v>-1.43646E-2</v>
      </c>
      <c r="R235" s="22">
        <v>225</v>
      </c>
      <c r="S235" s="22">
        <v>1.03241</v>
      </c>
      <c r="T235">
        <f t="shared" si="14"/>
        <v>14.364599999999999</v>
      </c>
      <c r="U235">
        <f t="shared" si="15"/>
        <v>14.838919091999999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32.198799999999999</v>
      </c>
      <c r="I236" s="22">
        <v>-1.5817299999999999E-2</v>
      </c>
      <c r="J236" s="22">
        <v>226</v>
      </c>
      <c r="K236" s="22">
        <v>0.54104600000000003</v>
      </c>
      <c r="L236">
        <f t="shared" si="12"/>
        <v>15.817299999999999</v>
      </c>
      <c r="M236">
        <f t="shared" si="13"/>
        <v>8.5728500616000005</v>
      </c>
      <c r="N236" s="9"/>
      <c r="O236" s="22">
        <v>1.03806</v>
      </c>
      <c r="P236" s="22">
        <v>38.4465</v>
      </c>
      <c r="Q236" s="22">
        <v>-1.4328E-2</v>
      </c>
      <c r="R236" s="22">
        <v>226</v>
      </c>
      <c r="S236" s="22">
        <v>1.0363800000000001</v>
      </c>
      <c r="T236">
        <f t="shared" si="14"/>
        <v>14.328000000000001</v>
      </c>
      <c r="U236">
        <f t="shared" si="15"/>
        <v>14.87332368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32.2089</v>
      </c>
      <c r="I237" s="22">
        <v>-1.5808099999999999E-2</v>
      </c>
      <c r="J237" s="22">
        <v>227</v>
      </c>
      <c r="K237" s="22">
        <v>0.53607199999999999</v>
      </c>
      <c r="L237">
        <f t="shared" si="12"/>
        <v>15.808099999999998</v>
      </c>
      <c r="M237">
        <f t="shared" si="13"/>
        <v>8.4882699516999995</v>
      </c>
      <c r="N237" s="9"/>
      <c r="O237" s="22">
        <v>1.0430900000000001</v>
      </c>
      <c r="P237" s="22">
        <v>38.456499999999998</v>
      </c>
      <c r="Q237" s="22">
        <v>-1.43036E-2</v>
      </c>
      <c r="R237" s="22">
        <v>227</v>
      </c>
      <c r="S237" s="22">
        <v>1.0418700000000001</v>
      </c>
      <c r="T237">
        <f t="shared" si="14"/>
        <v>14.303599999999999</v>
      </c>
      <c r="U237">
        <f t="shared" si="15"/>
        <v>14.919942124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32.219000000000001</v>
      </c>
      <c r="I238" s="22">
        <v>-1.58142E-2</v>
      </c>
      <c r="J238" s="22">
        <v>228</v>
      </c>
      <c r="K238" s="22">
        <v>0.53103599999999995</v>
      </c>
      <c r="L238">
        <f t="shared" si="12"/>
        <v>15.8142</v>
      </c>
      <c r="M238">
        <f t="shared" si="13"/>
        <v>8.4119050782000002</v>
      </c>
      <c r="N238" s="9"/>
      <c r="O238" s="22">
        <v>1.04813</v>
      </c>
      <c r="P238" s="22">
        <v>38.4666</v>
      </c>
      <c r="Q238" s="22">
        <v>-1.4285300000000001E-2</v>
      </c>
      <c r="R238" s="22">
        <v>228</v>
      </c>
      <c r="S238" s="22">
        <v>1.0470600000000001</v>
      </c>
      <c r="T238">
        <f t="shared" si="14"/>
        <v>14.285300000000001</v>
      </c>
      <c r="U238">
        <f t="shared" si="15"/>
        <v>14.972851489000002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32.228999999999999</v>
      </c>
      <c r="I239" s="22">
        <v>-1.5820299999999999E-2</v>
      </c>
      <c r="J239" s="22">
        <v>229</v>
      </c>
      <c r="K239" s="22">
        <v>0.52603100000000003</v>
      </c>
      <c r="L239">
        <f t="shared" si="12"/>
        <v>15.8203</v>
      </c>
      <c r="M239">
        <f t="shared" si="13"/>
        <v>8.3354945857999994</v>
      </c>
      <c r="N239" s="9"/>
      <c r="O239" s="22">
        <v>1.0531600000000001</v>
      </c>
      <c r="P239" s="22">
        <v>38.476700000000001</v>
      </c>
      <c r="Q239" s="22">
        <v>-1.42548E-2</v>
      </c>
      <c r="R239" s="22">
        <v>229</v>
      </c>
      <c r="S239" s="22">
        <v>1.0522499999999999</v>
      </c>
      <c r="T239">
        <f t="shared" si="14"/>
        <v>14.254799999999999</v>
      </c>
      <c r="U239">
        <f t="shared" si="15"/>
        <v>15.012585168000001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32.239100000000001</v>
      </c>
      <c r="I240" s="22">
        <v>-1.5823400000000001E-2</v>
      </c>
      <c r="J240" s="22">
        <v>230</v>
      </c>
      <c r="K240" s="22">
        <v>0.52102700000000002</v>
      </c>
      <c r="L240">
        <f t="shared" si="12"/>
        <v>15.823400000000001</v>
      </c>
      <c r="M240">
        <f t="shared" si="13"/>
        <v>8.2574571133999992</v>
      </c>
      <c r="N240" s="9"/>
      <c r="O240" s="22">
        <v>1.0582</v>
      </c>
      <c r="P240" s="22">
        <v>38.486699999999999</v>
      </c>
      <c r="Q240" s="22">
        <v>-1.42212E-2</v>
      </c>
      <c r="R240" s="22">
        <v>230</v>
      </c>
      <c r="S240" s="22">
        <v>1.0571299999999999</v>
      </c>
      <c r="T240">
        <f t="shared" si="14"/>
        <v>14.2212</v>
      </c>
      <c r="U240">
        <f t="shared" si="15"/>
        <v>15.048873840000001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32.249200000000002</v>
      </c>
      <c r="I241" s="22">
        <v>-1.5826400000000001E-2</v>
      </c>
      <c r="J241" s="22">
        <v>231</v>
      </c>
      <c r="K241" s="22">
        <v>0.51605199999999996</v>
      </c>
      <c r="L241">
        <f t="shared" si="12"/>
        <v>15.826400000000001</v>
      </c>
      <c r="M241">
        <f t="shared" si="13"/>
        <v>8.1793209160000018</v>
      </c>
      <c r="N241" s="9"/>
      <c r="O241" s="22">
        <v>1.0632299999999999</v>
      </c>
      <c r="P241" s="22">
        <v>38.4968</v>
      </c>
      <c r="Q241" s="22">
        <v>-1.4190700000000001E-2</v>
      </c>
      <c r="R241" s="22">
        <v>231</v>
      </c>
      <c r="S241" s="22">
        <v>1.0623199999999999</v>
      </c>
      <c r="T241">
        <f t="shared" si="14"/>
        <v>14.1907</v>
      </c>
      <c r="U241">
        <f t="shared" si="15"/>
        <v>15.087977960999998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32.259300000000003</v>
      </c>
      <c r="I242" s="22">
        <v>-1.5823400000000001E-2</v>
      </c>
      <c r="J242" s="22">
        <v>232</v>
      </c>
      <c r="K242" s="22">
        <v>0.51083400000000001</v>
      </c>
      <c r="L242">
        <f t="shared" si="12"/>
        <v>15.823400000000001</v>
      </c>
      <c r="M242">
        <f t="shared" si="13"/>
        <v>8.0980996520000001</v>
      </c>
      <c r="N242" s="9"/>
      <c r="O242" s="22">
        <v>1.0682700000000001</v>
      </c>
      <c r="P242" s="22">
        <v>38.506900000000002</v>
      </c>
      <c r="Q242" s="22">
        <v>-1.4163200000000001E-2</v>
      </c>
      <c r="R242" s="22">
        <v>232</v>
      </c>
      <c r="S242" s="22">
        <v>1.0671999999999999</v>
      </c>
      <c r="T242">
        <f t="shared" si="14"/>
        <v>14.163200000000002</v>
      </c>
      <c r="U242">
        <f t="shared" si="15"/>
        <v>15.130121664000002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32.269300000000001</v>
      </c>
      <c r="I243" s="22">
        <v>-1.5826400000000001E-2</v>
      </c>
      <c r="J243" s="22">
        <v>233</v>
      </c>
      <c r="K243" s="22">
        <v>0.50595100000000004</v>
      </c>
      <c r="L243">
        <f t="shared" si="12"/>
        <v>15.826400000000001</v>
      </c>
      <c r="M243">
        <f t="shared" si="13"/>
        <v>8.0199332416000004</v>
      </c>
      <c r="N243" s="9"/>
      <c r="O243" s="22">
        <v>1.0732999999999999</v>
      </c>
      <c r="P243" s="22">
        <v>38.517000000000003</v>
      </c>
      <c r="Q243" s="22">
        <v>-1.41418E-2</v>
      </c>
      <c r="R243" s="22">
        <v>233</v>
      </c>
      <c r="S243" s="22">
        <v>1.0720799999999999</v>
      </c>
      <c r="T243">
        <f t="shared" si="14"/>
        <v>14.1418</v>
      </c>
      <c r="U243">
        <f t="shared" si="15"/>
        <v>15.178393939999999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32.279400000000003</v>
      </c>
      <c r="I244" s="22">
        <v>-1.5826400000000001E-2</v>
      </c>
      <c r="J244" s="22">
        <v>234</v>
      </c>
      <c r="K244" s="22">
        <v>0.50079300000000004</v>
      </c>
      <c r="L244">
        <f t="shared" si="12"/>
        <v>15.826400000000001</v>
      </c>
      <c r="M244">
        <f t="shared" si="13"/>
        <v>7.9402473175999999</v>
      </c>
      <c r="N244" s="9"/>
      <c r="O244" s="22">
        <v>1.0783400000000001</v>
      </c>
      <c r="P244" s="22">
        <v>38.527000000000001</v>
      </c>
      <c r="Q244" s="22">
        <v>-1.4108300000000001E-2</v>
      </c>
      <c r="R244" s="22">
        <v>234</v>
      </c>
      <c r="S244" s="22">
        <v>1.07697</v>
      </c>
      <c r="T244">
        <f t="shared" si="14"/>
        <v>14.1083</v>
      </c>
      <c r="U244">
        <f t="shared" si="15"/>
        <v>15.213544222000001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32.289499999999997</v>
      </c>
      <c r="I245" s="22">
        <v>-1.5835599999999998E-2</v>
      </c>
      <c r="J245" s="22">
        <v>235</v>
      </c>
      <c r="K245" s="22">
        <v>0.49585000000000001</v>
      </c>
      <c r="L245">
        <f t="shared" si="12"/>
        <v>15.835599999999998</v>
      </c>
      <c r="M245">
        <f t="shared" si="13"/>
        <v>7.8651307943999988</v>
      </c>
      <c r="N245" s="9"/>
      <c r="O245" s="22">
        <v>1.0833699999999999</v>
      </c>
      <c r="P245" s="22">
        <v>38.537100000000002</v>
      </c>
      <c r="Q245" s="22">
        <v>-1.4071699999999999E-2</v>
      </c>
      <c r="R245" s="22">
        <v>235</v>
      </c>
      <c r="S245" s="22">
        <v>1.0821499999999999</v>
      </c>
      <c r="T245">
        <f t="shared" si="14"/>
        <v>14.0717</v>
      </c>
      <c r="U245">
        <f t="shared" si="15"/>
        <v>15.244857628999998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32.299500000000002</v>
      </c>
      <c r="I246" s="22">
        <v>-1.5838600000000001E-2</v>
      </c>
      <c r="J246" s="22">
        <v>236</v>
      </c>
      <c r="K246" s="22">
        <v>0.49084499999999998</v>
      </c>
      <c r="L246">
        <f t="shared" si="12"/>
        <v>15.838600000000001</v>
      </c>
      <c r="M246">
        <f t="shared" si="13"/>
        <v>7.7868576268000007</v>
      </c>
      <c r="N246" s="9"/>
      <c r="O246" s="22">
        <v>1.0884100000000001</v>
      </c>
      <c r="P246" s="22">
        <v>38.547199999999997</v>
      </c>
      <c r="Q246" s="22">
        <v>-1.4047199999999999E-2</v>
      </c>
      <c r="R246" s="22">
        <v>236</v>
      </c>
      <c r="S246" s="22">
        <v>1.08734</v>
      </c>
      <c r="T246">
        <f t="shared" si="14"/>
        <v>14.0472</v>
      </c>
      <c r="U246">
        <f t="shared" si="15"/>
        <v>15.289112952000002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32.309600000000003</v>
      </c>
      <c r="I247" s="22">
        <v>-1.5832499999999999E-2</v>
      </c>
      <c r="J247" s="22">
        <v>237</v>
      </c>
      <c r="K247" s="22">
        <v>0.48587000000000002</v>
      </c>
      <c r="L247">
        <f t="shared" si="12"/>
        <v>15.8325</v>
      </c>
      <c r="M247">
        <f t="shared" si="13"/>
        <v>7.7041419974999998</v>
      </c>
      <c r="N247" s="9"/>
      <c r="O247" s="22">
        <v>1.09344</v>
      </c>
      <c r="P247" s="22">
        <v>38.557200000000002</v>
      </c>
      <c r="Q247" s="22">
        <v>-1.40167E-2</v>
      </c>
      <c r="R247" s="22">
        <v>237</v>
      </c>
      <c r="S247" s="22">
        <v>1.09161</v>
      </c>
      <c r="T247">
        <f t="shared" si="14"/>
        <v>14.0167</v>
      </c>
      <c r="U247">
        <f t="shared" si="15"/>
        <v>15.326420448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32.319699999999997</v>
      </c>
      <c r="I248" s="22">
        <v>-1.58295E-2</v>
      </c>
      <c r="J248" s="22">
        <v>238</v>
      </c>
      <c r="K248" s="22">
        <v>0.48074299999999998</v>
      </c>
      <c r="L248">
        <f t="shared" si="12"/>
        <v>15.829499999999999</v>
      </c>
      <c r="M248">
        <f t="shared" si="13"/>
        <v>7.6229648265000005</v>
      </c>
      <c r="N248" s="9"/>
      <c r="O248" s="22">
        <v>1.0984799999999999</v>
      </c>
      <c r="P248" s="22">
        <v>38.567300000000003</v>
      </c>
      <c r="Q248" s="22">
        <v>-1.3983199999999999E-2</v>
      </c>
      <c r="R248" s="22">
        <v>238</v>
      </c>
      <c r="S248" s="22">
        <v>1.09711</v>
      </c>
      <c r="T248">
        <f t="shared" si="14"/>
        <v>13.9832</v>
      </c>
      <c r="U248">
        <f t="shared" si="15"/>
        <v>15.360265535999998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32.329799999999999</v>
      </c>
      <c r="I249" s="22">
        <v>-1.58295E-2</v>
      </c>
      <c r="J249" s="22">
        <v>239</v>
      </c>
      <c r="K249" s="22">
        <v>0.47570800000000002</v>
      </c>
      <c r="L249">
        <f t="shared" si="12"/>
        <v>15.829499999999999</v>
      </c>
      <c r="M249">
        <f t="shared" si="13"/>
        <v>7.543263294</v>
      </c>
      <c r="N249" s="9"/>
      <c r="O249" s="22">
        <v>1.1035200000000001</v>
      </c>
      <c r="P249" s="22">
        <v>38.577399999999997</v>
      </c>
      <c r="Q249" s="22">
        <v>-1.39557E-2</v>
      </c>
      <c r="R249" s="22">
        <v>239</v>
      </c>
      <c r="S249" s="22">
        <v>1.1026</v>
      </c>
      <c r="T249">
        <f t="shared" si="14"/>
        <v>13.9557</v>
      </c>
      <c r="U249">
        <f t="shared" si="15"/>
        <v>15.400394064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32.339799999999997</v>
      </c>
      <c r="I250" s="22">
        <v>-1.5838600000000001E-2</v>
      </c>
      <c r="J250" s="22">
        <v>240</v>
      </c>
      <c r="K250" s="22">
        <v>0.47061199999999997</v>
      </c>
      <c r="L250">
        <f t="shared" si="12"/>
        <v>15.838600000000001</v>
      </c>
      <c r="M250">
        <f t="shared" si="13"/>
        <v>7.4678523842000004</v>
      </c>
      <c r="N250" s="9"/>
      <c r="O250" s="22">
        <v>1.1085499999999999</v>
      </c>
      <c r="P250" s="22">
        <v>38.587499999999999</v>
      </c>
      <c r="Q250" s="22">
        <v>-1.39282E-2</v>
      </c>
      <c r="R250" s="22">
        <v>240</v>
      </c>
      <c r="S250" s="22">
        <v>1.10748</v>
      </c>
      <c r="T250">
        <f t="shared" si="14"/>
        <v>13.9282</v>
      </c>
      <c r="U250">
        <f t="shared" si="15"/>
        <v>15.440106109999999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32.349899999999998</v>
      </c>
      <c r="I251" s="22">
        <v>-1.58447E-2</v>
      </c>
      <c r="J251" s="22">
        <v>241</v>
      </c>
      <c r="K251" s="22">
        <v>0.465698</v>
      </c>
      <c r="L251">
        <f t="shared" si="12"/>
        <v>15.8447</v>
      </c>
      <c r="M251">
        <f t="shared" si="13"/>
        <v>7.3909346067000001</v>
      </c>
      <c r="N251" s="9"/>
      <c r="O251" s="22">
        <v>1.1135900000000001</v>
      </c>
      <c r="P251" s="22">
        <v>38.597499999999997</v>
      </c>
      <c r="Q251" s="22">
        <v>-1.3897700000000001E-2</v>
      </c>
      <c r="R251" s="22">
        <v>241</v>
      </c>
      <c r="S251" s="22">
        <v>1.1123700000000001</v>
      </c>
      <c r="T251">
        <f t="shared" si="14"/>
        <v>13.8977</v>
      </c>
      <c r="U251">
        <f t="shared" si="15"/>
        <v>15.476339743000002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32.36</v>
      </c>
      <c r="I252" s="22">
        <v>-1.5850800000000002E-2</v>
      </c>
      <c r="J252" s="22">
        <v>242</v>
      </c>
      <c r="K252" s="22">
        <v>0.46050999999999997</v>
      </c>
      <c r="L252">
        <f t="shared" si="12"/>
        <v>15.850800000000001</v>
      </c>
      <c r="M252">
        <f t="shared" si="13"/>
        <v>7.3139712408000008</v>
      </c>
      <c r="N252" s="9"/>
      <c r="O252" s="22">
        <v>1.1186199999999999</v>
      </c>
      <c r="P252" s="22">
        <v>38.607599999999998</v>
      </c>
      <c r="Q252" s="22">
        <v>-1.3858000000000001E-2</v>
      </c>
      <c r="R252" s="22">
        <v>242</v>
      </c>
      <c r="S252" s="22">
        <v>1.11755</v>
      </c>
      <c r="T252">
        <f t="shared" si="14"/>
        <v>13.858000000000001</v>
      </c>
      <c r="U252">
        <f t="shared" si="15"/>
        <v>15.501835959999999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32.369999999999997</v>
      </c>
      <c r="I253" s="22">
        <v>-1.5859999999999999E-2</v>
      </c>
      <c r="J253" s="22">
        <v>243</v>
      </c>
      <c r="K253" s="22">
        <v>0.455536</v>
      </c>
      <c r="L253">
        <f t="shared" si="12"/>
        <v>15.86</v>
      </c>
      <c r="M253">
        <f t="shared" si="13"/>
        <v>7.2383454</v>
      </c>
      <c r="N253" s="9"/>
      <c r="O253" s="22">
        <v>1.1236600000000001</v>
      </c>
      <c r="P253" s="22">
        <v>38.617699999999999</v>
      </c>
      <c r="Q253" s="22">
        <v>-1.38123E-2</v>
      </c>
      <c r="R253" s="22">
        <v>243</v>
      </c>
      <c r="S253" s="22">
        <v>1.1224400000000001</v>
      </c>
      <c r="T253">
        <f t="shared" si="14"/>
        <v>13.8123</v>
      </c>
      <c r="U253">
        <f t="shared" si="15"/>
        <v>15.520329018000002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32.380099999999999</v>
      </c>
      <c r="I254" s="22">
        <v>-1.5862999999999999E-2</v>
      </c>
      <c r="J254" s="22">
        <v>244</v>
      </c>
      <c r="K254" s="22">
        <v>0.45053100000000001</v>
      </c>
      <c r="L254">
        <f t="shared" si="12"/>
        <v>15.862999999999998</v>
      </c>
      <c r="M254">
        <f t="shared" si="13"/>
        <v>7.1598443649999988</v>
      </c>
      <c r="N254" s="9"/>
      <c r="O254" s="22">
        <v>1.12869</v>
      </c>
      <c r="P254" s="22">
        <v>38.627699999999997</v>
      </c>
      <c r="Q254" s="22">
        <v>-1.37634E-2</v>
      </c>
      <c r="R254" s="22">
        <v>244</v>
      </c>
      <c r="S254" s="22">
        <v>1.1270100000000001</v>
      </c>
      <c r="T254">
        <f t="shared" si="14"/>
        <v>13.763400000000001</v>
      </c>
      <c r="U254">
        <f t="shared" si="15"/>
        <v>15.534611946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32.3902</v>
      </c>
      <c r="I255" s="22">
        <v>-1.5875199999999999E-2</v>
      </c>
      <c r="J255" s="22">
        <v>245</v>
      </c>
      <c r="K255" s="22">
        <v>0.445465</v>
      </c>
      <c r="L255">
        <f t="shared" si="12"/>
        <v>15.8752</v>
      </c>
      <c r="M255">
        <f t="shared" si="13"/>
        <v>7.0854192639999996</v>
      </c>
      <c r="N255" s="9"/>
      <c r="O255" s="22">
        <v>1.1337299999999999</v>
      </c>
      <c r="P255" s="22">
        <v>38.637799999999999</v>
      </c>
      <c r="Q255" s="22">
        <v>-1.3720700000000001E-2</v>
      </c>
      <c r="R255" s="22">
        <v>245</v>
      </c>
      <c r="S255" s="22">
        <v>1.1325099999999999</v>
      </c>
      <c r="T255">
        <f t="shared" si="14"/>
        <v>13.720700000000001</v>
      </c>
      <c r="U255">
        <f t="shared" si="15"/>
        <v>15.555569211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32.400199999999998</v>
      </c>
      <c r="I256" s="22">
        <v>-1.58844E-2</v>
      </c>
      <c r="J256" s="22">
        <v>246</v>
      </c>
      <c r="K256" s="22">
        <v>0.44042999999999999</v>
      </c>
      <c r="L256">
        <f t="shared" si="12"/>
        <v>15.884399999999999</v>
      </c>
      <c r="M256">
        <f t="shared" si="13"/>
        <v>7.0095315696</v>
      </c>
      <c r="N256" s="9"/>
      <c r="O256" s="22">
        <v>1.13876</v>
      </c>
      <c r="P256" s="22">
        <v>38.6479</v>
      </c>
      <c r="Q256" s="22">
        <v>-1.3681E-2</v>
      </c>
      <c r="R256" s="22">
        <v>246</v>
      </c>
      <c r="S256" s="22">
        <v>1.1373899999999999</v>
      </c>
      <c r="T256">
        <f t="shared" si="14"/>
        <v>13.681000000000001</v>
      </c>
      <c r="U256">
        <f t="shared" si="15"/>
        <v>15.579375560000001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32.410299999999999</v>
      </c>
      <c r="I257" s="22">
        <v>-1.5887499999999999E-2</v>
      </c>
      <c r="J257" s="22">
        <v>247</v>
      </c>
      <c r="K257" s="22">
        <v>0.43551600000000001</v>
      </c>
      <c r="L257">
        <f t="shared" si="12"/>
        <v>15.887499999999999</v>
      </c>
      <c r="M257">
        <f t="shared" si="13"/>
        <v>6.9309059875000001</v>
      </c>
      <c r="N257" s="9"/>
      <c r="O257" s="22">
        <v>1.1437999999999999</v>
      </c>
      <c r="P257" s="22">
        <v>38.657899999999998</v>
      </c>
      <c r="Q257" s="22">
        <v>-1.36414E-2</v>
      </c>
      <c r="R257" s="22">
        <v>247</v>
      </c>
      <c r="S257" s="22">
        <v>1.1431899999999999</v>
      </c>
      <c r="T257">
        <f t="shared" si="14"/>
        <v>13.641399999999999</v>
      </c>
      <c r="U257">
        <f t="shared" si="15"/>
        <v>15.603033319999998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32.420400000000001</v>
      </c>
      <c r="I258" s="22">
        <v>-1.5881300000000001E-2</v>
      </c>
      <c r="J258" s="22">
        <v>248</v>
      </c>
      <c r="K258" s="22">
        <v>0.43032799999999999</v>
      </c>
      <c r="L258">
        <f t="shared" si="12"/>
        <v>15.881300000000001</v>
      </c>
      <c r="M258">
        <f t="shared" si="13"/>
        <v>6.8482230169000005</v>
      </c>
      <c r="N258" s="9"/>
      <c r="O258" s="22">
        <v>1.14883</v>
      </c>
      <c r="P258" s="22">
        <v>38.667999999999999</v>
      </c>
      <c r="Q258" s="22">
        <v>-1.36017E-2</v>
      </c>
      <c r="R258" s="22">
        <v>248</v>
      </c>
      <c r="S258" s="22">
        <v>1.1474599999999999</v>
      </c>
      <c r="T258">
        <f t="shared" si="14"/>
        <v>13.601699999999999</v>
      </c>
      <c r="U258">
        <f t="shared" si="15"/>
        <v>15.626041011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32.430500000000002</v>
      </c>
      <c r="I259" s="22">
        <v>-1.5887499999999999E-2</v>
      </c>
      <c r="J259" s="22">
        <v>249</v>
      </c>
      <c r="K259" s="22">
        <v>0.42535400000000001</v>
      </c>
      <c r="L259">
        <f t="shared" si="12"/>
        <v>15.887499999999999</v>
      </c>
      <c r="M259">
        <f t="shared" si="13"/>
        <v>6.7709029749999994</v>
      </c>
      <c r="N259" s="9"/>
      <c r="O259" s="22">
        <v>1.15387</v>
      </c>
      <c r="P259" s="22">
        <v>38.678100000000001</v>
      </c>
      <c r="Q259" s="22">
        <v>-1.3559E-2</v>
      </c>
      <c r="R259" s="22">
        <v>249</v>
      </c>
      <c r="S259" s="22">
        <v>1.1529499999999999</v>
      </c>
      <c r="T259">
        <f t="shared" si="14"/>
        <v>13.558999999999999</v>
      </c>
      <c r="U259">
        <f t="shared" si="15"/>
        <v>15.645323329999998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32.4405</v>
      </c>
      <c r="I260" s="22">
        <v>-1.5899699999999999E-2</v>
      </c>
      <c r="J260" s="22">
        <v>250</v>
      </c>
      <c r="K260" s="22">
        <v>0.420319</v>
      </c>
      <c r="L260">
        <f t="shared" si="12"/>
        <v>15.899699999999999</v>
      </c>
      <c r="M260">
        <f t="shared" si="13"/>
        <v>6.6960473570999994</v>
      </c>
      <c r="N260" s="9"/>
      <c r="O260" s="22">
        <v>1.1589100000000001</v>
      </c>
      <c r="P260" s="22">
        <v>38.688200000000002</v>
      </c>
      <c r="Q260" s="22">
        <v>-1.3516200000000001E-2</v>
      </c>
      <c r="R260" s="22">
        <v>250</v>
      </c>
      <c r="S260" s="22">
        <v>1.15784</v>
      </c>
      <c r="T260">
        <f t="shared" si="14"/>
        <v>13.516200000000001</v>
      </c>
      <c r="U260">
        <f t="shared" si="15"/>
        <v>15.664059342000003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32.450600000000001</v>
      </c>
      <c r="I261" s="22">
        <v>-1.5908800000000001E-2</v>
      </c>
      <c r="J261" s="22">
        <v>251</v>
      </c>
      <c r="K261" s="22">
        <v>0.41525299999999998</v>
      </c>
      <c r="L261">
        <f t="shared" si="12"/>
        <v>15.908800000000001</v>
      </c>
      <c r="M261">
        <f t="shared" si="13"/>
        <v>6.6197630416000006</v>
      </c>
      <c r="N261" s="9"/>
      <c r="O261" s="22">
        <v>1.16394</v>
      </c>
      <c r="P261" s="22">
        <v>38.6982</v>
      </c>
      <c r="Q261" s="22">
        <v>-1.34857E-2</v>
      </c>
      <c r="R261" s="22">
        <v>251</v>
      </c>
      <c r="S261" s="22">
        <v>1.16364</v>
      </c>
      <c r="T261">
        <f t="shared" si="14"/>
        <v>13.4857</v>
      </c>
      <c r="U261">
        <f t="shared" si="15"/>
        <v>15.696545658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32.460700000000003</v>
      </c>
      <c r="I262" s="22">
        <v>-1.5908800000000001E-2</v>
      </c>
      <c r="J262" s="22">
        <v>252</v>
      </c>
      <c r="K262" s="22">
        <v>0.410217</v>
      </c>
      <c r="L262">
        <f t="shared" si="12"/>
        <v>15.908800000000001</v>
      </c>
      <c r="M262">
        <f t="shared" si="13"/>
        <v>6.5396622336000005</v>
      </c>
      <c r="N262" s="9"/>
      <c r="O262" s="22">
        <v>1.1689799999999999</v>
      </c>
      <c r="P262" s="22">
        <v>38.708300000000001</v>
      </c>
      <c r="Q262" s="22">
        <v>-1.3458299999999999E-2</v>
      </c>
      <c r="R262" s="22">
        <v>252</v>
      </c>
      <c r="S262" s="22">
        <v>1.16791</v>
      </c>
      <c r="T262">
        <f t="shared" si="14"/>
        <v>13.458299999999999</v>
      </c>
      <c r="U262">
        <f t="shared" si="15"/>
        <v>15.732483533999998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32.470700000000001</v>
      </c>
      <c r="I263" s="22">
        <v>-1.5908800000000001E-2</v>
      </c>
      <c r="J263" s="22">
        <v>253</v>
      </c>
      <c r="K263" s="22">
        <v>0.40512100000000001</v>
      </c>
      <c r="L263">
        <f t="shared" si="12"/>
        <v>15.908800000000001</v>
      </c>
      <c r="M263">
        <f t="shared" si="13"/>
        <v>6.4595455168000004</v>
      </c>
      <c r="N263" s="9"/>
      <c r="O263" s="22">
        <v>1.17401</v>
      </c>
      <c r="P263" s="22">
        <v>38.718400000000003</v>
      </c>
      <c r="Q263" s="22">
        <v>-1.3418599999999999E-2</v>
      </c>
      <c r="R263" s="22">
        <v>253</v>
      </c>
      <c r="S263" s="22">
        <v>1.17249</v>
      </c>
      <c r="T263">
        <f t="shared" si="14"/>
        <v>13.4186</v>
      </c>
      <c r="U263">
        <f t="shared" si="15"/>
        <v>15.753570586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32.480800000000002</v>
      </c>
      <c r="I264" s="22">
        <v>-1.59241E-2</v>
      </c>
      <c r="J264" s="22">
        <v>254</v>
      </c>
      <c r="K264" s="22">
        <v>0.400146</v>
      </c>
      <c r="L264">
        <f t="shared" si="12"/>
        <v>15.924099999999999</v>
      </c>
      <c r="M264">
        <f t="shared" si="13"/>
        <v>6.3855800240999994</v>
      </c>
      <c r="N264" s="9"/>
      <c r="O264" s="22">
        <v>1.1790499999999999</v>
      </c>
      <c r="P264" s="22">
        <v>38.728400000000001</v>
      </c>
      <c r="Q264" s="22">
        <v>-1.3384999999999999E-2</v>
      </c>
      <c r="R264" s="22">
        <v>254</v>
      </c>
      <c r="S264" s="22">
        <v>1.17767</v>
      </c>
      <c r="T264">
        <f t="shared" si="14"/>
        <v>13.385</v>
      </c>
      <c r="U264">
        <f t="shared" si="15"/>
        <v>15.781584249999998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32.490900000000003</v>
      </c>
      <c r="I265" s="22">
        <v>-1.59363E-2</v>
      </c>
      <c r="J265" s="22">
        <v>255</v>
      </c>
      <c r="K265" s="22">
        <v>0.39520300000000003</v>
      </c>
      <c r="L265">
        <f t="shared" si="12"/>
        <v>15.936300000000001</v>
      </c>
      <c r="M265">
        <f t="shared" si="13"/>
        <v>6.3102329658</v>
      </c>
      <c r="N265" s="9"/>
      <c r="O265" s="22">
        <v>1.18408</v>
      </c>
      <c r="P265" s="22">
        <v>38.738500000000002</v>
      </c>
      <c r="Q265" s="22">
        <v>-1.33423E-2</v>
      </c>
      <c r="R265" s="22">
        <v>255</v>
      </c>
      <c r="S265" s="22">
        <v>1.1831700000000001</v>
      </c>
      <c r="T265">
        <f t="shared" si="14"/>
        <v>13.3423</v>
      </c>
      <c r="U265">
        <f t="shared" si="15"/>
        <v>15.798350584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32.500999999999998</v>
      </c>
      <c r="I266" s="22">
        <v>-1.59393E-2</v>
      </c>
      <c r="J266" s="22">
        <v>256</v>
      </c>
      <c r="K266" s="22">
        <v>0.39013700000000001</v>
      </c>
      <c r="L266">
        <f t="shared" si="12"/>
        <v>15.939299999999999</v>
      </c>
      <c r="M266">
        <f t="shared" si="13"/>
        <v>6.2311505489999996</v>
      </c>
      <c r="N266" s="9"/>
      <c r="O266" s="22">
        <v>1.18912</v>
      </c>
      <c r="P266" s="22">
        <v>38.748600000000003</v>
      </c>
      <c r="Q266" s="22">
        <v>-1.32996E-2</v>
      </c>
      <c r="R266" s="22">
        <v>256</v>
      </c>
      <c r="S266" s="22">
        <v>1.1874400000000001</v>
      </c>
      <c r="T266">
        <f t="shared" si="14"/>
        <v>13.2996</v>
      </c>
      <c r="U266">
        <f t="shared" si="15"/>
        <v>15.814820352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32.511000000000003</v>
      </c>
      <c r="I267" s="22">
        <v>-1.5942399999999999E-2</v>
      </c>
      <c r="J267" s="22">
        <v>257</v>
      </c>
      <c r="K267" s="22">
        <v>0.385071</v>
      </c>
      <c r="L267">
        <f t="shared" si="12"/>
        <v>15.942399999999999</v>
      </c>
      <c r="M267">
        <f t="shared" si="13"/>
        <v>6.1520924479999994</v>
      </c>
      <c r="N267" s="9"/>
      <c r="O267" s="22">
        <v>1.19415</v>
      </c>
      <c r="P267" s="22">
        <v>38.758699999999997</v>
      </c>
      <c r="Q267" s="22">
        <v>-1.32538E-2</v>
      </c>
      <c r="R267" s="22">
        <v>257</v>
      </c>
      <c r="S267" s="22">
        <v>1.19293</v>
      </c>
      <c r="T267">
        <f t="shared" si="14"/>
        <v>13.2538</v>
      </c>
      <c r="U267">
        <f t="shared" si="15"/>
        <v>15.82702527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32.521099999999997</v>
      </c>
      <c r="I268" s="22">
        <v>-1.5945399999999998E-2</v>
      </c>
      <c r="J268" s="22">
        <v>258</v>
      </c>
      <c r="K268" s="22">
        <v>0.38000499999999998</v>
      </c>
      <c r="L268">
        <f t="shared" ref="L268:L331" si="16">-I268/$F$2*1000</f>
        <v>15.945399999999999</v>
      </c>
      <c r="M268">
        <f t="shared" ref="M268:M331" si="17">L268*G268</f>
        <v>6.0729490985999997</v>
      </c>
      <c r="N268" s="9"/>
      <c r="O268" s="22">
        <v>1.19919</v>
      </c>
      <c r="P268" s="22">
        <v>38.768700000000003</v>
      </c>
      <c r="Q268" s="22">
        <v>-1.32202E-2</v>
      </c>
      <c r="R268" s="22">
        <v>258</v>
      </c>
      <c r="S268" s="22">
        <v>1.19781</v>
      </c>
      <c r="T268">
        <f t="shared" ref="T268:T331" si="18">-Q268/$F$2*1000</f>
        <v>13.2202</v>
      </c>
      <c r="U268">
        <f t="shared" ref="U268:U331" si="19">T268*O268</f>
        <v>15.853531638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32.531199999999998</v>
      </c>
      <c r="I269" s="22">
        <v>-1.5954599999999999E-2</v>
      </c>
      <c r="J269" s="22">
        <v>259</v>
      </c>
      <c r="K269" s="22">
        <v>0.37490800000000002</v>
      </c>
      <c r="L269">
        <f t="shared" si="16"/>
        <v>15.954599999999999</v>
      </c>
      <c r="M269">
        <f t="shared" si="17"/>
        <v>5.9961215903999996</v>
      </c>
      <c r="N269" s="9"/>
      <c r="O269" s="22">
        <v>1.2042200000000001</v>
      </c>
      <c r="P269" s="22">
        <v>38.778799999999997</v>
      </c>
      <c r="Q269" s="22">
        <v>-1.31836E-2</v>
      </c>
      <c r="R269" s="22">
        <v>259</v>
      </c>
      <c r="S269" s="22">
        <v>1.2027000000000001</v>
      </c>
      <c r="T269">
        <f t="shared" si="18"/>
        <v>13.1836</v>
      </c>
      <c r="U269">
        <f t="shared" si="19"/>
        <v>15.875954792000002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32.541200000000003</v>
      </c>
      <c r="I270" s="22">
        <v>-1.59668E-2</v>
      </c>
      <c r="J270" s="22">
        <v>260</v>
      </c>
      <c r="K270" s="22">
        <v>0.36993399999999999</v>
      </c>
      <c r="L270">
        <f t="shared" si="16"/>
        <v>15.966799999999999</v>
      </c>
      <c r="M270">
        <f t="shared" si="17"/>
        <v>5.9203138051999993</v>
      </c>
      <c r="N270" s="9"/>
      <c r="O270" s="22">
        <v>1.20926</v>
      </c>
      <c r="P270" s="22">
        <v>38.788899999999998</v>
      </c>
      <c r="Q270" s="22">
        <v>-1.3147000000000001E-2</v>
      </c>
      <c r="R270" s="22">
        <v>260</v>
      </c>
      <c r="S270" s="22">
        <v>1.2081900000000001</v>
      </c>
      <c r="T270">
        <f t="shared" si="18"/>
        <v>13.147</v>
      </c>
      <c r="U270">
        <f t="shared" si="19"/>
        <v>15.898141220000001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32.551299999999998</v>
      </c>
      <c r="I271" s="22">
        <v>-1.5979E-2</v>
      </c>
      <c r="J271" s="22">
        <v>261</v>
      </c>
      <c r="K271" s="22">
        <v>0.36505100000000001</v>
      </c>
      <c r="L271">
        <f t="shared" si="16"/>
        <v>15.979000000000001</v>
      </c>
      <c r="M271">
        <f t="shared" si="17"/>
        <v>5.8443671870000005</v>
      </c>
      <c r="N271" s="9"/>
      <c r="O271" s="22">
        <v>1.2142900000000001</v>
      </c>
      <c r="P271" s="22">
        <v>38.798900000000003</v>
      </c>
      <c r="Q271" s="22">
        <v>-1.31042E-2</v>
      </c>
      <c r="R271" s="22">
        <v>261</v>
      </c>
      <c r="S271" s="22">
        <v>1.2136800000000001</v>
      </c>
      <c r="T271">
        <f t="shared" si="18"/>
        <v>13.104200000000001</v>
      </c>
      <c r="U271">
        <f t="shared" si="19"/>
        <v>15.912299018000002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32.561399999999999</v>
      </c>
      <c r="I272" s="22">
        <v>-1.5985099999999999E-2</v>
      </c>
      <c r="J272" s="22">
        <v>262</v>
      </c>
      <c r="K272" s="22">
        <v>0.35989399999999999</v>
      </c>
      <c r="L272">
        <f t="shared" si="16"/>
        <v>15.985099999999999</v>
      </c>
      <c r="M272">
        <f t="shared" si="17"/>
        <v>5.766113301799999</v>
      </c>
      <c r="N272" s="9"/>
      <c r="O272" s="22">
        <v>1.21933</v>
      </c>
      <c r="P272" s="22">
        <v>38.808999999999997</v>
      </c>
      <c r="Q272" s="22">
        <v>-1.30615E-2</v>
      </c>
      <c r="R272" s="22">
        <v>262</v>
      </c>
      <c r="S272" s="22">
        <v>1.2182599999999999</v>
      </c>
      <c r="T272">
        <f t="shared" si="18"/>
        <v>13.061500000000001</v>
      </c>
      <c r="U272">
        <f t="shared" si="19"/>
        <v>15.926278795000002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32.5715</v>
      </c>
      <c r="I273" s="22">
        <v>-1.5991200000000001E-2</v>
      </c>
      <c r="J273" s="22">
        <v>263</v>
      </c>
      <c r="K273" s="22">
        <v>0.35488900000000001</v>
      </c>
      <c r="L273">
        <f t="shared" si="16"/>
        <v>15.991200000000001</v>
      </c>
      <c r="M273">
        <f t="shared" si="17"/>
        <v>5.6877819984000002</v>
      </c>
      <c r="N273" s="9"/>
      <c r="O273" s="22">
        <v>1.22437</v>
      </c>
      <c r="P273" s="22">
        <v>38.819099999999999</v>
      </c>
      <c r="Q273" s="22">
        <v>-1.30157E-2</v>
      </c>
      <c r="R273" s="22">
        <v>263</v>
      </c>
      <c r="S273" s="22">
        <v>1.2231399999999999</v>
      </c>
      <c r="T273">
        <f t="shared" si="18"/>
        <v>13.015700000000001</v>
      </c>
      <c r="U273">
        <f t="shared" si="19"/>
        <v>15.936032609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32.581499999999998</v>
      </c>
      <c r="I274" s="22">
        <v>-1.5997299999999999E-2</v>
      </c>
      <c r="J274" s="22">
        <v>264</v>
      </c>
      <c r="K274" s="22">
        <v>0.34979199999999999</v>
      </c>
      <c r="L274">
        <f t="shared" si="16"/>
        <v>15.997299999999999</v>
      </c>
      <c r="M274">
        <f t="shared" si="17"/>
        <v>5.6094052530999994</v>
      </c>
      <c r="N274" s="9"/>
      <c r="O274" s="22">
        <v>1.2294</v>
      </c>
      <c r="P274" s="22">
        <v>38.8292</v>
      </c>
      <c r="Q274" s="22">
        <v>-1.29669E-2</v>
      </c>
      <c r="R274" s="22">
        <v>264</v>
      </c>
      <c r="S274" s="22">
        <v>1.22803</v>
      </c>
      <c r="T274">
        <f t="shared" si="18"/>
        <v>12.966900000000001</v>
      </c>
      <c r="U274">
        <f t="shared" si="19"/>
        <v>15.941506860000002</v>
      </c>
    </row>
    <row r="275" spans="6:101">
      <c r="F275" s="9"/>
      <c r="G275" s="22">
        <v>0.34561199999999997</v>
      </c>
      <c r="H275" s="22">
        <v>32.5916</v>
      </c>
      <c r="I275" s="22">
        <v>-1.6003400000000001E-2</v>
      </c>
      <c r="J275" s="22">
        <v>265</v>
      </c>
      <c r="K275" s="22">
        <v>0.34484900000000002</v>
      </c>
      <c r="L275">
        <f t="shared" si="16"/>
        <v>16.003399999999999</v>
      </c>
      <c r="M275">
        <f t="shared" si="17"/>
        <v>5.5309670807999991</v>
      </c>
      <c r="N275" s="9"/>
      <c r="O275" s="22">
        <v>1.23444</v>
      </c>
      <c r="P275" s="22">
        <v>38.839199999999998</v>
      </c>
      <c r="Q275" s="22">
        <v>-1.2912E-2</v>
      </c>
      <c r="R275" s="22">
        <v>265</v>
      </c>
      <c r="S275" s="22">
        <v>1.23291</v>
      </c>
      <c r="T275">
        <f t="shared" si="18"/>
        <v>12.911999999999999</v>
      </c>
      <c r="U275">
        <f t="shared" si="19"/>
        <v>15.939089279999999</v>
      </c>
    </row>
    <row r="276" spans="6:101">
      <c r="F276" s="9"/>
      <c r="G276" s="22">
        <v>0.34057599999999999</v>
      </c>
      <c r="H276" s="22">
        <v>32.601700000000001</v>
      </c>
      <c r="I276" s="22">
        <v>-1.60065E-2</v>
      </c>
      <c r="J276" s="22">
        <v>266</v>
      </c>
      <c r="K276" s="22">
        <v>0.33972200000000002</v>
      </c>
      <c r="L276">
        <f t="shared" si="16"/>
        <v>16.006499999999999</v>
      </c>
      <c r="M276">
        <f t="shared" si="17"/>
        <v>5.4514297439999995</v>
      </c>
      <c r="N276" s="9"/>
      <c r="O276" s="22">
        <v>1.2394700000000001</v>
      </c>
      <c r="P276" s="22">
        <v>38.849299999999999</v>
      </c>
      <c r="Q276" s="22">
        <v>-1.28571E-2</v>
      </c>
      <c r="R276" s="22">
        <v>266</v>
      </c>
      <c r="S276" s="22">
        <v>1.2381</v>
      </c>
      <c r="T276">
        <f t="shared" si="18"/>
        <v>12.857099999999999</v>
      </c>
      <c r="U276">
        <f t="shared" si="19"/>
        <v>15.935989737</v>
      </c>
    </row>
    <row r="277" spans="6:101">
      <c r="F277" s="9"/>
      <c r="G277" s="22">
        <v>0.33554099999999998</v>
      </c>
      <c r="H277" s="22">
        <v>32.611699999999999</v>
      </c>
      <c r="I277" s="22">
        <v>-1.6012599999999998E-2</v>
      </c>
      <c r="J277" s="22">
        <v>267</v>
      </c>
      <c r="K277" s="22">
        <v>0.33471699999999999</v>
      </c>
      <c r="L277">
        <f t="shared" si="16"/>
        <v>16.012599999999999</v>
      </c>
      <c r="M277">
        <f t="shared" si="17"/>
        <v>5.372883816599999</v>
      </c>
      <c r="N277" s="9"/>
      <c r="O277" s="22">
        <v>1.24451</v>
      </c>
      <c r="P277" s="22">
        <v>38.859400000000001</v>
      </c>
      <c r="Q277" s="22">
        <v>-1.2799100000000001E-2</v>
      </c>
      <c r="R277" s="22">
        <v>267</v>
      </c>
      <c r="S277" s="22">
        <v>1.24329</v>
      </c>
      <c r="T277">
        <f t="shared" si="18"/>
        <v>12.799100000000001</v>
      </c>
      <c r="U277">
        <f t="shared" si="19"/>
        <v>15.928607941000001</v>
      </c>
    </row>
    <row r="278" spans="6:101">
      <c r="F278" s="9"/>
      <c r="G278" s="22">
        <v>0.33050499999999999</v>
      </c>
      <c r="H278" s="22">
        <v>32.6218</v>
      </c>
      <c r="I278" s="22">
        <v>-1.60065E-2</v>
      </c>
      <c r="J278" s="22">
        <v>268</v>
      </c>
      <c r="K278" s="22">
        <v>0.32965100000000003</v>
      </c>
      <c r="L278">
        <f t="shared" si="16"/>
        <v>16.006499999999999</v>
      </c>
      <c r="M278">
        <f t="shared" si="17"/>
        <v>5.2902282824999993</v>
      </c>
      <c r="N278" s="9"/>
      <c r="O278" s="22">
        <v>1.2495400000000001</v>
      </c>
      <c r="P278" s="22">
        <v>38.869399999999999</v>
      </c>
      <c r="Q278" s="22">
        <v>-1.27502E-2</v>
      </c>
      <c r="R278" s="22">
        <v>268</v>
      </c>
      <c r="S278" s="22">
        <v>1.24847</v>
      </c>
      <c r="T278">
        <f t="shared" si="18"/>
        <v>12.7502</v>
      </c>
      <c r="U278">
        <f t="shared" si="19"/>
        <v>15.931884908000001</v>
      </c>
    </row>
    <row r="279" spans="6:101">
      <c r="F279" s="9"/>
      <c r="G279" s="22">
        <v>0.32546999999999998</v>
      </c>
      <c r="H279" s="22">
        <v>32.631900000000002</v>
      </c>
      <c r="I279" s="22">
        <v>-1.6009499999999999E-2</v>
      </c>
      <c r="J279" s="22">
        <v>269</v>
      </c>
      <c r="K279" s="22">
        <v>0.32464599999999999</v>
      </c>
      <c r="L279">
        <f t="shared" si="16"/>
        <v>16.009499999999999</v>
      </c>
      <c r="M279">
        <f t="shared" si="17"/>
        <v>5.2106119649999991</v>
      </c>
      <c r="N279" s="9"/>
      <c r="O279" s="22">
        <v>1.25458</v>
      </c>
      <c r="P279" s="22">
        <v>38.8795</v>
      </c>
      <c r="Q279" s="22">
        <v>-1.26953E-2</v>
      </c>
      <c r="R279" s="22">
        <v>269</v>
      </c>
      <c r="S279" s="22">
        <v>1.25427</v>
      </c>
      <c r="T279">
        <f t="shared" si="18"/>
        <v>12.6953</v>
      </c>
      <c r="U279">
        <f t="shared" si="19"/>
        <v>15.927269473999999</v>
      </c>
    </row>
    <row r="280" spans="6:101">
      <c r="F280" s="9"/>
      <c r="G280" s="22">
        <v>0.32043500000000003</v>
      </c>
      <c r="H280" s="22">
        <v>32.642000000000003</v>
      </c>
      <c r="I280" s="22">
        <v>-1.60065E-2</v>
      </c>
      <c r="J280" s="22">
        <v>270</v>
      </c>
      <c r="K280" s="22">
        <v>0.31964100000000001</v>
      </c>
      <c r="L280">
        <f t="shared" si="16"/>
        <v>16.006499999999999</v>
      </c>
      <c r="M280">
        <f t="shared" si="17"/>
        <v>5.1290428275000002</v>
      </c>
      <c r="N280" s="9"/>
      <c r="O280" s="22">
        <v>1.2596099999999999</v>
      </c>
      <c r="P280" s="22">
        <v>38.889600000000002</v>
      </c>
      <c r="Q280" s="22">
        <v>-1.2649499999999999E-2</v>
      </c>
      <c r="R280" s="22">
        <v>270</v>
      </c>
      <c r="S280" s="22">
        <v>1.25885</v>
      </c>
      <c r="T280">
        <f t="shared" si="18"/>
        <v>12.6495</v>
      </c>
      <c r="U280">
        <f t="shared" si="19"/>
        <v>15.933436694999997</v>
      </c>
    </row>
    <row r="281" spans="6:101">
      <c r="F281" s="9"/>
      <c r="G281" s="22">
        <v>0.31539899999999998</v>
      </c>
      <c r="H281" s="22">
        <v>32.652000000000001</v>
      </c>
      <c r="I281" s="22">
        <v>-1.6009499999999999E-2</v>
      </c>
      <c r="J281" s="22">
        <v>271</v>
      </c>
      <c r="K281" s="22">
        <v>0.314606</v>
      </c>
      <c r="L281">
        <f t="shared" si="16"/>
        <v>16.009499999999999</v>
      </c>
      <c r="M281">
        <f t="shared" si="17"/>
        <v>5.0493802904999994</v>
      </c>
      <c r="N281" s="9"/>
      <c r="O281" s="22">
        <v>1.2646500000000001</v>
      </c>
      <c r="P281" s="22">
        <v>38.899700000000003</v>
      </c>
      <c r="Q281" s="22">
        <v>-1.26068E-2</v>
      </c>
      <c r="R281" s="22">
        <v>271</v>
      </c>
      <c r="S281" s="22">
        <v>1.26373</v>
      </c>
      <c r="T281">
        <f t="shared" si="18"/>
        <v>12.6068</v>
      </c>
      <c r="U281">
        <f t="shared" si="19"/>
        <v>15.94318962</v>
      </c>
    </row>
    <row r="282" spans="6:101">
      <c r="F282" s="9"/>
      <c r="G282" s="22">
        <v>0.31036399999999997</v>
      </c>
      <c r="H282" s="22">
        <v>32.662100000000002</v>
      </c>
      <c r="I282" s="22">
        <v>-1.60065E-2</v>
      </c>
      <c r="J282" s="22">
        <v>272</v>
      </c>
      <c r="K282" s="22">
        <v>0.30960100000000002</v>
      </c>
      <c r="L282">
        <f t="shared" si="16"/>
        <v>16.006499999999999</v>
      </c>
      <c r="M282">
        <f t="shared" si="17"/>
        <v>4.9678413659999991</v>
      </c>
      <c r="N282" s="9"/>
      <c r="O282" s="22">
        <v>1.2696799999999999</v>
      </c>
      <c r="P282" s="22">
        <v>38.909700000000001</v>
      </c>
      <c r="Q282" s="22">
        <v>-1.2545799999999999E-2</v>
      </c>
      <c r="R282" s="22">
        <v>272</v>
      </c>
      <c r="S282" s="22">
        <v>1.2686200000000001</v>
      </c>
      <c r="T282">
        <f t="shared" si="18"/>
        <v>12.5458</v>
      </c>
      <c r="U282">
        <f t="shared" si="19"/>
        <v>15.929151343999999</v>
      </c>
    </row>
    <row r="283" spans="6:101">
      <c r="F283" s="9"/>
      <c r="G283" s="22">
        <v>0.30532799999999999</v>
      </c>
      <c r="H283" s="22">
        <v>32.672199999999997</v>
      </c>
      <c r="I283" s="22">
        <v>-1.6012599999999998E-2</v>
      </c>
      <c r="J283" s="22">
        <v>273</v>
      </c>
      <c r="K283" s="22">
        <v>0.304504</v>
      </c>
      <c r="L283">
        <f t="shared" si="16"/>
        <v>16.012599999999999</v>
      </c>
      <c r="M283">
        <f t="shared" si="17"/>
        <v>4.8890951327999996</v>
      </c>
      <c r="N283" s="9"/>
      <c r="O283" s="22">
        <v>1.2747200000000001</v>
      </c>
      <c r="P283" s="22">
        <v>38.919800000000002</v>
      </c>
      <c r="Q283" s="22">
        <v>-1.24908E-2</v>
      </c>
      <c r="R283" s="22">
        <v>273</v>
      </c>
      <c r="S283" s="22">
        <v>1.2738</v>
      </c>
      <c r="T283">
        <f t="shared" si="18"/>
        <v>12.4908</v>
      </c>
      <c r="U283">
        <f t="shared" si="19"/>
        <v>15.922272576000001</v>
      </c>
    </row>
    <row r="284" spans="6:101">
      <c r="F284" s="9"/>
      <c r="G284" s="22">
        <v>0.30029299999999998</v>
      </c>
      <c r="H284" s="22">
        <v>32.682200000000002</v>
      </c>
      <c r="I284" s="22">
        <v>-1.6015600000000001E-2</v>
      </c>
      <c r="J284" s="22">
        <v>274</v>
      </c>
      <c r="K284" s="22">
        <v>0.29949999999999999</v>
      </c>
      <c r="L284">
        <f t="shared" si="16"/>
        <v>16.015600000000003</v>
      </c>
      <c r="M284">
        <f t="shared" si="17"/>
        <v>4.8093725708000008</v>
      </c>
      <c r="N284" s="9"/>
      <c r="O284" s="22">
        <v>1.2797499999999999</v>
      </c>
      <c r="P284" s="22">
        <v>38.929900000000004</v>
      </c>
      <c r="Q284" s="22">
        <v>-1.24359E-2</v>
      </c>
      <c r="R284" s="22">
        <v>274</v>
      </c>
      <c r="S284" s="22">
        <v>1.2793000000000001</v>
      </c>
      <c r="T284">
        <f t="shared" si="18"/>
        <v>12.4359</v>
      </c>
      <c r="U284">
        <f t="shared" si="19"/>
        <v>15.914843025</v>
      </c>
    </row>
    <row r="285" spans="6:101">
      <c r="F285" s="9"/>
      <c r="G285" s="22">
        <v>0.29525800000000002</v>
      </c>
      <c r="H285" s="22">
        <v>32.692300000000003</v>
      </c>
      <c r="I285" s="22">
        <v>-1.60187E-2</v>
      </c>
      <c r="J285" s="22">
        <v>275</v>
      </c>
      <c r="K285" s="22">
        <v>0.294464</v>
      </c>
      <c r="L285">
        <f t="shared" si="16"/>
        <v>16.018699999999999</v>
      </c>
      <c r="M285">
        <f t="shared" si="17"/>
        <v>4.7296493246000004</v>
      </c>
      <c r="N285" s="9"/>
      <c r="O285" s="22">
        <v>1.2847900000000001</v>
      </c>
      <c r="P285" s="22">
        <v>38.939900000000002</v>
      </c>
      <c r="Q285" s="22">
        <v>-1.2383999999999999E-2</v>
      </c>
      <c r="R285" s="22">
        <v>275</v>
      </c>
      <c r="S285" s="22">
        <v>1.2841800000000001</v>
      </c>
      <c r="T285">
        <f t="shared" si="18"/>
        <v>12.383999999999999</v>
      </c>
      <c r="U285">
        <f t="shared" si="19"/>
        <v>15.910839359999999</v>
      </c>
    </row>
    <row r="286" spans="6:101">
      <c r="F286" s="9"/>
      <c r="G286" s="22">
        <v>0.29022199999999998</v>
      </c>
      <c r="H286" s="22">
        <v>32.702399999999997</v>
      </c>
      <c r="I286" s="22">
        <v>-1.60187E-2</v>
      </c>
      <c r="J286" s="22">
        <v>276</v>
      </c>
      <c r="K286" s="22">
        <v>0.28945900000000002</v>
      </c>
      <c r="L286">
        <f t="shared" si="16"/>
        <v>16.018699999999999</v>
      </c>
      <c r="M286">
        <f t="shared" si="17"/>
        <v>4.6489791513999998</v>
      </c>
      <c r="N286" s="9"/>
      <c r="O286" s="22">
        <v>1.28983</v>
      </c>
      <c r="P286" s="22">
        <v>38.950000000000003</v>
      </c>
      <c r="Q286" s="22">
        <v>-1.2326E-2</v>
      </c>
      <c r="R286" s="22">
        <v>276</v>
      </c>
      <c r="S286" s="22">
        <v>1.2887599999999999</v>
      </c>
      <c r="T286">
        <f t="shared" si="18"/>
        <v>12.326000000000001</v>
      </c>
      <c r="U286">
        <f t="shared" si="19"/>
        <v>15.898444580000001</v>
      </c>
    </row>
    <row r="287" spans="6:101">
      <c r="F287" s="9"/>
      <c r="G287" s="22">
        <v>0.28518700000000002</v>
      </c>
      <c r="H287" s="22">
        <v>32.712400000000002</v>
      </c>
      <c r="I287" s="22">
        <v>-1.6015600000000001E-2</v>
      </c>
      <c r="J287" s="22">
        <v>277</v>
      </c>
      <c r="K287" s="22">
        <v>0.28442400000000001</v>
      </c>
      <c r="L287">
        <f t="shared" si="16"/>
        <v>16.015600000000003</v>
      </c>
      <c r="M287">
        <f t="shared" si="17"/>
        <v>4.5674409172000008</v>
      </c>
      <c r="N287" s="9"/>
      <c r="O287" s="22">
        <v>1.2948599999999999</v>
      </c>
      <c r="P287" s="22">
        <v>38.960099999999997</v>
      </c>
      <c r="Q287" s="22">
        <v>-1.22772E-2</v>
      </c>
      <c r="R287" s="22">
        <v>277</v>
      </c>
      <c r="S287" s="22">
        <v>1.2939499999999999</v>
      </c>
      <c r="T287">
        <f t="shared" si="18"/>
        <v>12.277200000000001</v>
      </c>
      <c r="U287">
        <f t="shared" si="19"/>
        <v>15.897255191999999</v>
      </c>
    </row>
    <row r="288" spans="6:101">
      <c r="F288" s="9"/>
      <c r="G288" s="22">
        <v>0.28015099999999998</v>
      </c>
      <c r="H288" s="22">
        <v>32.722499999999997</v>
      </c>
      <c r="I288" s="22">
        <v>-1.60217E-2</v>
      </c>
      <c r="J288" s="22">
        <v>278</v>
      </c>
      <c r="K288" s="22">
        <v>0.27938800000000003</v>
      </c>
      <c r="L288">
        <f t="shared" si="16"/>
        <v>16.021699999999999</v>
      </c>
      <c r="M288">
        <f t="shared" si="17"/>
        <v>4.4884952766999993</v>
      </c>
      <c r="N288" s="9"/>
      <c r="O288" s="22">
        <v>1.2999000000000001</v>
      </c>
      <c r="P288" s="22">
        <v>38.970199999999998</v>
      </c>
      <c r="Q288" s="22">
        <v>-1.22162E-2</v>
      </c>
      <c r="R288" s="22">
        <v>278</v>
      </c>
      <c r="S288" s="22">
        <v>1.2988299999999999</v>
      </c>
      <c r="T288">
        <f t="shared" si="18"/>
        <v>12.216200000000001</v>
      </c>
      <c r="U288">
        <f t="shared" si="19"/>
        <v>15.879838380000001</v>
      </c>
    </row>
    <row r="289" spans="6:21">
      <c r="F289" s="9"/>
      <c r="G289" s="22">
        <v>0.27511600000000003</v>
      </c>
      <c r="H289" s="22">
        <v>32.732599999999998</v>
      </c>
      <c r="I289" s="22">
        <v>-1.60187E-2</v>
      </c>
      <c r="J289" s="22">
        <v>279</v>
      </c>
      <c r="K289" s="22">
        <v>0.27435300000000001</v>
      </c>
      <c r="L289">
        <f t="shared" si="16"/>
        <v>16.018699999999999</v>
      </c>
      <c r="M289">
        <f t="shared" si="17"/>
        <v>4.4070006692000003</v>
      </c>
      <c r="N289" s="9"/>
      <c r="O289" s="22">
        <v>1.3049299999999999</v>
      </c>
      <c r="P289" s="22">
        <v>38.980200000000004</v>
      </c>
      <c r="Q289" s="22">
        <v>-1.2158199999999999E-2</v>
      </c>
      <c r="R289" s="22">
        <v>279</v>
      </c>
      <c r="S289" s="22">
        <v>1.3037099999999999</v>
      </c>
      <c r="T289">
        <f t="shared" si="18"/>
        <v>12.158199999999999</v>
      </c>
      <c r="U289">
        <f t="shared" si="19"/>
        <v>15.865599925999998</v>
      </c>
    </row>
    <row r="290" spans="6:21">
      <c r="F290" s="9"/>
      <c r="G290" s="22">
        <v>0.27008100000000002</v>
      </c>
      <c r="H290" s="22">
        <v>32.742699999999999</v>
      </c>
      <c r="I290" s="22">
        <v>-1.60217E-2</v>
      </c>
      <c r="J290" s="22">
        <v>280</v>
      </c>
      <c r="K290" s="22">
        <v>0.269318</v>
      </c>
      <c r="L290">
        <f t="shared" si="16"/>
        <v>16.021699999999999</v>
      </c>
      <c r="M290">
        <f t="shared" si="17"/>
        <v>4.3271567577000001</v>
      </c>
      <c r="N290" s="9"/>
      <c r="O290" s="22">
        <v>1.3099700000000001</v>
      </c>
      <c r="P290" s="22">
        <v>38.990299999999998</v>
      </c>
      <c r="Q290" s="22">
        <v>-1.2088E-2</v>
      </c>
      <c r="R290" s="22">
        <v>280</v>
      </c>
      <c r="S290" s="22">
        <v>1.3085899999999999</v>
      </c>
      <c r="T290">
        <f t="shared" si="18"/>
        <v>12.087999999999999</v>
      </c>
      <c r="U290">
        <f t="shared" si="19"/>
        <v>15.83491736</v>
      </c>
    </row>
    <row r="291" spans="6:21">
      <c r="F291" s="9"/>
      <c r="G291" s="22">
        <v>0.26504499999999998</v>
      </c>
      <c r="H291" s="22">
        <v>32.752699999999997</v>
      </c>
      <c r="I291" s="22">
        <v>-1.60217E-2</v>
      </c>
      <c r="J291" s="22">
        <v>281</v>
      </c>
      <c r="K291" s="22">
        <v>0.26428200000000002</v>
      </c>
      <c r="L291">
        <f t="shared" si="16"/>
        <v>16.021699999999999</v>
      </c>
      <c r="M291">
        <f t="shared" si="17"/>
        <v>4.2464714764999991</v>
      </c>
      <c r="N291" s="9"/>
      <c r="O291" s="22">
        <v>1.3149999999999999</v>
      </c>
      <c r="P291" s="22">
        <v>39.000399999999999</v>
      </c>
      <c r="Q291" s="22">
        <v>-1.20178E-2</v>
      </c>
      <c r="R291" s="22">
        <v>281</v>
      </c>
      <c r="S291" s="22">
        <v>1.3137799999999999</v>
      </c>
      <c r="T291">
        <f t="shared" si="18"/>
        <v>12.017800000000001</v>
      </c>
      <c r="U291">
        <f t="shared" si="19"/>
        <v>15.803407</v>
      </c>
    </row>
    <row r="292" spans="6:21">
      <c r="F292" s="9"/>
      <c r="G292" s="22">
        <v>0.26001000000000002</v>
      </c>
      <c r="H292" s="22">
        <v>32.762799999999999</v>
      </c>
      <c r="I292" s="22">
        <v>-1.60217E-2</v>
      </c>
      <c r="J292" s="22">
        <v>282</v>
      </c>
      <c r="K292" s="22">
        <v>0.25918600000000003</v>
      </c>
      <c r="L292">
        <f t="shared" si="16"/>
        <v>16.021699999999999</v>
      </c>
      <c r="M292">
        <f t="shared" si="17"/>
        <v>4.1658022170000004</v>
      </c>
      <c r="N292" s="9"/>
      <c r="O292" s="22">
        <v>1.3200400000000001</v>
      </c>
      <c r="P292" s="22">
        <v>39.010399999999997</v>
      </c>
      <c r="Q292" s="22">
        <v>-1.19507E-2</v>
      </c>
      <c r="R292" s="22">
        <v>282</v>
      </c>
      <c r="S292" s="22">
        <v>1.31897</v>
      </c>
      <c r="T292">
        <f t="shared" si="18"/>
        <v>11.950699999999999</v>
      </c>
      <c r="U292">
        <f t="shared" si="19"/>
        <v>15.775402028</v>
      </c>
    </row>
    <row r="293" spans="6:21">
      <c r="F293" s="9"/>
      <c r="G293" s="22">
        <v>0.25497399999999998</v>
      </c>
      <c r="H293" s="22">
        <v>32.7729</v>
      </c>
      <c r="I293" s="22">
        <v>-1.60339E-2</v>
      </c>
      <c r="J293" s="22">
        <v>283</v>
      </c>
      <c r="K293" s="22">
        <v>0.25421100000000002</v>
      </c>
      <c r="L293">
        <f t="shared" si="16"/>
        <v>16.033899999999999</v>
      </c>
      <c r="M293">
        <f t="shared" si="17"/>
        <v>4.0882276185999995</v>
      </c>
      <c r="N293" s="9"/>
      <c r="O293" s="22">
        <v>1.32507</v>
      </c>
      <c r="P293" s="22">
        <v>39.020499999999998</v>
      </c>
      <c r="Q293" s="22">
        <v>-1.18774E-2</v>
      </c>
      <c r="R293" s="22">
        <v>283</v>
      </c>
      <c r="S293" s="22">
        <v>1.32446</v>
      </c>
      <c r="T293">
        <f t="shared" si="18"/>
        <v>11.8774</v>
      </c>
      <c r="U293">
        <f t="shared" si="19"/>
        <v>15.738386417999999</v>
      </c>
    </row>
    <row r="294" spans="6:21">
      <c r="F294" s="9"/>
      <c r="G294" s="22">
        <v>0.24993899999999999</v>
      </c>
      <c r="H294" s="22">
        <v>32.782899999999998</v>
      </c>
      <c r="I294" s="22">
        <v>-1.60339E-2</v>
      </c>
      <c r="J294" s="22">
        <v>284</v>
      </c>
      <c r="K294" s="22">
        <v>0.24917600000000001</v>
      </c>
      <c r="L294">
        <f t="shared" si="16"/>
        <v>16.033899999999999</v>
      </c>
      <c r="M294">
        <f t="shared" si="17"/>
        <v>4.0074969320999996</v>
      </c>
      <c r="N294" s="9"/>
      <c r="O294" s="22">
        <v>1.3301099999999999</v>
      </c>
      <c r="P294" s="22">
        <v>39.0306</v>
      </c>
      <c r="Q294" s="22">
        <v>-1.18011E-2</v>
      </c>
      <c r="R294" s="22">
        <v>284</v>
      </c>
      <c r="S294" s="22">
        <v>1.32904</v>
      </c>
      <c r="T294">
        <f t="shared" si="18"/>
        <v>11.8011</v>
      </c>
      <c r="U294">
        <f t="shared" si="19"/>
        <v>15.696761120999998</v>
      </c>
    </row>
    <row r="295" spans="6:21">
      <c r="F295" s="9"/>
      <c r="G295" s="22">
        <v>0.24490400000000001</v>
      </c>
      <c r="H295" s="22">
        <v>32.792999999999999</v>
      </c>
      <c r="I295" s="22">
        <v>-1.6043100000000001E-2</v>
      </c>
      <c r="J295" s="22">
        <v>285</v>
      </c>
      <c r="K295" s="22">
        <v>0.24410999999999999</v>
      </c>
      <c r="L295">
        <f t="shared" si="16"/>
        <v>16.043100000000003</v>
      </c>
      <c r="M295">
        <f t="shared" si="17"/>
        <v>3.9290193624000009</v>
      </c>
      <c r="N295" s="9"/>
      <c r="O295" s="22">
        <v>1.33514</v>
      </c>
      <c r="P295" s="22">
        <v>39.040599999999998</v>
      </c>
      <c r="Q295" s="22">
        <v>-1.1727899999999999E-2</v>
      </c>
      <c r="R295" s="22">
        <v>285</v>
      </c>
      <c r="S295" s="22">
        <v>1.33392</v>
      </c>
      <c r="T295">
        <f t="shared" si="18"/>
        <v>11.7279</v>
      </c>
      <c r="U295">
        <f t="shared" si="19"/>
        <v>15.658388406</v>
      </c>
    </row>
    <row r="296" spans="6:21">
      <c r="F296" s="9"/>
      <c r="G296" s="22">
        <v>0.239868</v>
      </c>
      <c r="H296" s="22">
        <v>32.803100000000001</v>
      </c>
      <c r="I296" s="22">
        <v>-1.6039999999999999E-2</v>
      </c>
      <c r="J296" s="22">
        <v>286</v>
      </c>
      <c r="K296" s="22">
        <v>0.23907500000000001</v>
      </c>
      <c r="L296">
        <f t="shared" si="16"/>
        <v>16.04</v>
      </c>
      <c r="M296">
        <f t="shared" si="17"/>
        <v>3.8474827199999999</v>
      </c>
      <c r="N296" s="9"/>
      <c r="O296" s="22">
        <v>1.3401799999999999</v>
      </c>
      <c r="P296" s="22">
        <v>39.050699999999999</v>
      </c>
      <c r="Q296" s="22">
        <v>-1.1660800000000001E-2</v>
      </c>
      <c r="R296" s="22">
        <v>286</v>
      </c>
      <c r="S296" s="22">
        <v>1.33972</v>
      </c>
      <c r="T296">
        <f t="shared" si="18"/>
        <v>11.6608</v>
      </c>
      <c r="U296">
        <f t="shared" si="19"/>
        <v>15.627570943999999</v>
      </c>
    </row>
    <row r="297" spans="6:21">
      <c r="F297" s="9"/>
      <c r="G297" s="22">
        <v>0.23483299999999999</v>
      </c>
      <c r="H297" s="22">
        <v>32.813200000000002</v>
      </c>
      <c r="I297" s="22">
        <v>-1.6055300000000002E-2</v>
      </c>
      <c r="J297" s="22">
        <v>287</v>
      </c>
      <c r="K297" s="22">
        <v>0.234039</v>
      </c>
      <c r="L297">
        <f t="shared" si="16"/>
        <v>16.055300000000003</v>
      </c>
      <c r="M297">
        <f t="shared" si="17"/>
        <v>3.7703142649000005</v>
      </c>
      <c r="N297" s="9"/>
      <c r="O297" s="22">
        <v>1.34521</v>
      </c>
      <c r="P297" s="22">
        <v>39.0608</v>
      </c>
      <c r="Q297" s="22">
        <v>-1.15906E-2</v>
      </c>
      <c r="R297" s="22">
        <v>287</v>
      </c>
      <c r="S297" s="22">
        <v>1.3443000000000001</v>
      </c>
      <c r="T297">
        <f t="shared" si="18"/>
        <v>11.5906</v>
      </c>
      <c r="U297">
        <f t="shared" si="19"/>
        <v>15.591791026000001</v>
      </c>
    </row>
    <row r="298" spans="6:21">
      <c r="F298" s="9"/>
      <c r="G298" s="22">
        <v>0.229797</v>
      </c>
      <c r="H298" s="22">
        <v>32.8232</v>
      </c>
      <c r="I298" s="22">
        <v>-1.6064499999999999E-2</v>
      </c>
      <c r="J298" s="22">
        <v>288</v>
      </c>
      <c r="K298" s="22">
        <v>0.22906499999999999</v>
      </c>
      <c r="L298">
        <f t="shared" si="16"/>
        <v>16.064499999999999</v>
      </c>
      <c r="M298">
        <f t="shared" si="17"/>
        <v>3.6915739064999999</v>
      </c>
      <c r="N298" s="9"/>
      <c r="O298" s="22">
        <v>1.35025</v>
      </c>
      <c r="P298" s="22">
        <v>39.070900000000002</v>
      </c>
      <c r="Q298" s="22">
        <v>-1.1511199999999999E-2</v>
      </c>
      <c r="R298" s="22">
        <v>288</v>
      </c>
      <c r="S298" s="22">
        <v>1.3488800000000001</v>
      </c>
      <c r="T298">
        <f t="shared" si="18"/>
        <v>11.511199999999999</v>
      </c>
      <c r="U298">
        <f t="shared" si="19"/>
        <v>15.542997799999998</v>
      </c>
    </row>
    <row r="299" spans="6:21">
      <c r="F299" s="9"/>
      <c r="G299" s="22">
        <v>0.22476199999999999</v>
      </c>
      <c r="H299" s="22">
        <v>32.833300000000001</v>
      </c>
      <c r="I299" s="22">
        <v>-1.6064499999999999E-2</v>
      </c>
      <c r="J299" s="22">
        <v>289</v>
      </c>
      <c r="K299" s="22">
        <v>0.223999</v>
      </c>
      <c r="L299">
        <f t="shared" si="16"/>
        <v>16.064499999999999</v>
      </c>
      <c r="M299">
        <f t="shared" si="17"/>
        <v>3.6106891489999997</v>
      </c>
      <c r="N299" s="9"/>
      <c r="O299" s="22">
        <v>1.3552900000000001</v>
      </c>
      <c r="P299" s="22">
        <v>39.0809</v>
      </c>
      <c r="Q299" s="22">
        <v>-1.1441E-2</v>
      </c>
      <c r="R299" s="22">
        <v>289</v>
      </c>
      <c r="S299" s="22">
        <v>1.3543700000000001</v>
      </c>
      <c r="T299">
        <f t="shared" si="18"/>
        <v>11.440999999999999</v>
      </c>
      <c r="U299">
        <f t="shared" si="19"/>
        <v>15.505872889999999</v>
      </c>
    </row>
    <row r="300" spans="6:21">
      <c r="F300" s="9"/>
      <c r="G300" s="22">
        <v>0.21972700000000001</v>
      </c>
      <c r="H300" s="22">
        <v>32.843400000000003</v>
      </c>
      <c r="I300" s="22">
        <v>-1.60614E-2</v>
      </c>
      <c r="J300" s="22">
        <v>290</v>
      </c>
      <c r="K300" s="22">
        <v>0.219025</v>
      </c>
      <c r="L300">
        <f t="shared" si="16"/>
        <v>16.061399999999999</v>
      </c>
      <c r="M300">
        <f t="shared" si="17"/>
        <v>3.5291232377999999</v>
      </c>
      <c r="N300" s="9"/>
      <c r="O300" s="22">
        <v>1.36032</v>
      </c>
      <c r="P300" s="22">
        <v>39.091000000000001</v>
      </c>
      <c r="Q300" s="22">
        <v>-1.13647E-2</v>
      </c>
      <c r="R300" s="22">
        <v>290</v>
      </c>
      <c r="S300" s="22">
        <v>1.3595600000000001</v>
      </c>
      <c r="T300">
        <f t="shared" si="18"/>
        <v>11.364700000000001</v>
      </c>
      <c r="U300">
        <f t="shared" si="19"/>
        <v>15.459628704000002</v>
      </c>
    </row>
    <row r="301" spans="6:21">
      <c r="F301" s="9"/>
      <c r="G301" s="22">
        <v>0.21469099999999999</v>
      </c>
      <c r="H301" s="22">
        <v>32.853400000000001</v>
      </c>
      <c r="I301" s="22">
        <v>-1.6058300000000001E-2</v>
      </c>
      <c r="J301" s="22">
        <v>291</v>
      </c>
      <c r="K301" s="22">
        <v>0.213898</v>
      </c>
      <c r="L301">
        <f t="shared" si="16"/>
        <v>16.058300000000003</v>
      </c>
      <c r="M301">
        <f t="shared" si="17"/>
        <v>3.4475724853000003</v>
      </c>
      <c r="N301" s="9"/>
      <c r="O301" s="22">
        <v>1.3653599999999999</v>
      </c>
      <c r="P301" s="22">
        <v>39.101100000000002</v>
      </c>
      <c r="Q301" s="22">
        <v>-1.1291499999999999E-2</v>
      </c>
      <c r="R301" s="22">
        <v>291</v>
      </c>
      <c r="S301" s="22">
        <v>1.3644400000000001</v>
      </c>
      <c r="T301">
        <f t="shared" si="18"/>
        <v>11.291499999999999</v>
      </c>
      <c r="U301">
        <f t="shared" si="19"/>
        <v>15.416962439999997</v>
      </c>
    </row>
    <row r="302" spans="6:21">
      <c r="F302" s="9"/>
      <c r="G302" s="22">
        <v>0.20965600000000001</v>
      </c>
      <c r="H302" s="22">
        <v>32.863500000000002</v>
      </c>
      <c r="I302" s="22">
        <v>-1.6064499999999999E-2</v>
      </c>
      <c r="J302" s="22">
        <v>292</v>
      </c>
      <c r="K302" s="22">
        <v>0.20886199999999999</v>
      </c>
      <c r="L302">
        <f t="shared" si="16"/>
        <v>16.064499999999999</v>
      </c>
      <c r="M302">
        <f t="shared" si="17"/>
        <v>3.3680188119999999</v>
      </c>
      <c r="N302" s="9"/>
      <c r="O302" s="22">
        <v>1.37039</v>
      </c>
      <c r="P302" s="22">
        <v>39.1111</v>
      </c>
      <c r="Q302" s="22">
        <v>-1.12213E-2</v>
      </c>
      <c r="R302" s="22">
        <v>292</v>
      </c>
      <c r="S302" s="22">
        <v>1.3699300000000001</v>
      </c>
      <c r="T302">
        <f t="shared" si="18"/>
        <v>11.221299999999999</v>
      </c>
      <c r="U302">
        <f t="shared" si="19"/>
        <v>15.377557307</v>
      </c>
    </row>
    <row r="303" spans="6:21">
      <c r="F303" s="9"/>
      <c r="G303" s="22">
        <v>0.20462</v>
      </c>
      <c r="H303" s="22">
        <v>32.873600000000003</v>
      </c>
      <c r="I303" s="22">
        <v>-1.6076699999999999E-2</v>
      </c>
      <c r="J303" s="22">
        <v>293</v>
      </c>
      <c r="K303" s="22">
        <v>0.20397899999999999</v>
      </c>
      <c r="L303">
        <f t="shared" si="16"/>
        <v>16.076699999999999</v>
      </c>
      <c r="M303">
        <f t="shared" si="17"/>
        <v>3.2896143539999998</v>
      </c>
      <c r="N303" s="9"/>
      <c r="O303" s="22">
        <v>1.3754299999999999</v>
      </c>
      <c r="P303" s="22">
        <v>39.121200000000002</v>
      </c>
      <c r="Q303" s="22">
        <v>-1.1135900000000001E-2</v>
      </c>
      <c r="R303" s="22">
        <v>293</v>
      </c>
      <c r="S303" s="22">
        <v>1.3745099999999999</v>
      </c>
      <c r="T303">
        <f t="shared" si="18"/>
        <v>11.135900000000001</v>
      </c>
      <c r="U303">
        <f t="shared" si="19"/>
        <v>15.316650937</v>
      </c>
    </row>
    <row r="304" spans="6:21">
      <c r="F304" s="9"/>
      <c r="G304" s="22">
        <v>0.19958500000000001</v>
      </c>
      <c r="H304" s="22">
        <v>32.883699999999997</v>
      </c>
      <c r="I304" s="22">
        <v>-1.6079699999999999E-2</v>
      </c>
      <c r="J304" s="22">
        <v>294</v>
      </c>
      <c r="K304" s="22">
        <v>0.198853</v>
      </c>
      <c r="L304">
        <f t="shared" si="16"/>
        <v>16.079699999999999</v>
      </c>
      <c r="M304">
        <f t="shared" si="17"/>
        <v>3.2092669245000001</v>
      </c>
      <c r="N304" s="9"/>
      <c r="O304" s="22">
        <v>1.38046</v>
      </c>
      <c r="P304" s="22">
        <v>39.131300000000003</v>
      </c>
      <c r="Q304" s="22">
        <v>-1.1047400000000001E-2</v>
      </c>
      <c r="R304" s="22">
        <v>294</v>
      </c>
      <c r="S304" s="22">
        <v>1.3796999999999999</v>
      </c>
      <c r="T304">
        <f t="shared" si="18"/>
        <v>11.047400000000001</v>
      </c>
      <c r="U304">
        <f t="shared" si="19"/>
        <v>15.250493804000003</v>
      </c>
    </row>
    <row r="305" spans="6:21">
      <c r="F305" s="9"/>
      <c r="G305" s="22">
        <v>0.19455</v>
      </c>
      <c r="H305" s="22">
        <v>32.893700000000003</v>
      </c>
      <c r="I305" s="22">
        <v>-1.6085800000000001E-2</v>
      </c>
      <c r="J305" s="22">
        <v>295</v>
      </c>
      <c r="K305" s="22">
        <v>0.19381699999999999</v>
      </c>
      <c r="L305">
        <f t="shared" si="16"/>
        <v>16.085800000000003</v>
      </c>
      <c r="M305">
        <f t="shared" si="17"/>
        <v>3.1294923900000007</v>
      </c>
      <c r="N305" s="9"/>
      <c r="O305" s="22">
        <v>1.3855</v>
      </c>
      <c r="P305" s="22">
        <v>39.141399999999997</v>
      </c>
      <c r="Q305" s="22">
        <v>-1.09619E-2</v>
      </c>
      <c r="R305" s="22">
        <v>295</v>
      </c>
      <c r="S305" s="22">
        <v>1.3845799999999999</v>
      </c>
      <c r="T305">
        <f t="shared" si="18"/>
        <v>10.9619</v>
      </c>
      <c r="U305">
        <f t="shared" si="19"/>
        <v>15.187712449999999</v>
      </c>
    </row>
    <row r="306" spans="6:21">
      <c r="F306" s="9"/>
      <c r="G306" s="22">
        <v>0.18951399999999999</v>
      </c>
      <c r="H306" s="22">
        <v>32.903799999999997</v>
      </c>
      <c r="I306" s="22">
        <v>-1.6085800000000001E-2</v>
      </c>
      <c r="J306" s="22">
        <v>296</v>
      </c>
      <c r="K306" s="22">
        <v>0.18859899999999999</v>
      </c>
      <c r="L306">
        <f t="shared" si="16"/>
        <v>16.085800000000003</v>
      </c>
      <c r="M306">
        <f t="shared" si="17"/>
        <v>3.0484843012000002</v>
      </c>
      <c r="N306" s="9"/>
      <c r="O306" s="22">
        <v>1.39053</v>
      </c>
      <c r="P306" s="22">
        <v>39.151400000000002</v>
      </c>
      <c r="Q306" s="22">
        <v>-1.08673E-2</v>
      </c>
      <c r="R306" s="22">
        <v>296</v>
      </c>
      <c r="S306" s="22">
        <v>1.38947</v>
      </c>
      <c r="T306">
        <f t="shared" si="18"/>
        <v>10.8673</v>
      </c>
      <c r="U306">
        <f t="shared" si="19"/>
        <v>15.111306669000001</v>
      </c>
    </row>
    <row r="307" spans="6:21">
      <c r="F307" s="9"/>
      <c r="G307" s="22">
        <v>0.184479</v>
      </c>
      <c r="H307" s="22">
        <v>32.913899999999998</v>
      </c>
      <c r="I307" s="22">
        <v>-1.6085800000000001E-2</v>
      </c>
      <c r="J307" s="22">
        <v>297</v>
      </c>
      <c r="K307" s="22">
        <v>0.18371599999999999</v>
      </c>
      <c r="L307">
        <f t="shared" si="16"/>
        <v>16.085800000000003</v>
      </c>
      <c r="M307">
        <f t="shared" si="17"/>
        <v>2.9674922982000007</v>
      </c>
      <c r="N307" s="9"/>
      <c r="O307" s="22">
        <v>1.39557</v>
      </c>
      <c r="P307" s="22">
        <v>39.161499999999997</v>
      </c>
      <c r="Q307" s="22">
        <v>-1.07727E-2</v>
      </c>
      <c r="R307" s="22">
        <v>297</v>
      </c>
      <c r="S307" s="22">
        <v>1.3946499999999999</v>
      </c>
      <c r="T307">
        <f t="shared" si="18"/>
        <v>10.7727</v>
      </c>
      <c r="U307">
        <f t="shared" si="19"/>
        <v>15.034056939000001</v>
      </c>
    </row>
    <row r="308" spans="6:21">
      <c r="F308" s="9"/>
      <c r="G308" s="22">
        <v>0.17944299999999999</v>
      </c>
      <c r="H308" s="22">
        <v>32.923900000000003</v>
      </c>
      <c r="I308" s="22">
        <v>-1.60889E-2</v>
      </c>
      <c r="J308" s="22">
        <v>298</v>
      </c>
      <c r="K308" s="22">
        <v>0.17865</v>
      </c>
      <c r="L308">
        <f t="shared" si="16"/>
        <v>16.088899999999999</v>
      </c>
      <c r="M308">
        <f t="shared" si="17"/>
        <v>2.8870404826999998</v>
      </c>
      <c r="N308" s="9"/>
      <c r="O308" s="22">
        <v>1.4006000000000001</v>
      </c>
      <c r="P308" s="22">
        <v>39.171599999999998</v>
      </c>
      <c r="Q308" s="22">
        <v>-1.06873E-2</v>
      </c>
      <c r="R308" s="22">
        <v>298</v>
      </c>
      <c r="S308" s="22">
        <v>1.39984</v>
      </c>
      <c r="T308">
        <f t="shared" si="18"/>
        <v>10.6873</v>
      </c>
      <c r="U308">
        <f t="shared" si="19"/>
        <v>14.968632380000001</v>
      </c>
    </row>
    <row r="309" spans="6:21">
      <c r="F309" s="9"/>
      <c r="G309" s="22">
        <v>0.17440800000000001</v>
      </c>
      <c r="H309" s="22">
        <v>32.933999999999997</v>
      </c>
      <c r="I309" s="22">
        <v>-1.6107199999999999E-2</v>
      </c>
      <c r="J309" s="22">
        <v>299</v>
      </c>
      <c r="K309" s="22">
        <v>0.173706</v>
      </c>
      <c r="L309">
        <f t="shared" si="16"/>
        <v>16.107199999999999</v>
      </c>
      <c r="M309">
        <f t="shared" si="17"/>
        <v>2.8092245376</v>
      </c>
      <c r="N309" s="9"/>
      <c r="O309" s="22">
        <v>1.40564</v>
      </c>
      <c r="P309" s="22">
        <v>39.181600000000003</v>
      </c>
      <c r="Q309" s="22">
        <v>-1.05957E-2</v>
      </c>
      <c r="R309" s="22">
        <v>299</v>
      </c>
      <c r="S309" s="22">
        <v>1.40472</v>
      </c>
      <c r="T309">
        <f t="shared" si="18"/>
        <v>10.595699999999999</v>
      </c>
      <c r="U309">
        <f t="shared" si="19"/>
        <v>14.893739747999998</v>
      </c>
    </row>
    <row r="310" spans="6:21">
      <c r="F310" s="9"/>
      <c r="G310" s="22">
        <v>0.169373</v>
      </c>
      <c r="H310" s="22">
        <v>32.944099999999999</v>
      </c>
      <c r="I310" s="22">
        <v>-1.6125500000000001E-2</v>
      </c>
      <c r="J310" s="22">
        <v>300</v>
      </c>
      <c r="K310" s="22">
        <v>0.16867099999999999</v>
      </c>
      <c r="L310">
        <f t="shared" si="16"/>
        <v>16.125500000000002</v>
      </c>
      <c r="M310">
        <f t="shared" si="17"/>
        <v>2.7312243115000006</v>
      </c>
      <c r="N310" s="9"/>
      <c r="O310" s="22">
        <v>1.4106799999999999</v>
      </c>
      <c r="P310" s="22">
        <v>39.191699999999997</v>
      </c>
      <c r="Q310" s="22">
        <v>-1.05042E-2</v>
      </c>
      <c r="R310" s="22">
        <v>300</v>
      </c>
      <c r="S310" s="22">
        <v>1.40961</v>
      </c>
      <c r="T310">
        <f t="shared" si="18"/>
        <v>10.504200000000001</v>
      </c>
      <c r="U310">
        <f t="shared" si="19"/>
        <v>14.818064856000001</v>
      </c>
    </row>
    <row r="311" spans="6:21">
      <c r="F311" s="9"/>
      <c r="G311" s="22">
        <v>0.16433700000000001</v>
      </c>
      <c r="H311" s="22">
        <v>32.9542</v>
      </c>
      <c r="I311" s="22">
        <v>-1.6134599999999999E-2</v>
      </c>
      <c r="J311" s="22">
        <v>301</v>
      </c>
      <c r="K311" s="22">
        <v>0.163574</v>
      </c>
      <c r="L311">
        <f t="shared" si="16"/>
        <v>16.134599999999999</v>
      </c>
      <c r="M311">
        <f t="shared" si="17"/>
        <v>2.6515117602</v>
      </c>
      <c r="N311" s="9"/>
      <c r="O311" s="22">
        <v>1.41571</v>
      </c>
      <c r="P311" s="22">
        <v>39.201799999999999</v>
      </c>
      <c r="Q311" s="22">
        <v>-1.04034E-2</v>
      </c>
      <c r="R311" s="22">
        <v>301</v>
      </c>
      <c r="S311" s="22">
        <v>1.41479</v>
      </c>
      <c r="T311">
        <f t="shared" si="18"/>
        <v>10.4034</v>
      </c>
      <c r="U311">
        <f t="shared" si="19"/>
        <v>14.728197414</v>
      </c>
    </row>
    <row r="312" spans="6:21">
      <c r="F312" s="9"/>
      <c r="G312" s="22">
        <v>0.159302</v>
      </c>
      <c r="H312" s="22">
        <v>32.964199999999998</v>
      </c>
      <c r="I312" s="22">
        <v>-1.61438E-2</v>
      </c>
      <c r="J312" s="22">
        <v>302</v>
      </c>
      <c r="K312" s="22">
        <v>0.15853900000000001</v>
      </c>
      <c r="L312">
        <f t="shared" si="16"/>
        <v>16.143799999999999</v>
      </c>
      <c r="M312">
        <f t="shared" si="17"/>
        <v>2.5717396276</v>
      </c>
      <c r="N312" s="9"/>
      <c r="O312" s="22">
        <v>1.42075</v>
      </c>
      <c r="P312" s="22">
        <v>39.2119</v>
      </c>
      <c r="Q312" s="22">
        <v>-1.03027E-2</v>
      </c>
      <c r="R312" s="22">
        <v>302</v>
      </c>
      <c r="S312" s="22">
        <v>1.41998</v>
      </c>
      <c r="T312">
        <f t="shared" si="18"/>
        <v>10.3027</v>
      </c>
      <c r="U312">
        <f t="shared" si="19"/>
        <v>14.637561024999998</v>
      </c>
    </row>
    <row r="313" spans="6:21">
      <c r="F313" s="9"/>
      <c r="G313" s="22">
        <v>0.15426599999999999</v>
      </c>
      <c r="H313" s="22">
        <v>32.974299999999999</v>
      </c>
      <c r="I313" s="22">
        <v>-1.6153000000000001E-2</v>
      </c>
      <c r="J313" s="22">
        <v>303</v>
      </c>
      <c r="K313" s="22">
        <v>0.153473</v>
      </c>
      <c r="L313">
        <f t="shared" si="16"/>
        <v>16.153000000000002</v>
      </c>
      <c r="M313">
        <f t="shared" si="17"/>
        <v>2.4918586980000001</v>
      </c>
      <c r="N313" s="9"/>
      <c r="O313" s="22">
        <v>1.42578</v>
      </c>
      <c r="P313" s="22">
        <v>39.221899999999998</v>
      </c>
      <c r="Q313" s="22">
        <v>-1.02051E-2</v>
      </c>
      <c r="R313" s="22">
        <v>303</v>
      </c>
      <c r="S313" s="22">
        <v>1.42456</v>
      </c>
      <c r="T313">
        <f t="shared" si="18"/>
        <v>10.2051</v>
      </c>
      <c r="U313">
        <f t="shared" si="19"/>
        <v>14.550227478</v>
      </c>
    </row>
    <row r="314" spans="6:21">
      <c r="F314" s="9"/>
      <c r="G314" s="22">
        <v>0.149231</v>
      </c>
      <c r="H314" s="22">
        <v>32.984400000000001</v>
      </c>
      <c r="I314" s="22">
        <v>-1.6165200000000001E-2</v>
      </c>
      <c r="J314" s="22">
        <v>304</v>
      </c>
      <c r="K314" s="22">
        <v>0.14849899999999999</v>
      </c>
      <c r="L314">
        <f t="shared" si="16"/>
        <v>16.165200000000002</v>
      </c>
      <c r="M314">
        <f t="shared" si="17"/>
        <v>2.4123489612000002</v>
      </c>
      <c r="N314" s="9"/>
      <c r="O314" s="22">
        <v>1.43082</v>
      </c>
      <c r="P314" s="22">
        <v>39.231999999999999</v>
      </c>
      <c r="Q314" s="22">
        <v>-1.00952E-2</v>
      </c>
      <c r="R314" s="22">
        <v>304</v>
      </c>
      <c r="S314" s="22">
        <v>1.43005</v>
      </c>
      <c r="T314">
        <f t="shared" si="18"/>
        <v>10.0952</v>
      </c>
      <c r="U314">
        <f t="shared" si="19"/>
        <v>14.444414064</v>
      </c>
    </row>
    <row r="315" spans="6:21">
      <c r="F315" s="9"/>
      <c r="G315" s="22">
        <v>0.14419599999999999</v>
      </c>
      <c r="H315" s="22">
        <v>32.994399999999999</v>
      </c>
      <c r="I315" s="22">
        <v>-1.61835E-2</v>
      </c>
      <c r="J315" s="22">
        <v>305</v>
      </c>
      <c r="K315" s="22">
        <v>0.14346300000000001</v>
      </c>
      <c r="L315">
        <f t="shared" si="16"/>
        <v>16.183499999999999</v>
      </c>
      <c r="M315">
        <f t="shared" si="17"/>
        <v>2.3335959659999999</v>
      </c>
      <c r="N315" s="9"/>
      <c r="O315" s="22">
        <v>1.4358500000000001</v>
      </c>
      <c r="P315" s="22">
        <v>39.242100000000001</v>
      </c>
      <c r="Q315" s="22">
        <v>-9.9792500000000003E-3</v>
      </c>
      <c r="R315" s="22">
        <v>305</v>
      </c>
      <c r="S315" s="22">
        <v>1.4352400000000001</v>
      </c>
      <c r="T315">
        <f t="shared" si="18"/>
        <v>9.9792500000000004</v>
      </c>
      <c r="U315">
        <f t="shared" si="19"/>
        <v>14.328706112500001</v>
      </c>
    </row>
    <row r="316" spans="6:21">
      <c r="F316" s="9"/>
      <c r="G316" s="22">
        <v>0.13916000000000001</v>
      </c>
      <c r="H316" s="22">
        <v>33.0045</v>
      </c>
      <c r="I316" s="22">
        <v>-1.6192600000000001E-2</v>
      </c>
      <c r="J316" s="22">
        <v>306</v>
      </c>
      <c r="K316" s="22">
        <v>0.13839699999999999</v>
      </c>
      <c r="L316">
        <f t="shared" si="16"/>
        <v>16.192600000000002</v>
      </c>
      <c r="M316">
        <f t="shared" si="17"/>
        <v>2.2533622160000006</v>
      </c>
      <c r="N316" s="9"/>
      <c r="O316" s="22">
        <v>1.44089</v>
      </c>
      <c r="P316" s="22">
        <v>39.252099999999999</v>
      </c>
      <c r="Q316" s="22">
        <v>-9.8632800000000003E-3</v>
      </c>
      <c r="R316" s="22">
        <v>306</v>
      </c>
      <c r="S316" s="22">
        <v>1.4398200000000001</v>
      </c>
      <c r="T316">
        <f t="shared" si="18"/>
        <v>9.8632799999999996</v>
      </c>
      <c r="U316">
        <f t="shared" si="19"/>
        <v>14.2119015192</v>
      </c>
    </row>
    <row r="317" spans="6:21">
      <c r="F317" s="9"/>
      <c r="G317" s="22">
        <v>0.13412499999999999</v>
      </c>
      <c r="H317" s="22">
        <v>33.014600000000002</v>
      </c>
      <c r="I317" s="22">
        <v>-1.6201799999999999E-2</v>
      </c>
      <c r="J317" s="22">
        <v>307</v>
      </c>
      <c r="K317" s="22">
        <v>0.133301</v>
      </c>
      <c r="L317">
        <f t="shared" si="16"/>
        <v>16.201799999999999</v>
      </c>
      <c r="M317">
        <f t="shared" si="17"/>
        <v>2.1730664249999996</v>
      </c>
      <c r="N317" s="9"/>
      <c r="O317" s="22">
        <v>1.4459200000000001</v>
      </c>
      <c r="P317" s="22">
        <v>39.2622</v>
      </c>
      <c r="Q317" s="22">
        <v>-9.7534200000000005E-3</v>
      </c>
      <c r="R317" s="22">
        <v>307</v>
      </c>
      <c r="S317" s="22">
        <v>1.4453100000000001</v>
      </c>
      <c r="T317">
        <f t="shared" si="18"/>
        <v>9.7534200000000002</v>
      </c>
      <c r="U317">
        <f t="shared" si="19"/>
        <v>14.102665046400002</v>
      </c>
    </row>
    <row r="318" spans="6:21">
      <c r="F318" s="9"/>
      <c r="G318" s="22">
        <v>0.12908900000000001</v>
      </c>
      <c r="H318" s="22">
        <v>33.0246</v>
      </c>
      <c r="I318" s="22">
        <v>-1.6204799999999998E-2</v>
      </c>
      <c r="J318" s="22">
        <v>308</v>
      </c>
      <c r="K318" s="22">
        <v>0.12826499999999999</v>
      </c>
      <c r="L318">
        <f t="shared" si="16"/>
        <v>16.204799999999999</v>
      </c>
      <c r="M318">
        <f t="shared" si="17"/>
        <v>2.0918614272</v>
      </c>
      <c r="N318" s="9"/>
      <c r="O318" s="22">
        <v>1.45096</v>
      </c>
      <c r="P318" s="22">
        <v>39.272300000000001</v>
      </c>
      <c r="Q318" s="22">
        <v>-9.6435500000000007E-3</v>
      </c>
      <c r="R318" s="22">
        <v>308</v>
      </c>
      <c r="S318" s="22">
        <v>1.4501999999999999</v>
      </c>
      <c r="T318">
        <f t="shared" si="18"/>
        <v>9.6435500000000012</v>
      </c>
      <c r="U318">
        <f t="shared" si="19"/>
        <v>13.992405308000002</v>
      </c>
    </row>
    <row r="319" spans="6:21">
      <c r="F319" s="9"/>
      <c r="G319" s="22">
        <v>0.124054</v>
      </c>
      <c r="H319" s="22">
        <v>33.034700000000001</v>
      </c>
      <c r="I319" s="22">
        <v>-1.61987E-2</v>
      </c>
      <c r="J319" s="22">
        <v>309</v>
      </c>
      <c r="K319" s="22">
        <v>0.123322</v>
      </c>
      <c r="L319">
        <f t="shared" si="16"/>
        <v>16.198699999999999</v>
      </c>
      <c r="M319">
        <f t="shared" si="17"/>
        <v>2.0095135298</v>
      </c>
      <c r="N319" s="9"/>
      <c r="O319" s="22">
        <v>1.4559899999999999</v>
      </c>
      <c r="P319" s="22">
        <v>39.282400000000003</v>
      </c>
      <c r="Q319" s="22">
        <v>-9.5275900000000007E-3</v>
      </c>
      <c r="R319" s="22">
        <v>309</v>
      </c>
      <c r="S319" s="22">
        <v>1.4550799999999999</v>
      </c>
      <c r="T319">
        <f t="shared" si="18"/>
        <v>9.52759</v>
      </c>
      <c r="U319">
        <f t="shared" si="19"/>
        <v>13.8720757641</v>
      </c>
    </row>
    <row r="320" spans="6:21">
      <c r="F320" s="9"/>
      <c r="G320" s="22">
        <v>0.119019</v>
      </c>
      <c r="H320" s="22">
        <v>33.044800000000002</v>
      </c>
      <c r="I320" s="22">
        <v>-1.6189599999999998E-2</v>
      </c>
      <c r="J320" s="22">
        <v>310</v>
      </c>
      <c r="K320" s="22">
        <v>0.118256</v>
      </c>
      <c r="L320">
        <f t="shared" si="16"/>
        <v>16.189599999999999</v>
      </c>
      <c r="M320">
        <f t="shared" si="17"/>
        <v>1.9268700023999998</v>
      </c>
      <c r="N320" s="9"/>
      <c r="O320" s="22">
        <v>1.4610300000000001</v>
      </c>
      <c r="P320" s="22">
        <v>39.292400000000001</v>
      </c>
      <c r="Q320" s="22">
        <v>-9.4055200000000005E-3</v>
      </c>
      <c r="R320" s="22">
        <v>310</v>
      </c>
      <c r="S320" s="22">
        <v>1.45966</v>
      </c>
      <c r="T320">
        <f t="shared" si="18"/>
        <v>9.405520000000001</v>
      </c>
      <c r="U320">
        <f t="shared" si="19"/>
        <v>13.741746885600001</v>
      </c>
    </row>
    <row r="321" spans="6:21">
      <c r="F321" s="9"/>
      <c r="G321" s="22">
        <v>0.113983</v>
      </c>
      <c r="H321" s="22">
        <v>33.054900000000004</v>
      </c>
      <c r="I321" s="22">
        <v>-1.61835E-2</v>
      </c>
      <c r="J321" s="22">
        <v>311</v>
      </c>
      <c r="K321" s="22">
        <v>0.113251</v>
      </c>
      <c r="L321">
        <f t="shared" si="16"/>
        <v>16.183499999999999</v>
      </c>
      <c r="M321">
        <f t="shared" si="17"/>
        <v>1.8446438804999998</v>
      </c>
      <c r="N321" s="9"/>
      <c r="O321" s="22">
        <v>1.4660599999999999</v>
      </c>
      <c r="P321" s="22">
        <v>39.302500000000002</v>
      </c>
      <c r="Q321" s="22">
        <v>-9.2864999999999996E-3</v>
      </c>
      <c r="R321" s="22">
        <v>311</v>
      </c>
      <c r="S321" s="22">
        <v>1.46515</v>
      </c>
      <c r="T321">
        <f t="shared" si="18"/>
        <v>9.2865000000000002</v>
      </c>
      <c r="U321">
        <f t="shared" si="19"/>
        <v>13.61456619</v>
      </c>
    </row>
    <row r="322" spans="6:21">
      <c r="F322" s="9"/>
      <c r="G322" s="22">
        <v>0.108948</v>
      </c>
      <c r="H322" s="22">
        <v>33.064900000000002</v>
      </c>
      <c r="I322" s="22">
        <v>-1.61957E-2</v>
      </c>
      <c r="J322" s="22">
        <v>312</v>
      </c>
      <c r="K322" s="22">
        <v>0.10821500000000001</v>
      </c>
      <c r="L322">
        <f t="shared" si="16"/>
        <v>16.195699999999999</v>
      </c>
      <c r="M322">
        <f t="shared" si="17"/>
        <v>1.7644891236</v>
      </c>
      <c r="N322" s="9"/>
      <c r="O322" s="22">
        <v>1.4711000000000001</v>
      </c>
      <c r="P322" s="22">
        <v>39.312600000000003</v>
      </c>
      <c r="Q322" s="22">
        <v>-9.1613800000000002E-3</v>
      </c>
      <c r="R322" s="22">
        <v>312</v>
      </c>
      <c r="S322" s="22">
        <v>1.47095</v>
      </c>
      <c r="T322">
        <f t="shared" si="18"/>
        <v>9.1613799999999994</v>
      </c>
      <c r="U322">
        <f t="shared" si="19"/>
        <v>13.477306118</v>
      </c>
    </row>
    <row r="323" spans="6:21">
      <c r="F323" s="9"/>
      <c r="G323" s="22">
        <v>0.103912</v>
      </c>
      <c r="H323" s="22">
        <v>33.075000000000003</v>
      </c>
      <c r="I323" s="22">
        <v>-1.61987E-2</v>
      </c>
      <c r="J323" s="22">
        <v>313</v>
      </c>
      <c r="K323" s="22">
        <v>0.103088</v>
      </c>
      <c r="L323">
        <f t="shared" si="16"/>
        <v>16.198699999999999</v>
      </c>
      <c r="M323">
        <f t="shared" si="17"/>
        <v>1.6832393144</v>
      </c>
      <c r="N323" s="9"/>
      <c r="O323" s="22">
        <v>1.47614</v>
      </c>
      <c r="P323" s="22">
        <v>39.322600000000001</v>
      </c>
      <c r="Q323" s="22">
        <v>-9.0148899999999994E-3</v>
      </c>
      <c r="R323" s="22">
        <v>313</v>
      </c>
      <c r="S323" s="22">
        <v>1.47522</v>
      </c>
      <c r="T323">
        <f t="shared" si="18"/>
        <v>9.0148899999999994</v>
      </c>
      <c r="U323">
        <f t="shared" si="19"/>
        <v>13.307239724599999</v>
      </c>
    </row>
    <row r="324" spans="6:21">
      <c r="F324" s="9"/>
      <c r="G324" s="22">
        <v>9.8877000000000007E-2</v>
      </c>
      <c r="H324" s="22">
        <v>33.085099999999997</v>
      </c>
      <c r="I324" s="22">
        <v>-1.61957E-2</v>
      </c>
      <c r="J324" s="22">
        <v>314</v>
      </c>
      <c r="K324" s="22">
        <v>9.8114000000000007E-2</v>
      </c>
      <c r="L324">
        <f t="shared" si="16"/>
        <v>16.195699999999999</v>
      </c>
      <c r="M324">
        <f t="shared" si="17"/>
        <v>1.6013822288999999</v>
      </c>
      <c r="N324" s="9"/>
      <c r="O324" s="22">
        <v>1.4811700000000001</v>
      </c>
      <c r="P324" s="22">
        <v>39.332700000000003</v>
      </c>
      <c r="Q324" s="22">
        <v>-8.8775599999999996E-3</v>
      </c>
      <c r="R324" s="22">
        <v>314</v>
      </c>
      <c r="S324" s="22">
        <v>1.4798</v>
      </c>
      <c r="T324">
        <f t="shared" si="18"/>
        <v>8.877559999999999</v>
      </c>
      <c r="U324">
        <f t="shared" si="19"/>
        <v>13.149175545199999</v>
      </c>
    </row>
    <row r="325" spans="6:21">
      <c r="F325" s="9"/>
      <c r="G325" s="22">
        <v>9.3841599999999997E-2</v>
      </c>
      <c r="H325" s="22">
        <v>33.095100000000002</v>
      </c>
      <c r="I325" s="22">
        <v>-1.6207900000000001E-2</v>
      </c>
      <c r="J325" s="22">
        <v>315</v>
      </c>
      <c r="K325" s="22">
        <v>9.31091E-2</v>
      </c>
      <c r="L325">
        <f t="shared" si="16"/>
        <v>16.207900000000002</v>
      </c>
      <c r="M325">
        <f t="shared" si="17"/>
        <v>1.5209752686400002</v>
      </c>
      <c r="N325" s="9"/>
      <c r="O325" s="22">
        <v>1.48621</v>
      </c>
      <c r="P325" s="22">
        <v>39.342799999999997</v>
      </c>
      <c r="Q325" s="22">
        <v>-8.7402299999999999E-3</v>
      </c>
      <c r="R325" s="22">
        <v>315</v>
      </c>
      <c r="S325" s="22">
        <v>1.48499</v>
      </c>
      <c r="T325">
        <f t="shared" si="18"/>
        <v>8.7402300000000004</v>
      </c>
      <c r="U325">
        <f t="shared" si="19"/>
        <v>12.989817228300002</v>
      </c>
    </row>
    <row r="326" spans="6:21">
      <c r="F326" s="9"/>
      <c r="G326" s="22">
        <v>8.8806200000000002E-2</v>
      </c>
      <c r="H326" s="22">
        <v>33.105200000000004</v>
      </c>
      <c r="I326" s="22">
        <v>-1.6201799999999999E-2</v>
      </c>
      <c r="J326" s="22">
        <v>316</v>
      </c>
      <c r="K326" s="22">
        <v>8.8012699999999999E-2</v>
      </c>
      <c r="L326">
        <f t="shared" si="16"/>
        <v>16.201799999999999</v>
      </c>
      <c r="M326">
        <f t="shared" si="17"/>
        <v>1.4388202911599999</v>
      </c>
      <c r="N326" s="9"/>
      <c r="O326" s="22">
        <v>1.4912399999999999</v>
      </c>
      <c r="P326" s="22">
        <v>39.352800000000002</v>
      </c>
      <c r="Q326" s="22">
        <v>-8.5906999999999997E-3</v>
      </c>
      <c r="R326" s="22">
        <v>316</v>
      </c>
      <c r="S326" s="22">
        <v>1.49017</v>
      </c>
      <c r="T326">
        <f t="shared" si="18"/>
        <v>8.5907</v>
      </c>
      <c r="U326">
        <f t="shared" si="19"/>
        <v>12.810795467999998</v>
      </c>
    </row>
    <row r="327" spans="6:21">
      <c r="F327" s="9"/>
      <c r="G327" s="22">
        <v>8.3770800000000006E-2</v>
      </c>
      <c r="H327" s="22">
        <v>33.115299999999998</v>
      </c>
      <c r="I327" s="22">
        <v>-1.61987E-2</v>
      </c>
      <c r="J327" s="22">
        <v>317</v>
      </c>
      <c r="K327" s="22">
        <v>8.3068799999999998E-2</v>
      </c>
      <c r="L327">
        <f t="shared" si="16"/>
        <v>16.198699999999999</v>
      </c>
      <c r="M327">
        <f t="shared" si="17"/>
        <v>1.3569780579599999</v>
      </c>
      <c r="N327" s="9"/>
      <c r="O327" s="22">
        <v>1.4962800000000001</v>
      </c>
      <c r="P327" s="22">
        <v>39.362900000000003</v>
      </c>
      <c r="Q327" s="22">
        <v>-8.4381100000000004E-3</v>
      </c>
      <c r="R327" s="22">
        <v>317</v>
      </c>
      <c r="S327" s="22">
        <v>1.49536</v>
      </c>
      <c r="T327">
        <f t="shared" si="18"/>
        <v>8.43811</v>
      </c>
      <c r="U327">
        <f t="shared" si="19"/>
        <v>12.6257752308</v>
      </c>
    </row>
    <row r="328" spans="6:21">
      <c r="F328" s="9"/>
      <c r="G328" s="22">
        <v>7.8735399999999997E-2</v>
      </c>
      <c r="H328" s="22">
        <v>33.125399999999999</v>
      </c>
      <c r="I328" s="22">
        <v>-1.61957E-2</v>
      </c>
      <c r="J328" s="22">
        <v>318</v>
      </c>
      <c r="K328" s="22">
        <v>7.8094499999999997E-2</v>
      </c>
      <c r="L328">
        <f t="shared" si="16"/>
        <v>16.195699999999999</v>
      </c>
      <c r="M328">
        <f t="shared" si="17"/>
        <v>1.2751749177799998</v>
      </c>
      <c r="N328" s="9"/>
      <c r="O328" s="22">
        <v>1.5013099999999999</v>
      </c>
      <c r="P328" s="22">
        <v>39.372999999999998</v>
      </c>
      <c r="Q328" s="22">
        <v>-8.2763699999999999E-3</v>
      </c>
      <c r="R328" s="22">
        <v>318</v>
      </c>
      <c r="S328" s="22">
        <v>1.5005500000000001</v>
      </c>
      <c r="T328">
        <f t="shared" si="18"/>
        <v>8.27637</v>
      </c>
      <c r="U328">
        <f t="shared" si="19"/>
        <v>12.425397044699999</v>
      </c>
    </row>
    <row r="329" spans="6:21">
      <c r="F329" s="9"/>
      <c r="G329" s="22">
        <v>7.3700000000000002E-2</v>
      </c>
      <c r="H329" s="22">
        <v>33.135399999999997</v>
      </c>
      <c r="I329" s="22">
        <v>-1.61987E-2</v>
      </c>
      <c r="J329" s="22">
        <v>319</v>
      </c>
      <c r="K329" s="22">
        <v>7.2997999999999993E-2</v>
      </c>
      <c r="L329">
        <f t="shared" si="16"/>
        <v>16.198699999999999</v>
      </c>
      <c r="M329">
        <f t="shared" si="17"/>
        <v>1.1938441899999999</v>
      </c>
      <c r="N329" s="9"/>
      <c r="O329" s="22">
        <v>1.5063500000000001</v>
      </c>
      <c r="P329" s="22">
        <v>39.383099999999999</v>
      </c>
      <c r="Q329" s="22">
        <v>-8.1268299999999998E-3</v>
      </c>
      <c r="R329" s="22">
        <v>319</v>
      </c>
      <c r="S329" s="22">
        <v>1.50482</v>
      </c>
      <c r="T329">
        <f t="shared" si="18"/>
        <v>8.12683</v>
      </c>
      <c r="U329">
        <f t="shared" si="19"/>
        <v>12.2418503705</v>
      </c>
    </row>
    <row r="330" spans="6:21">
      <c r="F330" s="9"/>
      <c r="G330" s="22">
        <v>6.8664600000000006E-2</v>
      </c>
      <c r="H330" s="22">
        <v>33.145499999999998</v>
      </c>
      <c r="I330" s="22">
        <v>-1.61987E-2</v>
      </c>
      <c r="J330" s="22">
        <v>320</v>
      </c>
      <c r="K330" s="22">
        <v>6.8084699999999998E-2</v>
      </c>
      <c r="L330">
        <f t="shared" si="16"/>
        <v>16.198699999999999</v>
      </c>
      <c r="M330">
        <f t="shared" si="17"/>
        <v>1.11227725602</v>
      </c>
      <c r="N330" s="9"/>
      <c r="O330" s="22">
        <v>1.5113799999999999</v>
      </c>
      <c r="P330" s="22">
        <v>39.393099999999997</v>
      </c>
      <c r="Q330" s="22">
        <v>-7.9559299999999999E-3</v>
      </c>
      <c r="R330" s="22">
        <v>320</v>
      </c>
      <c r="S330" s="22">
        <v>1.5106200000000001</v>
      </c>
      <c r="T330">
        <f t="shared" si="18"/>
        <v>7.9559300000000004</v>
      </c>
      <c r="U330">
        <f t="shared" si="19"/>
        <v>12.024433483399999</v>
      </c>
    </row>
    <row r="331" spans="6:21">
      <c r="F331" s="9"/>
      <c r="G331" s="22">
        <v>6.3629199999999997E-2</v>
      </c>
      <c r="H331" s="22">
        <v>33.1556</v>
      </c>
      <c r="I331" s="22">
        <v>-1.61987E-2</v>
      </c>
      <c r="J331" s="22">
        <v>321</v>
      </c>
      <c r="K331" s="22">
        <v>6.28967E-2</v>
      </c>
      <c r="L331">
        <f t="shared" si="16"/>
        <v>16.198699999999999</v>
      </c>
      <c r="M331">
        <f t="shared" si="17"/>
        <v>1.0307103220399998</v>
      </c>
      <c r="N331" s="9"/>
      <c r="O331" s="22">
        <v>1.5164200000000001</v>
      </c>
      <c r="P331" s="22">
        <v>39.403199999999998</v>
      </c>
      <c r="Q331" s="22">
        <v>-7.7911400000000002E-3</v>
      </c>
      <c r="R331" s="22">
        <v>321</v>
      </c>
      <c r="S331" s="22">
        <v>1.5161100000000001</v>
      </c>
      <c r="T331">
        <f t="shared" si="18"/>
        <v>7.7911400000000004</v>
      </c>
      <c r="U331">
        <f t="shared" si="19"/>
        <v>11.814640518800001</v>
      </c>
    </row>
    <row r="332" spans="6:21">
      <c r="F332" s="9"/>
      <c r="G332" s="22">
        <v>5.8593800000000001E-2</v>
      </c>
      <c r="H332" s="22">
        <v>33.165599999999998</v>
      </c>
      <c r="I332" s="22">
        <v>-1.61987E-2</v>
      </c>
      <c r="J332" s="22">
        <v>322</v>
      </c>
      <c r="K332" s="22">
        <v>5.7861299999999997E-2</v>
      </c>
      <c r="L332">
        <f t="shared" ref="L332:L364" si="20">-I332/$F$2*1000</f>
        <v>16.198699999999999</v>
      </c>
      <c r="M332">
        <f t="shared" ref="M332:M364" si="21">L332*G332</f>
        <v>0.94914338805999998</v>
      </c>
      <c r="N332" s="9"/>
      <c r="O332" s="22">
        <v>1.52145</v>
      </c>
      <c r="P332" s="22">
        <v>39.4133</v>
      </c>
      <c r="Q332" s="22">
        <v>-7.6110800000000001E-3</v>
      </c>
      <c r="R332" s="22">
        <v>322</v>
      </c>
      <c r="S332" s="22">
        <v>1.5200800000000001</v>
      </c>
      <c r="T332">
        <f t="shared" ref="T332:T364" si="22">-Q332/$F$2*1000</f>
        <v>7.6110800000000003</v>
      </c>
      <c r="U332">
        <f t="shared" ref="U332:U364" si="23">T332*O332</f>
        <v>11.579877666</v>
      </c>
    </row>
    <row r="333" spans="6:21">
      <c r="F333" s="9"/>
      <c r="G333" s="22">
        <v>5.3558300000000003E-2</v>
      </c>
      <c r="H333" s="22">
        <v>33.175699999999999</v>
      </c>
      <c r="I333" s="22">
        <v>-1.61987E-2</v>
      </c>
      <c r="J333" s="22">
        <v>323</v>
      </c>
      <c r="K333" s="22">
        <v>5.2978499999999998E-2</v>
      </c>
      <c r="L333">
        <f t="shared" si="20"/>
        <v>16.198699999999999</v>
      </c>
      <c r="M333">
        <f t="shared" si="21"/>
        <v>0.86757483421000003</v>
      </c>
      <c r="N333" s="9"/>
      <c r="O333" s="22">
        <v>1.5264899999999999</v>
      </c>
      <c r="P333" s="22">
        <v>39.423299999999998</v>
      </c>
      <c r="Q333" s="22">
        <v>-7.4432400000000003E-3</v>
      </c>
      <c r="R333" s="22">
        <v>323</v>
      </c>
      <c r="S333" s="22">
        <v>1.5258799999999999</v>
      </c>
      <c r="T333">
        <f t="shared" si="22"/>
        <v>7.4432400000000003</v>
      </c>
      <c r="U333">
        <f t="shared" si="23"/>
        <v>11.3620314276</v>
      </c>
    </row>
    <row r="334" spans="6:21">
      <c r="F334" s="9"/>
      <c r="G334" s="22">
        <v>4.8522900000000001E-2</v>
      </c>
      <c r="H334" s="22">
        <v>33.1858</v>
      </c>
      <c r="I334" s="22">
        <v>-1.6201799999999999E-2</v>
      </c>
      <c r="J334" s="22">
        <v>324</v>
      </c>
      <c r="K334" s="22">
        <v>4.8278799999999997E-2</v>
      </c>
      <c r="L334">
        <f t="shared" si="20"/>
        <v>16.201799999999999</v>
      </c>
      <c r="M334">
        <f t="shared" si="21"/>
        <v>0.78615832121999996</v>
      </c>
      <c r="N334" s="9"/>
      <c r="O334" s="22">
        <v>1.53152</v>
      </c>
      <c r="P334" s="22">
        <v>39.433399999999999</v>
      </c>
      <c r="Q334" s="22">
        <v>-7.2662400000000002E-3</v>
      </c>
      <c r="R334" s="22">
        <v>324</v>
      </c>
      <c r="S334" s="22">
        <v>1.5310699999999999</v>
      </c>
      <c r="T334">
        <f t="shared" si="22"/>
        <v>7.2662399999999998</v>
      </c>
      <c r="U334">
        <f t="shared" si="23"/>
        <v>11.128391884799999</v>
      </c>
    </row>
    <row r="335" spans="6:21">
      <c r="F335" s="9"/>
      <c r="G335" s="22">
        <v>4.3487499999999998E-2</v>
      </c>
      <c r="H335" s="22">
        <v>33.195900000000002</v>
      </c>
      <c r="I335" s="22">
        <v>-1.61987E-2</v>
      </c>
      <c r="J335" s="22">
        <v>325</v>
      </c>
      <c r="K335" s="22">
        <v>4.3273899999999997E-2</v>
      </c>
      <c r="L335">
        <f t="shared" si="20"/>
        <v>16.198699999999999</v>
      </c>
      <c r="M335">
        <f t="shared" si="21"/>
        <v>0.70444096624999997</v>
      </c>
      <c r="N335" s="9"/>
      <c r="O335" s="22">
        <v>1.5365599999999999</v>
      </c>
      <c r="P335" s="22">
        <v>39.4435</v>
      </c>
      <c r="Q335" s="22">
        <v>-7.0892300000000002E-3</v>
      </c>
      <c r="R335" s="22">
        <v>325</v>
      </c>
      <c r="S335" s="22">
        <v>1.5359499999999999</v>
      </c>
      <c r="T335">
        <f t="shared" si="22"/>
        <v>7.0892300000000006</v>
      </c>
      <c r="U335">
        <f t="shared" si="23"/>
        <v>10.893027248800001</v>
      </c>
    </row>
    <row r="336" spans="6:21">
      <c r="F336" s="9"/>
      <c r="G336" s="22">
        <v>3.8452100000000003E-2</v>
      </c>
      <c r="H336" s="22">
        <v>33.2059</v>
      </c>
      <c r="I336" s="22">
        <v>-1.61987E-2</v>
      </c>
      <c r="J336" s="22">
        <v>326</v>
      </c>
      <c r="K336" s="22">
        <v>3.8253799999999998E-2</v>
      </c>
      <c r="L336">
        <f t="shared" si="20"/>
        <v>16.198699999999999</v>
      </c>
      <c r="M336">
        <f t="shared" si="21"/>
        <v>0.62287403227000004</v>
      </c>
      <c r="N336" s="9"/>
      <c r="O336" s="22">
        <v>1.5416000000000001</v>
      </c>
      <c r="P336" s="22">
        <v>39.453600000000002</v>
      </c>
      <c r="Q336" s="22">
        <v>-6.90918E-3</v>
      </c>
      <c r="R336" s="22">
        <v>326</v>
      </c>
      <c r="S336" s="22">
        <v>1.54053</v>
      </c>
      <c r="T336">
        <f t="shared" si="22"/>
        <v>6.9091800000000001</v>
      </c>
      <c r="U336">
        <f t="shared" si="23"/>
        <v>10.651191888000001</v>
      </c>
    </row>
    <row r="337" spans="6:21">
      <c r="F337" s="9"/>
      <c r="G337" s="22">
        <v>3.3416700000000001E-2</v>
      </c>
      <c r="H337" s="22">
        <v>33.216000000000001</v>
      </c>
      <c r="I337" s="22">
        <v>-1.6192600000000001E-2</v>
      </c>
      <c r="J337" s="22">
        <v>327</v>
      </c>
      <c r="K337" s="22">
        <v>3.3020000000000001E-2</v>
      </c>
      <c r="L337">
        <f t="shared" si="20"/>
        <v>16.192600000000002</v>
      </c>
      <c r="M337">
        <f t="shared" si="21"/>
        <v>0.54110325642000012</v>
      </c>
      <c r="N337" s="9"/>
      <c r="O337" s="22">
        <v>1.5466299999999999</v>
      </c>
      <c r="P337" s="22">
        <v>39.4636</v>
      </c>
      <c r="Q337" s="22">
        <v>-6.70471E-3</v>
      </c>
      <c r="R337" s="22">
        <v>327</v>
      </c>
      <c r="S337" s="22">
        <v>1.54572</v>
      </c>
      <c r="T337">
        <f t="shared" si="22"/>
        <v>6.7047100000000004</v>
      </c>
      <c r="U337">
        <f t="shared" si="23"/>
        <v>10.3697056273</v>
      </c>
    </row>
    <row r="338" spans="6:21">
      <c r="F338" s="9"/>
      <c r="G338" s="22">
        <v>2.8381300000000002E-2</v>
      </c>
      <c r="H338" s="22">
        <v>33.226100000000002</v>
      </c>
      <c r="I338" s="22">
        <v>-1.61957E-2</v>
      </c>
      <c r="J338" s="22">
        <v>328</v>
      </c>
      <c r="K338" s="22">
        <v>2.81158E-2</v>
      </c>
      <c r="L338">
        <f t="shared" si="20"/>
        <v>16.195699999999999</v>
      </c>
      <c r="M338">
        <f t="shared" si="21"/>
        <v>0.45965502041</v>
      </c>
      <c r="N338" s="9"/>
      <c r="O338" s="22">
        <v>1.5516700000000001</v>
      </c>
      <c r="P338" s="22">
        <v>39.473700000000001</v>
      </c>
      <c r="Q338" s="22">
        <v>-6.4941399999999998E-3</v>
      </c>
      <c r="R338" s="22">
        <v>328</v>
      </c>
      <c r="S338" s="22">
        <v>1.5508999999999999</v>
      </c>
      <c r="T338">
        <f t="shared" si="22"/>
        <v>6.4941399999999998</v>
      </c>
      <c r="U338">
        <f t="shared" si="23"/>
        <v>10.0767622138</v>
      </c>
    </row>
    <row r="339" spans="6:21">
      <c r="F339" s="9"/>
      <c r="G339" s="22">
        <v>2.3345899999999999E-2</v>
      </c>
      <c r="H339" s="22">
        <v>33.2361</v>
      </c>
      <c r="I339" s="22">
        <v>-1.6204799999999998E-2</v>
      </c>
      <c r="J339" s="22">
        <v>329</v>
      </c>
      <c r="K339" s="22">
        <v>2.3089599999999998E-2</v>
      </c>
      <c r="L339">
        <f t="shared" si="20"/>
        <v>16.204799999999999</v>
      </c>
      <c r="M339">
        <f t="shared" si="21"/>
        <v>0.37831564031999998</v>
      </c>
      <c r="N339" s="9"/>
      <c r="O339" s="22">
        <v>1.5567</v>
      </c>
      <c r="P339" s="22">
        <v>39.483800000000002</v>
      </c>
      <c r="Q339" s="22">
        <v>-6.3018800000000002E-3</v>
      </c>
      <c r="R339" s="22">
        <v>329</v>
      </c>
      <c r="S339" s="22">
        <v>1.5564</v>
      </c>
      <c r="T339">
        <f t="shared" si="22"/>
        <v>6.3018800000000006</v>
      </c>
      <c r="U339">
        <f t="shared" si="23"/>
        <v>9.8101365960000013</v>
      </c>
    </row>
    <row r="340" spans="6:21">
      <c r="F340" s="9"/>
      <c r="G340" s="22">
        <v>1.83105E-2</v>
      </c>
      <c r="H340" s="22">
        <v>33.246200000000002</v>
      </c>
      <c r="I340" s="22">
        <v>-1.6216999999999999E-2</v>
      </c>
      <c r="J340" s="22">
        <v>330</v>
      </c>
      <c r="K340" s="22">
        <v>1.78497E-2</v>
      </c>
      <c r="L340">
        <f t="shared" si="20"/>
        <v>16.216999999999999</v>
      </c>
      <c r="M340">
        <f t="shared" si="21"/>
        <v>0.29694137849999996</v>
      </c>
      <c r="N340" s="9"/>
      <c r="O340" s="22">
        <v>1.5617399999999999</v>
      </c>
      <c r="P340" s="22">
        <v>39.4938</v>
      </c>
      <c r="Q340" s="22">
        <v>-6.0852099999999998E-3</v>
      </c>
      <c r="R340" s="22">
        <v>330</v>
      </c>
      <c r="S340" s="22">
        <v>1.56036</v>
      </c>
      <c r="T340">
        <f t="shared" si="22"/>
        <v>6.08521</v>
      </c>
      <c r="U340">
        <f t="shared" si="23"/>
        <v>9.5035158653999989</v>
      </c>
    </row>
    <row r="341" spans="6:21">
      <c r="F341" s="9"/>
      <c r="G341" s="22">
        <v>1.32751E-2</v>
      </c>
      <c r="H341" s="22">
        <v>33.256300000000003</v>
      </c>
      <c r="I341" s="22">
        <v>-1.6232300000000002E-2</v>
      </c>
      <c r="J341" s="22">
        <v>331</v>
      </c>
      <c r="K341" s="22">
        <v>1.29791E-2</v>
      </c>
      <c r="L341">
        <f t="shared" si="20"/>
        <v>16.232300000000002</v>
      </c>
      <c r="M341">
        <f t="shared" si="21"/>
        <v>0.21548540573000002</v>
      </c>
      <c r="N341" s="9"/>
      <c r="O341" s="22">
        <v>1.56677</v>
      </c>
      <c r="P341" s="22">
        <v>39.503900000000002</v>
      </c>
      <c r="Q341" s="22">
        <v>-5.8563199999999999E-3</v>
      </c>
      <c r="R341" s="22">
        <v>331</v>
      </c>
      <c r="S341" s="22">
        <v>1.56586</v>
      </c>
      <c r="T341">
        <f t="shared" si="22"/>
        <v>5.8563200000000002</v>
      </c>
      <c r="U341">
        <f t="shared" si="23"/>
        <v>9.1755064863999998</v>
      </c>
    </row>
    <row r="342" spans="6:21">
      <c r="F342" s="9"/>
      <c r="G342" s="22">
        <v>8.2397500000000005E-3</v>
      </c>
      <c r="H342" s="22">
        <v>33.266399999999997</v>
      </c>
      <c r="I342" s="22">
        <v>-1.62384E-2</v>
      </c>
      <c r="J342" s="22">
        <v>332</v>
      </c>
      <c r="K342" s="22">
        <v>7.8826899999999995E-3</v>
      </c>
      <c r="L342">
        <f t="shared" si="20"/>
        <v>16.238399999999999</v>
      </c>
      <c r="M342">
        <f t="shared" si="21"/>
        <v>0.13380035639999999</v>
      </c>
      <c r="N342" s="9"/>
      <c r="O342" s="22">
        <v>1.5718099999999999</v>
      </c>
      <c r="P342" s="22">
        <v>39.514000000000003</v>
      </c>
      <c r="Q342" s="22">
        <v>-5.62744E-3</v>
      </c>
      <c r="R342" s="22">
        <v>332</v>
      </c>
      <c r="S342" s="22">
        <v>1.57104</v>
      </c>
      <c r="T342">
        <f t="shared" si="22"/>
        <v>5.62744</v>
      </c>
      <c r="U342">
        <f t="shared" si="23"/>
        <v>8.8452664664</v>
      </c>
    </row>
    <row r="343" spans="6:21">
      <c r="F343" s="9"/>
      <c r="G343" s="22">
        <v>3.2043499999999999E-3</v>
      </c>
      <c r="H343" s="22">
        <v>33.276400000000002</v>
      </c>
      <c r="I343" s="22">
        <v>-1.6244499999999999E-2</v>
      </c>
      <c r="J343" s="22">
        <v>333</v>
      </c>
      <c r="K343" s="22">
        <v>2.8503399999999998E-3</v>
      </c>
      <c r="L343">
        <f t="shared" si="20"/>
        <v>16.244499999999999</v>
      </c>
      <c r="M343">
        <f t="shared" si="21"/>
        <v>5.2053063574999996E-2</v>
      </c>
      <c r="N343" s="9"/>
      <c r="O343" s="22">
        <v>1.57684</v>
      </c>
      <c r="P343" s="22">
        <v>39.524099999999997</v>
      </c>
      <c r="Q343" s="22">
        <v>-5.3772000000000004E-3</v>
      </c>
      <c r="R343" s="22">
        <v>333</v>
      </c>
      <c r="S343" s="22">
        <v>1.5759300000000001</v>
      </c>
      <c r="T343">
        <f t="shared" si="22"/>
        <v>5.3772000000000002</v>
      </c>
      <c r="U343">
        <f t="shared" si="23"/>
        <v>8.4789840480000009</v>
      </c>
    </row>
    <row r="344" spans="6:21">
      <c r="F344" s="9"/>
      <c r="G344" s="22">
        <v>-1.8310500000000001E-3</v>
      </c>
      <c r="H344" s="22">
        <v>33.286499999999997</v>
      </c>
      <c r="I344" s="22">
        <v>-1.6247600000000001E-2</v>
      </c>
      <c r="J344" s="22">
        <v>334</v>
      </c>
      <c r="K344" s="22">
        <v>-2.2064200000000002E-3</v>
      </c>
      <c r="L344">
        <f t="shared" si="20"/>
        <v>16.247600000000002</v>
      </c>
      <c r="M344">
        <f t="shared" si="21"/>
        <v>-2.9750167980000006E-2</v>
      </c>
      <c r="N344" s="9"/>
      <c r="O344" s="22">
        <v>1.58188</v>
      </c>
      <c r="P344" s="22">
        <v>39.534100000000002</v>
      </c>
      <c r="Q344" s="22">
        <v>-5.1147500000000004E-3</v>
      </c>
      <c r="R344" s="22">
        <v>334</v>
      </c>
      <c r="S344" s="22">
        <v>1.5811200000000001</v>
      </c>
      <c r="T344">
        <f t="shared" si="22"/>
        <v>5.1147500000000008</v>
      </c>
      <c r="U344">
        <f t="shared" si="23"/>
        <v>8.0909207300000006</v>
      </c>
    </row>
    <row r="345" spans="6:21">
      <c r="F345" s="9"/>
      <c r="G345" s="22">
        <v>-6.8664599999999996E-3</v>
      </c>
      <c r="H345" s="22">
        <v>33.296599999999998</v>
      </c>
      <c r="I345" s="22">
        <v>-1.6247600000000001E-2</v>
      </c>
      <c r="J345" s="22">
        <v>335</v>
      </c>
      <c r="K345" s="22">
        <v>-7.2723400000000004E-3</v>
      </c>
      <c r="L345">
        <f t="shared" si="20"/>
        <v>16.247600000000002</v>
      </c>
      <c r="M345">
        <f t="shared" si="21"/>
        <v>-0.111563495496</v>
      </c>
      <c r="N345" s="9"/>
      <c r="O345" s="22">
        <v>1.58691</v>
      </c>
      <c r="P345" s="22">
        <v>39.544199999999996</v>
      </c>
      <c r="Q345" s="22">
        <v>-4.8513799999999998E-3</v>
      </c>
      <c r="R345" s="22">
        <v>335</v>
      </c>
      <c r="S345" s="22">
        <v>1.58569</v>
      </c>
      <c r="T345">
        <f t="shared" si="22"/>
        <v>4.8513799999999998</v>
      </c>
      <c r="U345">
        <f t="shared" si="23"/>
        <v>7.6987034357999997</v>
      </c>
    </row>
    <row r="346" spans="6:21">
      <c r="F346" s="9"/>
      <c r="G346" s="22">
        <v>-1.19019E-2</v>
      </c>
      <c r="H346" s="22">
        <v>33.306600000000003</v>
      </c>
      <c r="I346" s="22">
        <v>-1.6244499999999999E-2</v>
      </c>
      <c r="J346" s="22">
        <v>336</v>
      </c>
      <c r="K346" s="22">
        <v>-1.23444E-2</v>
      </c>
      <c r="L346">
        <f t="shared" si="20"/>
        <v>16.244499999999999</v>
      </c>
      <c r="M346">
        <f t="shared" si="21"/>
        <v>-0.19334041454999998</v>
      </c>
      <c r="N346" s="9"/>
      <c r="O346" s="22">
        <v>1.59195</v>
      </c>
      <c r="P346" s="22">
        <v>39.554299999999998</v>
      </c>
      <c r="Q346" s="22">
        <v>-4.5761100000000004E-3</v>
      </c>
      <c r="R346" s="22">
        <v>336</v>
      </c>
      <c r="S346" s="22">
        <v>1.5908800000000001</v>
      </c>
      <c r="T346">
        <f t="shared" si="22"/>
        <v>4.5761100000000008</v>
      </c>
      <c r="U346">
        <f t="shared" si="23"/>
        <v>7.2849383145000015</v>
      </c>
    </row>
    <row r="347" spans="6:21">
      <c r="F347" s="9"/>
      <c r="G347" s="22">
        <v>-1.6937299999999999E-2</v>
      </c>
      <c r="H347" s="22">
        <v>33.316699999999997</v>
      </c>
      <c r="I347" s="22">
        <v>-1.6256699999999999E-2</v>
      </c>
      <c r="J347" s="22">
        <v>337</v>
      </c>
      <c r="K347" s="22">
        <v>-1.74255E-2</v>
      </c>
      <c r="L347">
        <f t="shared" si="20"/>
        <v>16.256699999999999</v>
      </c>
      <c r="M347">
        <f t="shared" si="21"/>
        <v>-0.27534460490999996</v>
      </c>
      <c r="N347" s="9"/>
      <c r="O347" s="22">
        <v>1.5969800000000001</v>
      </c>
      <c r="P347" s="22">
        <v>39.564300000000003</v>
      </c>
      <c r="Q347" s="22">
        <v>-4.2895499999999996E-3</v>
      </c>
      <c r="R347" s="22">
        <v>337</v>
      </c>
      <c r="S347" s="22">
        <v>1.5963700000000001</v>
      </c>
      <c r="T347">
        <f t="shared" si="22"/>
        <v>4.2895499999999993</v>
      </c>
      <c r="U347">
        <f t="shared" si="23"/>
        <v>6.850325558999999</v>
      </c>
    </row>
    <row r="348" spans="6:21">
      <c r="F348" s="9"/>
      <c r="G348" s="22">
        <v>-2.1972700000000001E-2</v>
      </c>
      <c r="H348" s="22">
        <v>33.326799999999999</v>
      </c>
      <c r="I348" s="22">
        <v>-1.6268899999999999E-2</v>
      </c>
      <c r="J348" s="22">
        <v>338</v>
      </c>
      <c r="K348" s="22">
        <v>-2.2412100000000001E-2</v>
      </c>
      <c r="L348">
        <f t="shared" si="20"/>
        <v>16.268899999999999</v>
      </c>
      <c r="M348">
        <f t="shared" si="21"/>
        <v>-0.35747165903</v>
      </c>
      <c r="N348" s="9"/>
      <c r="O348" s="22">
        <v>1.60202</v>
      </c>
      <c r="P348" s="22">
        <v>39.574399999999997</v>
      </c>
      <c r="Q348" s="22">
        <v>-3.9736900000000002E-3</v>
      </c>
      <c r="R348" s="22">
        <v>338</v>
      </c>
      <c r="S348" s="22">
        <v>1.6012599999999999</v>
      </c>
      <c r="T348">
        <f t="shared" si="22"/>
        <v>3.9736900000000004</v>
      </c>
      <c r="U348">
        <f t="shared" si="23"/>
        <v>6.365930853800001</v>
      </c>
    </row>
    <row r="349" spans="6:21">
      <c r="F349" s="9"/>
      <c r="G349" s="22">
        <v>-2.70081E-2</v>
      </c>
      <c r="H349" s="22">
        <v>33.3369</v>
      </c>
      <c r="I349" s="22">
        <v>-1.6287200000000002E-2</v>
      </c>
      <c r="J349" s="22">
        <v>339</v>
      </c>
      <c r="K349" s="22">
        <v>-2.7572599999999999E-2</v>
      </c>
      <c r="L349">
        <f t="shared" si="20"/>
        <v>16.287200000000002</v>
      </c>
      <c r="M349">
        <f t="shared" si="21"/>
        <v>-0.43988632632000008</v>
      </c>
      <c r="N349" s="9"/>
      <c r="O349" s="22">
        <v>1.6070599999999999</v>
      </c>
      <c r="P349" s="22">
        <v>39.584499999999998</v>
      </c>
      <c r="Q349" s="22">
        <v>-3.6557E-3</v>
      </c>
      <c r="R349" s="22">
        <v>339</v>
      </c>
      <c r="S349" s="22">
        <v>1.6061399999999999</v>
      </c>
      <c r="T349">
        <f t="shared" si="22"/>
        <v>3.6556999999999999</v>
      </c>
      <c r="U349">
        <f t="shared" si="23"/>
        <v>5.8749292419999994</v>
      </c>
    </row>
    <row r="350" spans="6:21">
      <c r="F350" s="9"/>
      <c r="G350" s="22">
        <v>-3.2043500000000003E-2</v>
      </c>
      <c r="H350" s="22">
        <v>33.346899999999998</v>
      </c>
      <c r="I350" s="22">
        <v>-1.6299399999999999E-2</v>
      </c>
      <c r="J350" s="22">
        <v>340</v>
      </c>
      <c r="K350" s="22">
        <v>-3.25195E-2</v>
      </c>
      <c r="L350">
        <f t="shared" si="20"/>
        <v>16.299399999999999</v>
      </c>
      <c r="M350">
        <f t="shared" si="21"/>
        <v>-0.52228982390000001</v>
      </c>
      <c r="N350" s="9"/>
      <c r="O350" s="22">
        <v>1.61209</v>
      </c>
      <c r="P350" s="22">
        <v>39.5946</v>
      </c>
      <c r="Q350" s="22">
        <v>-3.3258099999999998E-3</v>
      </c>
      <c r="R350" s="22">
        <v>340</v>
      </c>
      <c r="S350" s="22">
        <v>1.6113299999999999</v>
      </c>
      <c r="T350">
        <f t="shared" si="22"/>
        <v>3.3258099999999997</v>
      </c>
      <c r="U350">
        <f t="shared" si="23"/>
        <v>5.3615050428999993</v>
      </c>
    </row>
    <row r="351" spans="6:21">
      <c r="F351" s="9"/>
      <c r="G351" s="22">
        <v>-3.7078899999999998E-2</v>
      </c>
      <c r="H351" s="22">
        <v>33.356999999999999</v>
      </c>
      <c r="I351" s="22">
        <v>-1.6299399999999999E-2</v>
      </c>
      <c r="J351" s="22">
        <v>341</v>
      </c>
      <c r="K351" s="22">
        <v>-3.7542699999999998E-2</v>
      </c>
      <c r="L351">
        <f t="shared" si="20"/>
        <v>16.299399999999999</v>
      </c>
      <c r="M351">
        <f t="shared" si="21"/>
        <v>-0.60436382265999988</v>
      </c>
      <c r="N351" s="9"/>
      <c r="O351" s="22">
        <v>1.61713</v>
      </c>
      <c r="P351" s="22">
        <v>39.604599999999998</v>
      </c>
      <c r="Q351" s="22">
        <v>-2.9696700000000002E-3</v>
      </c>
      <c r="R351" s="22">
        <v>341</v>
      </c>
      <c r="S351" s="22">
        <v>1.61652</v>
      </c>
      <c r="T351">
        <f t="shared" si="22"/>
        <v>2.9696700000000003</v>
      </c>
      <c r="U351">
        <f t="shared" si="23"/>
        <v>4.8023424471</v>
      </c>
    </row>
    <row r="352" spans="6:21">
      <c r="F352" s="9"/>
      <c r="G352" s="22">
        <v>-4.21143E-2</v>
      </c>
      <c r="H352" s="22">
        <v>33.367100000000001</v>
      </c>
      <c r="I352" s="22">
        <v>-1.6302500000000001E-2</v>
      </c>
      <c r="J352" s="22">
        <v>342</v>
      </c>
      <c r="K352" s="22">
        <v>-4.2578100000000001E-2</v>
      </c>
      <c r="L352">
        <f t="shared" si="20"/>
        <v>16.302500000000002</v>
      </c>
      <c r="M352">
        <f t="shared" si="21"/>
        <v>-0.68656837575000007</v>
      </c>
      <c r="N352" s="9"/>
      <c r="O352" s="22">
        <v>1.62216</v>
      </c>
      <c r="P352" s="22">
        <v>39.614699999999999</v>
      </c>
      <c r="Q352" s="22">
        <v>-2.5982700000000002E-3</v>
      </c>
      <c r="R352" s="22">
        <v>342</v>
      </c>
      <c r="S352" s="22">
        <v>1.6210899999999999</v>
      </c>
      <c r="T352">
        <f t="shared" si="22"/>
        <v>2.5982700000000003</v>
      </c>
      <c r="U352">
        <f t="shared" si="23"/>
        <v>4.2148096632000005</v>
      </c>
    </row>
    <row r="353" spans="6:21">
      <c r="F353" s="9"/>
      <c r="G353" s="22">
        <v>-4.7149700000000003E-2</v>
      </c>
      <c r="H353" s="22">
        <v>33.377099999999999</v>
      </c>
      <c r="I353" s="22">
        <v>-1.6308599999999999E-2</v>
      </c>
      <c r="J353" s="22">
        <v>343</v>
      </c>
      <c r="K353" s="22">
        <v>-4.7622699999999997E-2</v>
      </c>
      <c r="L353">
        <f t="shared" si="20"/>
        <v>16.308599999999998</v>
      </c>
      <c r="M353">
        <f t="shared" si="21"/>
        <v>-0.76894559742000002</v>
      </c>
      <c r="N353" s="9"/>
      <c r="O353" s="22">
        <v>1.6272</v>
      </c>
      <c r="P353" s="22">
        <v>39.6248</v>
      </c>
      <c r="Q353" s="22">
        <v>-2.2134400000000001E-3</v>
      </c>
      <c r="R353" s="22">
        <v>343</v>
      </c>
      <c r="S353" s="22">
        <v>1.6262799999999999</v>
      </c>
      <c r="T353">
        <f t="shared" si="22"/>
        <v>2.2134400000000003</v>
      </c>
      <c r="U353">
        <f t="shared" si="23"/>
        <v>3.6017095680000004</v>
      </c>
    </row>
    <row r="354" spans="6:21">
      <c r="F354" s="9"/>
      <c r="G354" s="22">
        <v>-5.2185099999999998E-2</v>
      </c>
      <c r="H354" s="22">
        <v>33.3872</v>
      </c>
      <c r="I354" s="22">
        <v>-1.6305500000000001E-2</v>
      </c>
      <c r="J354" s="22">
        <v>344</v>
      </c>
      <c r="K354" s="22">
        <v>-5.3009000000000001E-2</v>
      </c>
      <c r="L354">
        <f t="shared" si="20"/>
        <v>16.305500000000002</v>
      </c>
      <c r="M354">
        <f t="shared" si="21"/>
        <v>-0.85090414805000003</v>
      </c>
      <c r="N354" s="9"/>
      <c r="O354" s="22">
        <v>1.6322300000000001</v>
      </c>
      <c r="P354" s="22">
        <v>39.634799999999998</v>
      </c>
      <c r="Q354" s="22">
        <v>-1.8130500000000001E-3</v>
      </c>
      <c r="R354" s="22">
        <v>344</v>
      </c>
      <c r="S354" s="22">
        <v>1.63208</v>
      </c>
      <c r="T354">
        <f t="shared" si="22"/>
        <v>1.8130500000000001</v>
      </c>
      <c r="U354">
        <f t="shared" si="23"/>
        <v>2.9593146015</v>
      </c>
    </row>
    <row r="355" spans="6:21">
      <c r="F355" s="9"/>
      <c r="G355" s="22">
        <v>-5.7220500000000001E-2</v>
      </c>
      <c r="H355" s="22">
        <v>33.397300000000001</v>
      </c>
      <c r="I355" s="22">
        <v>-1.6314700000000001E-2</v>
      </c>
      <c r="J355" s="22">
        <v>345</v>
      </c>
      <c r="K355" s="22">
        <v>-5.7952900000000002E-2</v>
      </c>
      <c r="L355">
        <f t="shared" si="20"/>
        <v>16.314700000000002</v>
      </c>
      <c r="M355">
        <f t="shared" si="21"/>
        <v>-0.93353529135000013</v>
      </c>
      <c r="N355" s="9"/>
      <c r="O355" s="22">
        <v>1.63727</v>
      </c>
      <c r="P355" s="22">
        <v>39.6449</v>
      </c>
      <c r="Q355" s="22">
        <v>-1.3946500000000001E-3</v>
      </c>
      <c r="R355" s="22">
        <v>345</v>
      </c>
      <c r="S355" s="22">
        <v>1.63635</v>
      </c>
      <c r="T355">
        <f t="shared" si="22"/>
        <v>1.3946500000000002</v>
      </c>
      <c r="U355">
        <f t="shared" si="23"/>
        <v>2.2834186055000001</v>
      </c>
    </row>
    <row r="356" spans="6:21">
      <c r="F356" s="9"/>
      <c r="G356" s="22">
        <v>-6.2255900000000003E-2</v>
      </c>
      <c r="H356" s="22">
        <v>33.407299999999999</v>
      </c>
      <c r="I356" s="22">
        <v>-1.63208E-2</v>
      </c>
      <c r="J356" s="22">
        <v>346</v>
      </c>
      <c r="K356" s="22">
        <v>-6.28967E-2</v>
      </c>
      <c r="L356">
        <f t="shared" si="20"/>
        <v>16.320799999999998</v>
      </c>
      <c r="M356">
        <f t="shared" si="21"/>
        <v>-1.01606609272</v>
      </c>
      <c r="N356" s="9"/>
      <c r="O356" s="22">
        <v>1.6423000000000001</v>
      </c>
      <c r="P356" s="22">
        <v>39.655000000000001</v>
      </c>
      <c r="Q356" s="22">
        <v>-9.4757100000000003E-4</v>
      </c>
      <c r="R356" s="22">
        <v>346</v>
      </c>
      <c r="S356" s="22">
        <v>1.64093</v>
      </c>
      <c r="T356">
        <f t="shared" si="22"/>
        <v>0.94757100000000005</v>
      </c>
      <c r="U356">
        <f t="shared" si="23"/>
        <v>1.5561958533000002</v>
      </c>
    </row>
    <row r="357" spans="6:21">
      <c r="F357" s="9"/>
      <c r="G357" s="22">
        <v>-6.7291299999999998E-2</v>
      </c>
      <c r="H357" s="22">
        <v>33.417400000000001</v>
      </c>
      <c r="I357" s="22">
        <v>-1.6330000000000001E-2</v>
      </c>
      <c r="J357" s="22">
        <v>347</v>
      </c>
      <c r="K357" s="22">
        <v>-6.7932099999999995E-2</v>
      </c>
      <c r="L357">
        <f t="shared" si="20"/>
        <v>16.330000000000002</v>
      </c>
      <c r="M357">
        <f t="shared" si="21"/>
        <v>-1.0988669290000002</v>
      </c>
      <c r="N357" s="9"/>
      <c r="O357" s="22">
        <v>1.64734</v>
      </c>
      <c r="P357" s="22">
        <v>39.664999999999999</v>
      </c>
      <c r="Q357" s="22">
        <v>-5.0018299999999996E-4</v>
      </c>
      <c r="R357" s="22">
        <v>347</v>
      </c>
      <c r="S357" s="22">
        <v>1.64673</v>
      </c>
      <c r="T357">
        <f t="shared" si="22"/>
        <v>0.50018299999999993</v>
      </c>
      <c r="U357">
        <f t="shared" si="23"/>
        <v>0.82397146321999992</v>
      </c>
    </row>
    <row r="358" spans="6:21">
      <c r="F358" s="9"/>
      <c r="G358" s="22">
        <v>-7.2326699999999994E-2</v>
      </c>
      <c r="H358" s="22">
        <v>33.427500000000002</v>
      </c>
      <c r="I358" s="22">
        <v>-1.6339099999999999E-2</v>
      </c>
      <c r="J358" s="22">
        <v>348</v>
      </c>
      <c r="K358" s="22">
        <v>-7.3028599999999999E-2</v>
      </c>
      <c r="L358">
        <f t="shared" si="20"/>
        <v>16.339099999999998</v>
      </c>
      <c r="M358">
        <f t="shared" si="21"/>
        <v>-1.1817531839699997</v>
      </c>
      <c r="N358" s="9"/>
      <c r="O358" s="22">
        <v>1.6523699999999999</v>
      </c>
      <c r="P358" s="22">
        <v>39.6751</v>
      </c>
      <c r="Q358" s="25">
        <v>-1.7089799999999999E-6</v>
      </c>
      <c r="R358" s="22">
        <v>348</v>
      </c>
      <c r="S358" s="22">
        <v>1.65161</v>
      </c>
      <c r="T358">
        <f t="shared" si="22"/>
        <v>1.7089799999999999E-3</v>
      </c>
      <c r="U358">
        <f t="shared" si="23"/>
        <v>2.8238672825999997E-3</v>
      </c>
    </row>
    <row r="359" spans="6:21">
      <c r="F359" s="9"/>
      <c r="G359" s="22">
        <v>-7.7362100000000003E-2</v>
      </c>
      <c r="H359" s="22">
        <v>33.437600000000003</v>
      </c>
      <c r="I359" s="22">
        <v>-1.6342200000000001E-2</v>
      </c>
      <c r="J359" s="22">
        <v>349</v>
      </c>
      <c r="K359" s="22">
        <v>-7.80029E-2</v>
      </c>
      <c r="L359">
        <f t="shared" si="20"/>
        <v>16.342200000000002</v>
      </c>
      <c r="M359">
        <f t="shared" si="21"/>
        <v>-1.2642669106200002</v>
      </c>
      <c r="N359" s="9"/>
      <c r="O359" s="22">
        <v>1.65741</v>
      </c>
      <c r="P359" s="22">
        <v>39.685200000000002</v>
      </c>
      <c r="Q359" s="22">
        <v>5.1544199999999996E-4</v>
      </c>
      <c r="R359" s="22">
        <v>349</v>
      </c>
      <c r="S359" s="22">
        <v>1.65649</v>
      </c>
      <c r="T359">
        <f t="shared" si="22"/>
        <v>-0.51544199999999996</v>
      </c>
      <c r="U359">
        <f t="shared" si="23"/>
        <v>-0.85429872521999994</v>
      </c>
    </row>
    <row r="360" spans="6:21">
      <c r="F360" s="9"/>
      <c r="G360" s="22">
        <v>-8.2397499999999999E-2</v>
      </c>
      <c r="H360" s="22">
        <v>33.447600000000001</v>
      </c>
      <c r="I360" s="22">
        <v>-1.6351299999999999E-2</v>
      </c>
      <c r="J360" s="22">
        <v>350</v>
      </c>
      <c r="K360" s="22">
        <v>-8.2855200000000004E-2</v>
      </c>
      <c r="L360">
        <f t="shared" si="20"/>
        <v>16.351299999999998</v>
      </c>
      <c r="M360">
        <f t="shared" si="21"/>
        <v>-1.3473062417499999</v>
      </c>
      <c r="N360" s="9"/>
      <c r="O360" s="22">
        <v>1.66245</v>
      </c>
      <c r="P360" s="22">
        <v>39.695300000000003</v>
      </c>
      <c r="Q360" s="22">
        <v>1.0577399999999999E-3</v>
      </c>
      <c r="R360" s="22">
        <v>350</v>
      </c>
      <c r="S360" s="22">
        <v>1.66168</v>
      </c>
      <c r="T360">
        <f t="shared" si="22"/>
        <v>-1.0577399999999999</v>
      </c>
      <c r="U360">
        <f t="shared" si="23"/>
        <v>-1.7584398629999998</v>
      </c>
    </row>
    <row r="361" spans="6:21">
      <c r="F361" s="9"/>
      <c r="G361" s="22">
        <v>-8.7432899999999994E-2</v>
      </c>
      <c r="H361" s="22">
        <v>33.457700000000003</v>
      </c>
      <c r="I361" s="22">
        <v>-1.6357400000000001E-2</v>
      </c>
      <c r="J361" s="22">
        <v>351</v>
      </c>
      <c r="K361" s="22">
        <v>-8.8134799999999999E-2</v>
      </c>
      <c r="L361">
        <f t="shared" si="20"/>
        <v>16.357400000000002</v>
      </c>
      <c r="M361">
        <f t="shared" si="21"/>
        <v>-1.4301749184600001</v>
      </c>
      <c r="N361" s="9"/>
      <c r="O361" s="22">
        <v>1.6674800000000001</v>
      </c>
      <c r="P361" s="22">
        <v>39.705300000000001</v>
      </c>
      <c r="Q361" s="22">
        <v>1.6058299999999999E-3</v>
      </c>
      <c r="R361" s="22">
        <v>351</v>
      </c>
      <c r="S361" s="22">
        <v>1.6662600000000001</v>
      </c>
      <c r="T361">
        <f t="shared" si="22"/>
        <v>-1.6058299999999999</v>
      </c>
      <c r="U361">
        <f t="shared" si="23"/>
        <v>-2.6776894084</v>
      </c>
    </row>
    <row r="362" spans="6:21">
      <c r="F362" s="9"/>
      <c r="G362" s="22">
        <v>-9.2468300000000003E-2</v>
      </c>
      <c r="H362" s="22">
        <v>33.467799999999997</v>
      </c>
      <c r="I362" s="22">
        <v>-1.6354400000000002E-2</v>
      </c>
      <c r="J362" s="22">
        <v>352</v>
      </c>
      <c r="K362" s="22">
        <v>-9.31091E-2</v>
      </c>
      <c r="L362">
        <f t="shared" si="20"/>
        <v>16.354400000000002</v>
      </c>
      <c r="M362">
        <f t="shared" si="21"/>
        <v>-1.5122635655200003</v>
      </c>
      <c r="N362" s="9"/>
      <c r="O362" s="22">
        <v>1.67252</v>
      </c>
      <c r="P362" s="22">
        <v>39.715400000000002</v>
      </c>
      <c r="Q362" s="22">
        <v>2.1600299999999998E-3</v>
      </c>
      <c r="R362" s="22">
        <v>352</v>
      </c>
      <c r="S362" s="22">
        <v>1.6711400000000001</v>
      </c>
      <c r="T362">
        <f t="shared" si="22"/>
        <v>-2.1600299999999999</v>
      </c>
      <c r="U362">
        <f t="shared" si="23"/>
        <v>-3.6126933755999997</v>
      </c>
    </row>
    <row r="363" spans="6:21">
      <c r="F363" s="9"/>
      <c r="G363" s="22">
        <v>-9.7503699999999999E-2</v>
      </c>
      <c r="H363" s="22">
        <v>33.477800000000002</v>
      </c>
      <c r="I363" s="22">
        <v>-1.6351299999999999E-2</v>
      </c>
      <c r="J363" s="22">
        <v>353</v>
      </c>
      <c r="K363" s="22">
        <v>-9.8205600000000004E-2</v>
      </c>
      <c r="L363">
        <f t="shared" si="20"/>
        <v>16.351299999999998</v>
      </c>
      <c r="M363">
        <f t="shared" si="21"/>
        <v>-1.5943122498099997</v>
      </c>
      <c r="N363" s="9"/>
      <c r="O363" s="22">
        <v>1.6775500000000001</v>
      </c>
      <c r="P363" s="22">
        <v>39.725499999999997</v>
      </c>
      <c r="Q363" s="22">
        <v>2.7645899999999999E-3</v>
      </c>
      <c r="R363" s="22">
        <v>353</v>
      </c>
      <c r="S363" s="22">
        <v>1.6769400000000001</v>
      </c>
      <c r="T363">
        <f t="shared" si="22"/>
        <v>-2.7645900000000001</v>
      </c>
      <c r="U363">
        <f t="shared" si="23"/>
        <v>-4.6377379545000004</v>
      </c>
    </row>
    <row r="364" spans="6:21">
      <c r="F364" s="9"/>
      <c r="G364" s="22">
        <v>-0.10253900000000001</v>
      </c>
      <c r="H364" s="22">
        <v>33.487900000000003</v>
      </c>
      <c r="I364" s="22">
        <v>-1.6342200000000001E-2</v>
      </c>
      <c r="J364" s="22">
        <v>354</v>
      </c>
      <c r="K364" s="22">
        <v>-0.10317999999999999</v>
      </c>
      <c r="L364">
        <f t="shared" si="20"/>
        <v>16.342200000000002</v>
      </c>
      <c r="M364">
        <f t="shared" si="21"/>
        <v>-1.6757128458000004</v>
      </c>
      <c r="N364" s="9"/>
      <c r="O364" s="22">
        <v>1.68259</v>
      </c>
      <c r="P364" s="22">
        <v>39.735500000000002</v>
      </c>
      <c r="Q364" s="22">
        <v>3.4005699999999999E-3</v>
      </c>
      <c r="R364" s="22">
        <v>354</v>
      </c>
      <c r="S364" s="22">
        <v>1.6821299999999999</v>
      </c>
      <c r="T364">
        <f t="shared" si="22"/>
        <v>-3.4005700000000001</v>
      </c>
      <c r="U364">
        <f t="shared" si="23"/>
        <v>-5.7217650763000005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AR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1112.38241758197</v>
      </c>
      <c r="H2" s="2"/>
      <c r="I2" s="6" t="s">
        <v>12</v>
      </c>
      <c r="J2" s="2"/>
      <c r="K2" s="7" t="s">
        <v>13</v>
      </c>
      <c r="L2" s="3">
        <f>L4*I6*L9/100*100</f>
        <v>16.782343424000004</v>
      </c>
      <c r="M2" s="8" t="s">
        <v>14</v>
      </c>
      <c r="N2" s="9"/>
      <c r="O2" s="2">
        <f>ABS(S7-S6)/ABS(T7-T6)*1000</f>
        <v>551.63847826087704</v>
      </c>
      <c r="P2" s="2"/>
      <c r="Q2" s="6" t="s">
        <v>15</v>
      </c>
      <c r="R2" s="2"/>
      <c r="S2" s="7" t="s">
        <v>13</v>
      </c>
      <c r="T2" s="3">
        <f>T4*Q6*T9/100*100</f>
        <v>14.994492078999999</v>
      </c>
      <c r="U2" s="8" t="s">
        <v>14</v>
      </c>
      <c r="X2" s="9"/>
      <c r="Y2" s="2">
        <f>ABS(AC7-AC6)/ABS(AD7-AD6)*1000</f>
        <v>29122.625806452732</v>
      </c>
      <c r="Z2" s="2"/>
      <c r="AA2" s="6" t="s">
        <v>12</v>
      </c>
      <c r="AB2" s="2"/>
      <c r="AC2" s="7" t="s">
        <v>13</v>
      </c>
      <c r="AD2" s="3">
        <f>AD4*AA6*AD9/100*100</f>
        <v>16.944564728000003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20221.9666666659</v>
      </c>
      <c r="AR2" s="2"/>
      <c r="AS2" s="6" t="s">
        <v>12</v>
      </c>
      <c r="AT2" s="2"/>
      <c r="AU2" s="7" t="s">
        <v>13</v>
      </c>
      <c r="AV2" s="3">
        <f>AV4*AS6*AV9/100*100</f>
        <v>17.024919418</v>
      </c>
      <c r="AW2" s="8" t="s">
        <v>14</v>
      </c>
      <c r="AX2" s="9"/>
      <c r="AY2" s="2">
        <f>ABS(BC7-BC6)/ABS(BD7-BD6)*1000</f>
        <v>550.31184782630692</v>
      </c>
      <c r="AZ2" s="2"/>
      <c r="BA2" s="6" t="s">
        <v>15</v>
      </c>
      <c r="BB2" s="2"/>
      <c r="BC2" s="7" t="s">
        <v>13</v>
      </c>
      <c r="BD2" s="3">
        <f>BD4*BA6*BD9/100*100</f>
        <v>14.929405311999997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1.6684000000000001</v>
      </c>
      <c r="J3" s="2"/>
      <c r="K3" s="10">
        <f>INDEX(L11:L1056,MATCH(I3,K11:K1056,0))</f>
        <v>-0.34393299999999999</v>
      </c>
      <c r="L3" s="39" t="s">
        <v>16</v>
      </c>
      <c r="M3" s="11">
        <f>M9</f>
        <v>16.782343424000004</v>
      </c>
      <c r="N3" s="9"/>
      <c r="O3" s="2" t="s">
        <v>44</v>
      </c>
      <c r="P3" s="2"/>
      <c r="Q3" s="2">
        <f>INDEX(S11:S1056,MATCH(0,T11:T1056,-1))</f>
        <v>1.65588</v>
      </c>
      <c r="R3" s="2"/>
      <c r="S3" s="10">
        <f>INDEX(T11:T1056,MATCH(Q3,S11:S1056,0))</f>
        <v>0.138214</v>
      </c>
      <c r="T3" s="39" t="s">
        <v>16</v>
      </c>
      <c r="U3" s="11">
        <f>U9</f>
        <v>14.994492078999999</v>
      </c>
      <c r="X3" s="9"/>
      <c r="Y3" s="2" t="s">
        <v>44</v>
      </c>
      <c r="Z3" s="2"/>
      <c r="AA3" s="2">
        <f>INDEX(AC11:AC856,MATCH(0,AD11:AD856,1))</f>
        <v>1.6687000000000001</v>
      </c>
      <c r="AB3" s="2"/>
      <c r="AC3" s="10">
        <f>INDEX(AD11:AD1056,MATCH(AA3,AC11:AC1056,0))</f>
        <v>-4.5684799999999998E-2</v>
      </c>
      <c r="AD3" s="39" t="s">
        <v>16</v>
      </c>
      <c r="AE3" s="11">
        <f>AE9</f>
        <v>16.944564728000003</v>
      </c>
      <c r="AF3" s="9"/>
      <c r="AG3" s="2" t="s">
        <v>44</v>
      </c>
      <c r="AH3" s="2"/>
      <c r="AI3" s="2">
        <f>INDEX(AK11:AK1056,MATCH(0,AL11:AL1056,-1))</f>
        <v>1.65649</v>
      </c>
      <c r="AJ3" s="2"/>
      <c r="AK3" s="10">
        <f>INDEX(AL11:AL1056,MATCH(AI3,AK11:AK1056,0))</f>
        <v>8.5571300000000003E-2</v>
      </c>
      <c r="AL3" s="39" t="s">
        <v>16</v>
      </c>
      <c r="AM3" s="11">
        <f>AM9</f>
        <v>15.13880187</v>
      </c>
      <c r="AP3" s="9"/>
      <c r="AQ3" s="2" t="s">
        <v>44</v>
      </c>
      <c r="AR3" s="2"/>
      <c r="AS3" s="2">
        <f>INDEX(AU11:AU856,MATCH(0,AV11:AV856,1))</f>
        <v>1.6735800000000001</v>
      </c>
      <c r="AT3" s="2"/>
      <c r="AU3" s="10">
        <f>INDEX(AV11:AV1056,MATCH(AS3,AU11:AU1056,0))</f>
        <v>-0.64666699999999999</v>
      </c>
      <c r="AV3" s="39" t="s">
        <v>16</v>
      </c>
      <c r="AW3" s="11">
        <f>AW9</f>
        <v>17.024919418000003</v>
      </c>
      <c r="AX3" s="9"/>
      <c r="AY3" s="2" t="s">
        <v>44</v>
      </c>
      <c r="AZ3" s="2"/>
      <c r="BA3" s="2">
        <f>INDEX(BC11:BC1056,MATCH(0,BD11:BD1056,-1))</f>
        <v>1.65161</v>
      </c>
      <c r="BB3" s="2"/>
      <c r="BC3" s="10">
        <f>INDEX(BD11:BD1056,MATCH(BA3,BC11:BC1056,0))</f>
        <v>0.32595800000000003</v>
      </c>
      <c r="BD3" s="39" t="s">
        <v>16</v>
      </c>
      <c r="BE3" s="11">
        <f>BE9</f>
        <v>14.929405311999998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8.3299831696864608</v>
      </c>
      <c r="H4" s="2"/>
      <c r="I4" s="2">
        <f>INDEX(K11:K1000,1+MATCH(0,L11:L856,1))</f>
        <v>1.66351</v>
      </c>
      <c r="J4" s="2"/>
      <c r="K4" s="10">
        <f>INDEX(L11:L1056,MATCH(I4,K11:K1056,0))</f>
        <v>0.24310299999999999</v>
      </c>
      <c r="L4" s="38">
        <f>M3/(I6*L9)</f>
        <v>0.61874076690793312</v>
      </c>
      <c r="M4" s="8" t="s">
        <v>17</v>
      </c>
      <c r="N4" s="9"/>
      <c r="O4" s="2">
        <f>ABS(Q3-Q4)/ABS(S3-S4)*1000</f>
        <v>9.5480585614259628</v>
      </c>
      <c r="P4" s="2"/>
      <c r="Q4" s="2">
        <f>INDEX(S11:S856,1+MATCH(0,T11:T856,-1))</f>
        <v>1.6607700000000001</v>
      </c>
      <c r="R4" s="2"/>
      <c r="S4" s="10">
        <f>INDEX(T11:T856,MATCH(Q4,S11:S856,0))</f>
        <v>-0.37393199999999999</v>
      </c>
      <c r="T4" s="38">
        <f>U3/(Q6*T9)</f>
        <v>0.55209743396957744</v>
      </c>
      <c r="U4" s="8" t="s">
        <v>17</v>
      </c>
      <c r="X4" s="9"/>
      <c r="Y4" s="2">
        <f>ABS(AA3-AA4)/ABS(AC3-AC4)*1000</f>
        <v>8.8039547568327823</v>
      </c>
      <c r="Z4" s="2"/>
      <c r="AA4" s="2">
        <f>INDEX(AC11:AC1000,1+MATCH(0,AD11:AD856,1))</f>
        <v>1.66351</v>
      </c>
      <c r="AB4" s="2"/>
      <c r="AC4" s="10">
        <f>INDEX(AD11:AD1056,MATCH(AA4,AC11:AC1056,0))</f>
        <v>0.54382300000000006</v>
      </c>
      <c r="AD4" s="38">
        <f>AE3/(AA6*AD9)</f>
        <v>0.63370924918107585</v>
      </c>
      <c r="AE4" s="8" t="s">
        <v>17</v>
      </c>
      <c r="AF4" s="9"/>
      <c r="AG4" s="2">
        <f>ABS(AI3-AI4)/ABS(AK3-AK4)*1000</f>
        <v>10.607893621835395</v>
      </c>
      <c r="AH4" s="2"/>
      <c r="AI4" s="2">
        <f>INDEX(AK11:AK856,1+MATCH(0,AL11:AL856,-1))</f>
        <v>1.66168</v>
      </c>
      <c r="AJ4" s="2"/>
      <c r="AK4" s="10">
        <f>INDEX(AL11:AL856,MATCH(AI4,AK11:AK856,0))</f>
        <v>-0.40368700000000002</v>
      </c>
      <c r="AL4" s="38" t="e">
        <f>AM3/(AI6*AL9)</f>
        <v>#DIV/0!</v>
      </c>
      <c r="AM4" s="8" t="s">
        <v>17</v>
      </c>
      <c r="AP4" s="9"/>
      <c r="AQ4" s="2">
        <f>ABS(AS3-AS4)/ABS(AU3-AU4)*1000</f>
        <v>6.726098690559521</v>
      </c>
      <c r="AR4" s="2"/>
      <c r="AS4" s="2">
        <f>INDEX(AU11:AU1000,1+MATCH(0,AV11:AV856,1))</f>
        <v>1.6690100000000001</v>
      </c>
      <c r="AT4" s="2"/>
      <c r="AU4" s="10">
        <f>INDEX(AV11:AV1056,MATCH(AS4,AU11:AU1056,0))</f>
        <v>3.2775899999999997E-2</v>
      </c>
      <c r="AV4" s="38">
        <f>AW3/(AS6*AV9)</f>
        <v>0.63921294107790116</v>
      </c>
      <c r="AW4" s="8" t="s">
        <v>17</v>
      </c>
      <c r="AX4" s="9"/>
      <c r="AY4" s="2">
        <f>ABS(BA3-BA4)/ABS(BC3-BC4)*1000</f>
        <v>9.6382305946669682</v>
      </c>
      <c r="AZ4" s="2"/>
      <c r="BA4" s="2">
        <f>INDEX(BC11:BC856,1+MATCH(0,BD11:BD856,-1))</f>
        <v>1.65649</v>
      </c>
      <c r="BB4" s="2"/>
      <c r="BC4" s="10">
        <f>INDEX(BD11:BD856,MATCH(BA4,BC11:BC856,0))</f>
        <v>-0.18035899999999999</v>
      </c>
      <c r="BD4" s="38">
        <f>BE3/(BA6*BD9)</f>
        <v>0.56191646584613553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12.643400000000002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12.246699999999999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12.863200000000001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12.115499999999999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12.924200000000001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11.7584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1.6655350438985004</v>
      </c>
      <c r="J6" s="38"/>
      <c r="K6" s="13">
        <f>INDEX(K11:K1056,MATCH(L6,L11:L1056,0))</f>
        <v>7.7728299999999997E-3</v>
      </c>
      <c r="L6" s="10">
        <f>INDEX(L11:L1056,MATCH(0,K11:K1056,-1))</f>
        <v>16.278099999999998</v>
      </c>
      <c r="M6" s="8" t="s">
        <v>22</v>
      </c>
      <c r="N6" s="9"/>
      <c r="O6" s="2"/>
      <c r="P6" s="2"/>
      <c r="Q6" s="44">
        <f>(Q3-Q4)/(S3-S4)*(-S4)+Q4</f>
        <v>1.657199675366009</v>
      </c>
      <c r="R6" s="44"/>
      <c r="S6" s="13">
        <f>INDEX(S11:S1056,MATCH(T6,T11:T1056,0))</f>
        <v>-4.7027600000000003E-3</v>
      </c>
      <c r="T6" s="10">
        <f>INDEX(T11:T1056,MATCH(0,S11:S1056,1))</f>
        <v>16.397100000000002</v>
      </c>
      <c r="U6" s="8" t="s">
        <v>22</v>
      </c>
      <c r="X6" s="9"/>
      <c r="Y6" s="2"/>
      <c r="Z6" s="2"/>
      <c r="AA6" s="38">
        <f>(AA3-AA4)/(AC3-AC4)*(-AC4)+AA4</f>
        <v>1.6682977930877252</v>
      </c>
      <c r="AB6" s="38"/>
      <c r="AC6" s="13">
        <f>INDEX(AC11:AC1056,MATCH(AD6,AD11:AD1056,0))</f>
        <v>9.7930900000000001E-2</v>
      </c>
      <c r="AD6" s="10">
        <f>INDEX(AD11:AD1056,MATCH(0,AC11:AC1056,-1))</f>
        <v>16.030899999999999</v>
      </c>
      <c r="AE6" s="8" t="s">
        <v>22</v>
      </c>
      <c r="AF6" s="9"/>
      <c r="AG6" s="2"/>
      <c r="AH6" s="2"/>
      <c r="AI6" s="44">
        <f>(AI3-AI4)/(AK3-AK4)*(-AK4)+AI4</f>
        <v>1.6573977312474821</v>
      </c>
      <c r="AJ6" s="44"/>
      <c r="AK6" s="13">
        <f>INDEX(AK11:AK1056,MATCH(AL6,AL11:AL1056,0))</f>
        <v>-1.4715600000000001E-2</v>
      </c>
      <c r="AL6" s="10">
        <f>INDEX(AL11:AL1056,MATCH(0,AK11:AK1056,1))</f>
        <v>16.290300000000002</v>
      </c>
      <c r="AM6" s="8" t="s">
        <v>22</v>
      </c>
      <c r="AP6" s="9"/>
      <c r="AQ6" s="2"/>
      <c r="AR6" s="2"/>
      <c r="AS6" s="38">
        <f>(AS3-AS4)/(AU3-AU4)*(-AU4)+AS4</f>
        <v>1.669230453938072</v>
      </c>
      <c r="AT6" s="38"/>
      <c r="AU6" s="13">
        <f>INDEX(AU11:AU1056,MATCH(AV6,AV11:AV1056,0))</f>
        <v>3.2965099999999997E-2</v>
      </c>
      <c r="AV6" s="10">
        <f>INDEX(AV11:AV1056,MATCH(0,AU11:AU1056,-1))</f>
        <v>15.957599999999999</v>
      </c>
      <c r="AW6" s="8" t="s">
        <v>22</v>
      </c>
      <c r="AX6" s="9"/>
      <c r="AY6" s="2"/>
      <c r="AZ6" s="2"/>
      <c r="BA6" s="44">
        <f>(BA3-BA4)/(BC3-BC4)*(-BC4)+BA4</f>
        <v>1.6547516583681765</v>
      </c>
      <c r="BB6" s="44"/>
      <c r="BC6" s="13">
        <f>INDEX(BC11:BC1056,MATCH(BD6,BD11:BD1056,0))</f>
        <v>-4.66614E-3</v>
      </c>
      <c r="BD6" s="10">
        <f>INDEX(BD11:BD1056,MATCH(0,BC11:BC1056,1))</f>
        <v>16.064499999999999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-2.3498500000000001E-3</v>
      </c>
      <c r="L7" s="10">
        <f>INDEX(L11:L856,1+MATCH(0,K11:K856,-1))</f>
        <v>16.287200000000002</v>
      </c>
      <c r="M7" s="12">
        <f>INDEX(K11:K1056,MATCH(M9,M11:M1056,0))</f>
        <v>1.32629</v>
      </c>
      <c r="N7" s="9"/>
      <c r="O7" s="2"/>
      <c r="P7" s="2"/>
      <c r="Q7" s="2"/>
      <c r="R7" s="2"/>
      <c r="S7" s="13">
        <f>INDEX(S11:S1056,MATCH(T7,T11:T1056,0))</f>
        <v>3.72314E-4</v>
      </c>
      <c r="T7" s="10">
        <f>INDEX(T11:T1056,1+MATCH(0,S11:S1056,1))</f>
        <v>16.387900000000002</v>
      </c>
      <c r="U7" s="12">
        <f>INDEX(S11:S1056,MATCH(U9,U11:U1056,0))</f>
        <v>1.2237499999999999</v>
      </c>
      <c r="X7" s="9"/>
      <c r="Y7" s="2"/>
      <c r="Z7" s="2"/>
      <c r="AA7" s="2"/>
      <c r="AB7" s="2"/>
      <c r="AC7" s="13">
        <f>INDEX(AC11:AC856,MATCH(AD7,AD11:AD856,1))</f>
        <v>7.6507600000000004E-3</v>
      </c>
      <c r="AD7" s="10">
        <f>INDEX(AD11:AD856,1+MATCH(0,AC11:AC856,-1))</f>
        <v>16.027799999999999</v>
      </c>
      <c r="AE7" s="12">
        <f>INDEX(AC11:AC1056,MATCH(AE9,AE11:AE1056,0))</f>
        <v>1.31653</v>
      </c>
      <c r="AF7" s="9"/>
      <c r="AG7" s="2"/>
      <c r="AH7" s="2"/>
      <c r="AI7" s="2"/>
      <c r="AJ7" s="2"/>
      <c r="AK7" s="13">
        <f>INDEX(AK11:AK1056,MATCH(AL7,AL11:AL1056,0))</f>
        <v>-1.4715600000000001E-2</v>
      </c>
      <c r="AL7" s="10">
        <f>INDEX(AL11:AL1056,1+MATCH(0,AK11:AK1056,1))</f>
        <v>16.290300000000002</v>
      </c>
      <c r="AM7" s="12">
        <f>INDEX(AK11:AK1056,MATCH(AM9,AM11:AM1056,0))</f>
        <v>1.24847</v>
      </c>
      <c r="AP7" s="9"/>
      <c r="AQ7" s="2"/>
      <c r="AR7" s="2"/>
      <c r="AS7" s="2"/>
      <c r="AT7" s="2"/>
      <c r="AU7" s="13">
        <f>INDEX(AU11:AU856,MATCH(AV7,AV11:AV856,1))</f>
        <v>-2.7700800000000001E-2</v>
      </c>
      <c r="AV7" s="10">
        <f>INDEX(AV11:AV856,1+MATCH(0,AU11:AU856,-1))</f>
        <v>15.954599999999999</v>
      </c>
      <c r="AW7" s="12">
        <f>INDEX(AU11:AU1056,MATCH(AW9,AW11:AW1056,0))</f>
        <v>1.31592</v>
      </c>
      <c r="AX7" s="9"/>
      <c r="AY7" s="2"/>
      <c r="AZ7" s="2"/>
      <c r="BA7" s="2"/>
      <c r="BB7" s="2"/>
      <c r="BC7" s="13">
        <f>INDEX(BC11:BC1056,MATCH(BD7,BD11:BD1056,0))</f>
        <v>3.9672900000000002E-4</v>
      </c>
      <c r="BD7" s="10">
        <f>INDEX(BD11:BD1056,1+MATCH(0,BC11:BC1056,1))</f>
        <v>16.055300000000003</v>
      </c>
      <c r="BE7" s="12">
        <f>INDEX(BC11:BC1056,MATCH(BE9,BE11:BE1056,0))</f>
        <v>1.26892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10.653168629854424</v>
      </c>
      <c r="J9" s="2"/>
      <c r="K9" s="2"/>
      <c r="L9" s="3">
        <f>(L6-L7)/(K6-K7)*(-K7)+L7</f>
        <v>16.28508755201192</v>
      </c>
      <c r="M9" s="16">
        <f>MAX(M11:M1056)</f>
        <v>16.782343424000004</v>
      </c>
      <c r="N9" s="9"/>
      <c r="O9" s="2"/>
      <c r="P9" s="2"/>
      <c r="Q9" s="2"/>
      <c r="R9" s="2"/>
      <c r="S9" s="2"/>
      <c r="T9" s="3">
        <f>(T6-T7)/(S6-S7)*(-S7)+T7</f>
        <v>16.38857492391244</v>
      </c>
      <c r="U9" s="16">
        <f>MAX(U11:U1056)</f>
        <v>14.994492078999999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16.027537291546068</v>
      </c>
      <c r="AE9" s="16">
        <f>MAX(AE11:AE1056)</f>
        <v>16.944564728000003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15.13880187</v>
      </c>
      <c r="AP9" s="9"/>
      <c r="AQ9" s="2"/>
      <c r="AR9" s="2"/>
      <c r="AS9" s="15">
        <f>(MAX(AV2,BD2)-MIN(AV2,BD2))/MAX(AV2,BD2)%</f>
        <v>12.308511156795673</v>
      </c>
      <c r="AT9" s="2"/>
      <c r="AU9" s="2"/>
      <c r="AV9" s="3">
        <f>(AV6-AV7)/(AU6-AU7)*(-AU7)+AV7</f>
        <v>15.955969837091347</v>
      </c>
      <c r="AW9" s="16">
        <f>MAX(AW11:AW1056)</f>
        <v>17.024919418000003</v>
      </c>
      <c r="AX9" s="9"/>
      <c r="AY9" s="2"/>
      <c r="AZ9" s="2"/>
      <c r="BA9" s="2"/>
      <c r="BB9" s="2"/>
      <c r="BC9" s="2"/>
      <c r="BD9" s="3">
        <f>(BD6-BD7)/(BC6-BC7)*(-BC7)+BD7</f>
        <v>16.05602091669763</v>
      </c>
      <c r="BE9" s="16">
        <f>MAX(BE11:BE1056)</f>
        <v>14.929405311999998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1.6655350438985004</v>
      </c>
      <c r="B11" s="19">
        <f>IFERROR(L9,0)</f>
        <v>16.28508755201192</v>
      </c>
      <c r="C11" s="20">
        <f>IFERROR(L4,0)</f>
        <v>0.61874076690793312</v>
      </c>
      <c r="D11" s="21">
        <f>IFERROR(L2,0)</f>
        <v>16.782343424000004</v>
      </c>
      <c r="E11" s="21">
        <f>IFERROR(I9,0)</f>
        <v>10.653168629854424</v>
      </c>
      <c r="F11" s="9"/>
      <c r="G11" s="22">
        <v>1.69495</v>
      </c>
      <c r="H11" s="22">
        <v>49.1342</v>
      </c>
      <c r="I11" s="22">
        <v>3.79883E-3</v>
      </c>
      <c r="J11" s="22">
        <v>1</v>
      </c>
      <c r="K11" s="22">
        <v>1.6940299999999999</v>
      </c>
      <c r="L11">
        <f>-I11/$F$2*1000</f>
        <v>-3.7988300000000002</v>
      </c>
      <c r="M11">
        <f>L11*G11</f>
        <v>-6.4388269085000003</v>
      </c>
      <c r="N11" s="9"/>
      <c r="O11" s="22">
        <v>-9.49097E-2</v>
      </c>
      <c r="P11" s="22">
        <v>98.408600000000007</v>
      </c>
      <c r="Q11" s="22">
        <v>-1.6464199999999998E-2</v>
      </c>
      <c r="R11" s="22">
        <v>1</v>
      </c>
      <c r="S11" s="22">
        <v>-9.5642099999999994E-2</v>
      </c>
      <c r="T11">
        <f>-Q11/$F$2*1000</f>
        <v>16.464199999999998</v>
      </c>
      <c r="U11">
        <f>T11*O11</f>
        <v>-1.5626122827399997</v>
      </c>
      <c r="V11" s="23"/>
      <c r="W11" s="24"/>
      <c r="X11" s="9"/>
      <c r="Y11" s="22">
        <v>1.69495</v>
      </c>
      <c r="Z11" s="22">
        <v>147.60499999999999</v>
      </c>
      <c r="AA11" s="22">
        <v>3.6776700000000001E-3</v>
      </c>
      <c r="AB11" s="22">
        <v>1</v>
      </c>
      <c r="AC11" s="22">
        <v>1.6940299999999999</v>
      </c>
      <c r="AD11">
        <f>-AA11/$F$2*1000</f>
        <v>-3.67767</v>
      </c>
      <c r="AE11">
        <f>AD11*Y11</f>
        <v>-6.2334667664999994</v>
      </c>
      <c r="AF11" s="9"/>
      <c r="AG11" s="22">
        <v>-9.49097E-2</v>
      </c>
      <c r="AH11" s="22">
        <v>196.73</v>
      </c>
      <c r="AI11" s="22">
        <v>-1.6354400000000002E-2</v>
      </c>
      <c r="AJ11" s="22">
        <v>1</v>
      </c>
      <c r="AK11" s="22">
        <v>-9.5550499999999997E-2</v>
      </c>
      <c r="AL11">
        <f>-AI11/$F$2*1000</f>
        <v>16.354400000000002</v>
      </c>
      <c r="AM11">
        <f>AL11*AG11</f>
        <v>-1.5521911976800002</v>
      </c>
      <c r="AP11" s="9"/>
      <c r="AQ11" s="22">
        <v>1.69495</v>
      </c>
      <c r="AR11" s="22">
        <v>245.90700000000001</v>
      </c>
      <c r="AS11" s="22">
        <v>3.8018800000000001E-3</v>
      </c>
      <c r="AT11" s="22">
        <v>1</v>
      </c>
      <c r="AU11" s="22">
        <v>1.6940299999999999</v>
      </c>
      <c r="AV11">
        <f>-AS11/$F$2*1000</f>
        <v>-3.8018800000000001</v>
      </c>
      <c r="AW11">
        <f>AV11*AQ11</f>
        <v>-6.4439965060000004</v>
      </c>
      <c r="AX11" s="9"/>
      <c r="AY11" s="22">
        <v>-9.49097E-2</v>
      </c>
      <c r="AZ11" s="22">
        <v>295.27699999999999</v>
      </c>
      <c r="BA11" s="22">
        <v>-1.6247600000000001E-2</v>
      </c>
      <c r="BB11" s="22">
        <v>1</v>
      </c>
      <c r="BC11" s="22">
        <v>-9.5611600000000005E-2</v>
      </c>
      <c r="BD11">
        <f>-BA11/$F$2*1000</f>
        <v>16.247600000000002</v>
      </c>
      <c r="BE11">
        <f>BD11*AY11</f>
        <v>-1.5420548417200002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1.657199675366009</v>
      </c>
      <c r="B12" s="19">
        <f>IFERROR(T9,0)</f>
        <v>16.38857492391244</v>
      </c>
      <c r="C12" s="20">
        <f>IFERROR(T4,0)</f>
        <v>0.55209743396957744</v>
      </c>
      <c r="D12" s="21">
        <f>IFERROR(T2,0)</f>
        <v>14.994492078999999</v>
      </c>
      <c r="E12" s="21"/>
      <c r="F12" s="9"/>
      <c r="G12" s="22">
        <v>1.68991</v>
      </c>
      <c r="H12" s="22">
        <v>49.144300000000001</v>
      </c>
      <c r="I12" s="22">
        <v>3.0041500000000001E-3</v>
      </c>
      <c r="J12" s="22">
        <v>2</v>
      </c>
      <c r="K12" s="22">
        <v>1.6888399999999999</v>
      </c>
      <c r="L12">
        <f t="shared" ref="L12:L75" si="0">-I12/$F$2*1000</f>
        <v>-3.0041500000000001</v>
      </c>
      <c r="M12">
        <f t="shared" ref="M12:M75" si="1">L12*G12</f>
        <v>-5.0767431265000003</v>
      </c>
      <c r="N12" s="9"/>
      <c r="O12" s="22">
        <v>-8.9874300000000004E-2</v>
      </c>
      <c r="P12" s="22">
        <v>98.418700000000001</v>
      </c>
      <c r="Q12" s="22">
        <v>-1.6473399999999999E-2</v>
      </c>
      <c r="R12" s="22">
        <v>2</v>
      </c>
      <c r="S12" s="22">
        <v>-9.0637200000000001E-2</v>
      </c>
      <c r="T12">
        <f t="shared" ref="T12:T75" si="2">-Q12/$F$2*1000</f>
        <v>16.473399999999998</v>
      </c>
      <c r="U12">
        <f t="shared" ref="U12:U75" si="3">T12*O12</f>
        <v>-1.4805352936199998</v>
      </c>
      <c r="V12" s="23"/>
      <c r="W12" s="24"/>
      <c r="X12" s="9"/>
      <c r="Y12" s="22">
        <v>1.68991</v>
      </c>
      <c r="Z12" s="22">
        <v>147.61500000000001</v>
      </c>
      <c r="AA12" s="22">
        <v>2.8314199999999999E-3</v>
      </c>
      <c r="AB12" s="22">
        <v>2</v>
      </c>
      <c r="AC12" s="22">
        <v>1.6891499999999999</v>
      </c>
      <c r="AD12">
        <f t="shared" ref="AD12:AD75" si="4">-AA12/$F$2*1000</f>
        <v>-2.83142</v>
      </c>
      <c r="AE12">
        <f t="shared" ref="AE12:AE75" si="5">AD12*Y12</f>
        <v>-4.7848449722000002</v>
      </c>
      <c r="AF12" s="9"/>
      <c r="AG12" s="22">
        <v>-8.9874300000000004E-2</v>
      </c>
      <c r="AH12" s="22">
        <v>196.74100000000001</v>
      </c>
      <c r="AI12" s="22">
        <v>-1.6357400000000001E-2</v>
      </c>
      <c r="AJ12" s="22">
        <v>2</v>
      </c>
      <c r="AK12" s="22">
        <v>-9.0576199999999996E-2</v>
      </c>
      <c r="AL12">
        <f t="shared" ref="AL12:AL75" si="6">-AI12/$F$2*1000</f>
        <v>16.357400000000002</v>
      </c>
      <c r="AM12">
        <f t="shared" ref="AM12:AM75" si="7">AL12*AG12</f>
        <v>-1.4701098748200003</v>
      </c>
      <c r="AP12" s="9"/>
      <c r="AQ12" s="22">
        <v>1.68991</v>
      </c>
      <c r="AR12" s="22">
        <v>245.917</v>
      </c>
      <c r="AS12" s="22">
        <v>2.88696E-3</v>
      </c>
      <c r="AT12" s="22">
        <v>2</v>
      </c>
      <c r="AU12" s="22">
        <v>1.6894499999999999</v>
      </c>
      <c r="AV12">
        <f t="shared" ref="AV12:AV75" si="8">-AS12/$F$2*1000</f>
        <v>-2.8869600000000002</v>
      </c>
      <c r="AW12">
        <f t="shared" ref="AW12:AW75" si="9">AV12*AQ12</f>
        <v>-4.8787025736</v>
      </c>
      <c r="AX12" s="9"/>
      <c r="AY12" s="22">
        <v>-8.9874300000000004E-2</v>
      </c>
      <c r="AZ12" s="22">
        <v>295.28699999999998</v>
      </c>
      <c r="BA12" s="22">
        <v>-1.6244499999999999E-2</v>
      </c>
      <c r="BB12" s="22">
        <v>2</v>
      </c>
      <c r="BC12" s="22">
        <v>-9.0545700000000007E-2</v>
      </c>
      <c r="BD12">
        <f t="shared" ref="BD12:BD75" si="10">-BA12/$F$2*1000</f>
        <v>16.244499999999999</v>
      </c>
      <c r="BE12">
        <f t="shared" ref="BE12:BE75" si="11">BD12*AY12</f>
        <v>-1.4599630663499998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1.6682977930877252</v>
      </c>
      <c r="B13" s="19">
        <f>IFERROR(AD9,0)</f>
        <v>16.027537291546068</v>
      </c>
      <c r="C13" s="20">
        <f>IFERROR(AD4,0)</f>
        <v>0.63370924918107585</v>
      </c>
      <c r="D13" s="21">
        <f>IFERROR(AD2,0)</f>
        <v>16.944564728000003</v>
      </c>
      <c r="E13" s="21">
        <f>IFERROR(AA9,0)</f>
        <v>0</v>
      </c>
      <c r="F13" s="9"/>
      <c r="G13" s="22">
        <v>1.6848799999999999</v>
      </c>
      <c r="H13" s="22">
        <v>49.154299999999999</v>
      </c>
      <c r="I13" s="22">
        <v>2.2811900000000002E-3</v>
      </c>
      <c r="J13" s="22">
        <v>3</v>
      </c>
      <c r="K13" s="22">
        <v>1.6842699999999999</v>
      </c>
      <c r="L13">
        <f t="shared" si="0"/>
        <v>-2.2811900000000001</v>
      </c>
      <c r="M13">
        <f t="shared" si="1"/>
        <v>-3.8435314072</v>
      </c>
      <c r="N13" s="9"/>
      <c r="O13" s="22">
        <v>-8.4838899999999995E-2</v>
      </c>
      <c r="P13" s="22">
        <v>98.428799999999995</v>
      </c>
      <c r="Q13" s="22">
        <v>-1.6476399999999999E-2</v>
      </c>
      <c r="R13" s="22">
        <v>3</v>
      </c>
      <c r="S13" s="22">
        <v>-8.5601800000000006E-2</v>
      </c>
      <c r="T13">
        <f t="shared" si="2"/>
        <v>16.476399999999998</v>
      </c>
      <c r="U13">
        <f t="shared" si="3"/>
        <v>-1.3978396519599998</v>
      </c>
      <c r="V13" s="23"/>
      <c r="W13" s="24"/>
      <c r="X13" s="9"/>
      <c r="Y13" s="22">
        <v>1.6848799999999999</v>
      </c>
      <c r="Z13" s="22">
        <v>147.625</v>
      </c>
      <c r="AA13" s="22">
        <v>2.07092E-3</v>
      </c>
      <c r="AB13" s="22">
        <v>3</v>
      </c>
      <c r="AC13" s="22">
        <v>1.6842699999999999</v>
      </c>
      <c r="AD13">
        <f t="shared" si="4"/>
        <v>-2.0709200000000001</v>
      </c>
      <c r="AE13">
        <f t="shared" si="5"/>
        <v>-3.4892516896000001</v>
      </c>
      <c r="AF13" s="9"/>
      <c r="AG13" s="22">
        <v>-8.4838899999999995E-2</v>
      </c>
      <c r="AH13" s="22">
        <v>196.751</v>
      </c>
      <c r="AI13" s="22">
        <v>-1.6354400000000002E-2</v>
      </c>
      <c r="AJ13" s="22">
        <v>3</v>
      </c>
      <c r="AK13" s="22">
        <v>-8.5632299999999995E-2</v>
      </c>
      <c r="AL13">
        <f t="shared" si="6"/>
        <v>16.354400000000002</v>
      </c>
      <c r="AM13">
        <f t="shared" si="7"/>
        <v>-1.38748930616</v>
      </c>
      <c r="AP13" s="9"/>
      <c r="AQ13" s="22">
        <v>1.6848799999999999</v>
      </c>
      <c r="AR13" s="22">
        <v>245.92699999999999</v>
      </c>
      <c r="AS13" s="22">
        <v>2.09778E-3</v>
      </c>
      <c r="AT13" s="22">
        <v>3</v>
      </c>
      <c r="AU13" s="22">
        <v>1.6836500000000001</v>
      </c>
      <c r="AV13">
        <f t="shared" si="8"/>
        <v>-2.0977800000000002</v>
      </c>
      <c r="AW13">
        <f t="shared" si="9"/>
        <v>-3.5345075664000003</v>
      </c>
      <c r="AX13" s="9"/>
      <c r="AY13" s="22">
        <v>-8.4838899999999995E-2</v>
      </c>
      <c r="AZ13" s="22">
        <v>295.29700000000003</v>
      </c>
      <c r="BA13" s="22">
        <v>-1.6244499999999999E-2</v>
      </c>
      <c r="BB13" s="22">
        <v>3</v>
      </c>
      <c r="BC13" s="22">
        <v>-8.55408E-2</v>
      </c>
      <c r="BD13">
        <f t="shared" si="10"/>
        <v>16.244499999999999</v>
      </c>
      <c r="BE13">
        <f t="shared" si="11"/>
        <v>-1.3781655110499997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1.6573977312474821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49.164400000000001</v>
      </c>
      <c r="I14" s="22">
        <v>1.6052200000000001E-3</v>
      </c>
      <c r="J14" s="22">
        <v>4</v>
      </c>
      <c r="K14" s="22">
        <v>1.6784699999999999</v>
      </c>
      <c r="L14">
        <f t="shared" si="0"/>
        <v>-1.6052200000000001</v>
      </c>
      <c r="M14">
        <f t="shared" si="1"/>
        <v>-2.6965127648</v>
      </c>
      <c r="N14" s="9"/>
      <c r="O14" s="22">
        <v>-7.9803499999999999E-2</v>
      </c>
      <c r="P14" s="22">
        <v>98.438800000000001</v>
      </c>
      <c r="Q14" s="22">
        <v>-1.6479500000000001E-2</v>
      </c>
      <c r="R14" s="22">
        <v>4</v>
      </c>
      <c r="S14" s="22">
        <v>-8.0413799999999994E-2</v>
      </c>
      <c r="T14">
        <f t="shared" si="2"/>
        <v>16.479500000000002</v>
      </c>
      <c r="U14">
        <f t="shared" si="3"/>
        <v>-1.3151217782500002</v>
      </c>
      <c r="V14" s="23"/>
      <c r="W14" s="24"/>
      <c r="X14" s="9"/>
      <c r="Y14" s="22">
        <v>1.67984</v>
      </c>
      <c r="Z14" s="22">
        <v>147.63499999999999</v>
      </c>
      <c r="AA14" s="22">
        <v>1.3500999999999999E-3</v>
      </c>
      <c r="AB14" s="22">
        <v>4</v>
      </c>
      <c r="AC14" s="22">
        <v>1.6790799999999999</v>
      </c>
      <c r="AD14">
        <f t="shared" si="4"/>
        <v>-1.3500999999999999</v>
      </c>
      <c r="AE14">
        <f t="shared" si="5"/>
        <v>-2.2679519839999998</v>
      </c>
      <c r="AF14" s="9"/>
      <c r="AG14" s="22">
        <v>-7.9803499999999999E-2</v>
      </c>
      <c r="AH14" s="22">
        <v>196.761</v>
      </c>
      <c r="AI14" s="22">
        <v>-1.6351299999999999E-2</v>
      </c>
      <c r="AJ14" s="22">
        <v>4</v>
      </c>
      <c r="AK14" s="22">
        <v>-8.0566399999999996E-2</v>
      </c>
      <c r="AL14">
        <f t="shared" si="6"/>
        <v>16.351299999999998</v>
      </c>
      <c r="AM14">
        <f t="shared" si="7"/>
        <v>-1.3048909695499999</v>
      </c>
      <c r="AP14" s="9"/>
      <c r="AQ14" s="22">
        <v>1.67984</v>
      </c>
      <c r="AR14" s="22">
        <v>245.93700000000001</v>
      </c>
      <c r="AS14" s="22">
        <v>1.33362E-3</v>
      </c>
      <c r="AT14" s="22">
        <v>4</v>
      </c>
      <c r="AU14" s="22">
        <v>1.6781600000000001</v>
      </c>
      <c r="AV14">
        <f t="shared" si="8"/>
        <v>-1.33362</v>
      </c>
      <c r="AW14">
        <f t="shared" si="9"/>
        <v>-2.2402682208</v>
      </c>
      <c r="AX14" s="9"/>
      <c r="AY14" s="22">
        <v>-7.9803499999999999E-2</v>
      </c>
      <c r="AZ14" s="22">
        <v>295.30799999999999</v>
      </c>
      <c r="BA14" s="22">
        <v>-1.6244499999999999E-2</v>
      </c>
      <c r="BB14" s="22">
        <v>4</v>
      </c>
      <c r="BC14" s="22">
        <v>-8.0505400000000005E-2</v>
      </c>
      <c r="BD14">
        <f t="shared" si="10"/>
        <v>16.244499999999999</v>
      </c>
      <c r="BE14">
        <f t="shared" si="11"/>
        <v>-1.2963679557499999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1.669230453938072</v>
      </c>
      <c r="B15" s="19">
        <f>IFERROR(AV9,0)</f>
        <v>15.955969837091347</v>
      </c>
      <c r="C15" s="20">
        <f>IFERROR(AV4,0)</f>
        <v>0.63921294107790116</v>
      </c>
      <c r="D15" s="21">
        <f>IFERROR(AV2,0)</f>
        <v>17.024919418</v>
      </c>
      <c r="E15" s="21">
        <f>IFERROR(AS9,0)</f>
        <v>12.308511156795673</v>
      </c>
      <c r="F15" s="9"/>
      <c r="G15" s="22">
        <v>1.6748000000000001</v>
      </c>
      <c r="H15" s="22">
        <v>49.174500000000002</v>
      </c>
      <c r="I15" s="22">
        <v>9.5306399999999999E-4</v>
      </c>
      <c r="J15" s="22">
        <v>5</v>
      </c>
      <c r="K15" s="22">
        <v>1.6738900000000001</v>
      </c>
      <c r="L15">
        <f t="shared" si="0"/>
        <v>-0.95306400000000002</v>
      </c>
      <c r="M15">
        <f t="shared" si="1"/>
        <v>-1.5961915872000001</v>
      </c>
      <c r="N15" s="9"/>
      <c r="O15" s="22">
        <v>-7.4768100000000004E-2</v>
      </c>
      <c r="P15" s="22">
        <v>98.448899999999995</v>
      </c>
      <c r="Q15" s="22">
        <v>-1.6482500000000001E-2</v>
      </c>
      <c r="R15" s="22">
        <v>5</v>
      </c>
      <c r="S15" s="22">
        <v>-7.5500499999999998E-2</v>
      </c>
      <c r="T15">
        <f t="shared" si="2"/>
        <v>16.482500000000002</v>
      </c>
      <c r="U15">
        <f t="shared" si="3"/>
        <v>-1.2323652082500003</v>
      </c>
      <c r="V15" s="23"/>
      <c r="W15" s="24"/>
      <c r="X15" s="9"/>
      <c r="Y15" s="22">
        <v>1.6748000000000001</v>
      </c>
      <c r="Z15" s="22">
        <v>147.64500000000001</v>
      </c>
      <c r="AA15" s="22">
        <v>6.90918E-4</v>
      </c>
      <c r="AB15" s="22">
        <v>5</v>
      </c>
      <c r="AC15" s="22">
        <v>1.6735800000000001</v>
      </c>
      <c r="AD15">
        <f t="shared" si="4"/>
        <v>-0.69091800000000003</v>
      </c>
      <c r="AE15">
        <f t="shared" si="5"/>
        <v>-1.1571494664000002</v>
      </c>
      <c r="AF15" s="9"/>
      <c r="AG15" s="22">
        <v>-7.4768100000000004E-2</v>
      </c>
      <c r="AH15" s="22">
        <v>196.77099999999999</v>
      </c>
      <c r="AI15" s="22">
        <v>-1.6354400000000002E-2</v>
      </c>
      <c r="AJ15" s="22">
        <v>5</v>
      </c>
      <c r="AK15" s="22">
        <v>-7.5378399999999998E-2</v>
      </c>
      <c r="AL15">
        <f t="shared" si="6"/>
        <v>16.354400000000002</v>
      </c>
      <c r="AM15">
        <f t="shared" si="7"/>
        <v>-1.2227874146400002</v>
      </c>
      <c r="AP15" s="9"/>
      <c r="AQ15" s="22">
        <v>1.6748000000000001</v>
      </c>
      <c r="AR15" s="22">
        <v>245.947</v>
      </c>
      <c r="AS15" s="22">
        <v>6.4666699999999997E-4</v>
      </c>
      <c r="AT15" s="22">
        <v>5</v>
      </c>
      <c r="AU15" s="22">
        <v>1.6735800000000001</v>
      </c>
      <c r="AV15">
        <f t="shared" si="8"/>
        <v>-0.64666699999999999</v>
      </c>
      <c r="AW15">
        <f t="shared" si="9"/>
        <v>-1.0830378916000001</v>
      </c>
      <c r="AX15" s="9"/>
      <c r="AY15" s="22">
        <v>-7.4768100000000004E-2</v>
      </c>
      <c r="AZ15" s="22">
        <v>295.31799999999998</v>
      </c>
      <c r="BA15" s="22">
        <v>-1.6247600000000001E-2</v>
      </c>
      <c r="BB15" s="22">
        <v>5</v>
      </c>
      <c r="BC15" s="22">
        <v>-7.5531000000000001E-2</v>
      </c>
      <c r="BD15">
        <f t="shared" si="10"/>
        <v>16.247600000000002</v>
      </c>
      <c r="BE15">
        <f t="shared" si="11"/>
        <v>-1.2148021815600003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1.6547516583681765</v>
      </c>
      <c r="B16" s="19">
        <f>IFERROR(BD9,0)</f>
        <v>16.05602091669763</v>
      </c>
      <c r="C16" s="20">
        <f>IFERROR(BD4,0)</f>
        <v>0.56191646584613553</v>
      </c>
      <c r="D16" s="21">
        <f>IFERROR(BD2,0)</f>
        <v>14.929405311999997</v>
      </c>
      <c r="E16" s="21"/>
      <c r="F16" s="9"/>
      <c r="G16" s="22">
        <v>1.66977</v>
      </c>
      <c r="H16" s="22">
        <v>49.184600000000003</v>
      </c>
      <c r="I16" s="22">
        <v>3.4393299999999999E-4</v>
      </c>
      <c r="J16" s="22">
        <v>6</v>
      </c>
      <c r="K16" s="22">
        <v>1.6684000000000001</v>
      </c>
      <c r="L16">
        <f t="shared" si="0"/>
        <v>-0.34393299999999999</v>
      </c>
      <c r="M16">
        <f t="shared" si="1"/>
        <v>-0.57428900540999994</v>
      </c>
      <c r="N16" s="9"/>
      <c r="O16" s="22">
        <v>-6.9732699999999995E-2</v>
      </c>
      <c r="P16" s="22">
        <v>98.459000000000003</v>
      </c>
      <c r="Q16" s="22">
        <v>-1.6476399999999999E-2</v>
      </c>
      <c r="R16" s="22">
        <v>6</v>
      </c>
      <c r="S16" s="22">
        <v>-7.0465100000000003E-2</v>
      </c>
      <c r="T16">
        <f t="shared" si="2"/>
        <v>16.476399999999998</v>
      </c>
      <c r="U16">
        <f t="shared" si="3"/>
        <v>-1.1489438582799998</v>
      </c>
      <c r="V16" s="23"/>
      <c r="W16" s="24"/>
      <c r="X16" s="9"/>
      <c r="Y16" s="22">
        <v>1.66977</v>
      </c>
      <c r="Z16" s="22">
        <v>147.655</v>
      </c>
      <c r="AA16" s="25">
        <v>4.56848E-5</v>
      </c>
      <c r="AB16" s="22">
        <v>6</v>
      </c>
      <c r="AC16" s="22">
        <v>1.6687000000000001</v>
      </c>
      <c r="AD16">
        <f t="shared" si="4"/>
        <v>-4.5684799999999998E-2</v>
      </c>
      <c r="AE16">
        <f t="shared" si="5"/>
        <v>-7.6283108495999993E-2</v>
      </c>
      <c r="AF16" s="9"/>
      <c r="AG16" s="22">
        <v>-6.9732699999999995E-2</v>
      </c>
      <c r="AH16" s="22">
        <v>196.78100000000001</v>
      </c>
      <c r="AI16" s="22">
        <v>-1.63483E-2</v>
      </c>
      <c r="AJ16" s="22">
        <v>6</v>
      </c>
      <c r="AK16" s="22">
        <v>-7.0495600000000005E-2</v>
      </c>
      <c r="AL16">
        <f t="shared" si="6"/>
        <v>16.348299999999998</v>
      </c>
      <c r="AM16">
        <f t="shared" si="7"/>
        <v>-1.1400110994099999</v>
      </c>
      <c r="AP16" s="9"/>
      <c r="AQ16" s="22">
        <v>1.66977</v>
      </c>
      <c r="AR16" s="22">
        <v>245.95699999999999</v>
      </c>
      <c r="AS16" s="25">
        <v>-3.2775899999999999E-5</v>
      </c>
      <c r="AT16" s="22">
        <v>6</v>
      </c>
      <c r="AU16" s="22">
        <v>1.6690100000000001</v>
      </c>
      <c r="AV16">
        <f t="shared" si="8"/>
        <v>3.2775899999999997E-2</v>
      </c>
      <c r="AW16">
        <f t="shared" si="9"/>
        <v>5.4728214542999996E-2</v>
      </c>
      <c r="AX16" s="9"/>
      <c r="AY16" s="22">
        <v>-6.9732699999999995E-2</v>
      </c>
      <c r="AZ16" s="22">
        <v>295.32799999999997</v>
      </c>
      <c r="BA16" s="22">
        <v>-1.62506E-2</v>
      </c>
      <c r="BB16" s="22">
        <v>6</v>
      </c>
      <c r="BC16" s="22">
        <v>-7.0556599999999997E-2</v>
      </c>
      <c r="BD16">
        <f t="shared" si="10"/>
        <v>16.250600000000002</v>
      </c>
      <c r="BE16">
        <f t="shared" si="11"/>
        <v>-1.1331982146200001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49.194600000000001</v>
      </c>
      <c r="I17" s="22">
        <v>-2.4310299999999999E-4</v>
      </c>
      <c r="J17" s="22">
        <v>7</v>
      </c>
      <c r="K17" s="22">
        <v>1.66351</v>
      </c>
      <c r="L17">
        <f t="shared" si="0"/>
        <v>0.24310299999999999</v>
      </c>
      <c r="M17">
        <f t="shared" si="1"/>
        <v>0.40470085718999999</v>
      </c>
      <c r="N17" s="9"/>
      <c r="O17" s="22">
        <v>-6.4697299999999999E-2</v>
      </c>
      <c r="P17" s="22">
        <v>98.469099999999997</v>
      </c>
      <c r="Q17" s="22">
        <v>-1.6473399999999999E-2</v>
      </c>
      <c r="R17" s="22">
        <v>7</v>
      </c>
      <c r="S17" s="22">
        <v>-6.5368700000000002E-2</v>
      </c>
      <c r="T17">
        <f t="shared" si="2"/>
        <v>16.473399999999998</v>
      </c>
      <c r="U17">
        <f t="shared" si="3"/>
        <v>-1.0657845018199998</v>
      </c>
      <c r="V17" s="23"/>
      <c r="W17" s="24"/>
      <c r="X17" s="9"/>
      <c r="Y17" s="22">
        <v>1.66473</v>
      </c>
      <c r="Z17" s="22">
        <v>147.66499999999999</v>
      </c>
      <c r="AA17" s="22">
        <v>-5.4382300000000003E-4</v>
      </c>
      <c r="AB17" s="22">
        <v>7</v>
      </c>
      <c r="AC17" s="22">
        <v>1.66351</v>
      </c>
      <c r="AD17">
        <f t="shared" si="4"/>
        <v>0.54382300000000006</v>
      </c>
      <c r="AE17">
        <f t="shared" si="5"/>
        <v>0.90531846279000017</v>
      </c>
      <c r="AF17" s="9"/>
      <c r="AG17" s="22">
        <v>-6.4697299999999999E-2</v>
      </c>
      <c r="AH17" s="22">
        <v>196.791</v>
      </c>
      <c r="AI17" s="22">
        <v>-1.6345200000000001E-2</v>
      </c>
      <c r="AJ17" s="22">
        <v>7</v>
      </c>
      <c r="AK17" s="22">
        <v>-6.5399200000000005E-2</v>
      </c>
      <c r="AL17">
        <f t="shared" si="6"/>
        <v>16.345200000000002</v>
      </c>
      <c r="AM17">
        <f t="shared" si="7"/>
        <v>-1.0574903079600002</v>
      </c>
      <c r="AP17" s="9"/>
      <c r="AQ17" s="22">
        <v>1.66473</v>
      </c>
      <c r="AR17" s="22">
        <v>245.96700000000001</v>
      </c>
      <c r="AS17" s="22">
        <v>-6.5063499999999999E-4</v>
      </c>
      <c r="AT17" s="22">
        <v>7</v>
      </c>
      <c r="AU17" s="22">
        <v>1.66412</v>
      </c>
      <c r="AV17">
        <f t="shared" si="8"/>
        <v>0.65063499999999996</v>
      </c>
      <c r="AW17">
        <f t="shared" si="9"/>
        <v>1.08313160355</v>
      </c>
      <c r="AX17" s="9"/>
      <c r="AY17" s="22">
        <v>-6.4697299999999999E-2</v>
      </c>
      <c r="AZ17" s="22">
        <v>295.33800000000002</v>
      </c>
      <c r="BA17" s="22">
        <v>-1.6247600000000001E-2</v>
      </c>
      <c r="BB17" s="22">
        <v>7</v>
      </c>
      <c r="BC17" s="22">
        <v>-6.5429699999999993E-2</v>
      </c>
      <c r="BD17">
        <f t="shared" si="10"/>
        <v>16.247600000000002</v>
      </c>
      <c r="BE17">
        <f t="shared" si="11"/>
        <v>-1.05117585148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49.204700000000003</v>
      </c>
      <c r="I18" s="22">
        <v>-8.0352799999999997E-4</v>
      </c>
      <c r="J18" s="22">
        <v>8</v>
      </c>
      <c r="K18" s="22">
        <v>1.6589400000000001</v>
      </c>
      <c r="L18">
        <f t="shared" si="0"/>
        <v>0.80352800000000002</v>
      </c>
      <c r="M18">
        <f t="shared" si="1"/>
        <v>1.3336154216</v>
      </c>
      <c r="N18" s="9"/>
      <c r="O18" s="22">
        <v>-5.9661899999999997E-2</v>
      </c>
      <c r="P18" s="22">
        <v>98.479100000000003</v>
      </c>
      <c r="Q18" s="22">
        <v>-1.64703E-2</v>
      </c>
      <c r="R18" s="22">
        <v>8</v>
      </c>
      <c r="S18" s="22">
        <v>-6.0394299999999998E-2</v>
      </c>
      <c r="T18">
        <f t="shared" si="2"/>
        <v>16.470300000000002</v>
      </c>
      <c r="U18">
        <f t="shared" si="3"/>
        <v>-0.98264939157000009</v>
      </c>
      <c r="V18" s="23"/>
      <c r="W18" s="24"/>
      <c r="X18" s="9"/>
      <c r="Y18" s="22">
        <v>1.6597</v>
      </c>
      <c r="Z18" s="22">
        <v>147.67599999999999</v>
      </c>
      <c r="AA18" s="22">
        <v>-1.1312900000000001E-3</v>
      </c>
      <c r="AB18" s="22">
        <v>8</v>
      </c>
      <c r="AC18" s="22">
        <v>1.65863</v>
      </c>
      <c r="AD18">
        <f t="shared" si="4"/>
        <v>1.1312900000000001</v>
      </c>
      <c r="AE18">
        <f t="shared" si="5"/>
        <v>1.8776020130000002</v>
      </c>
      <c r="AF18" s="9"/>
      <c r="AG18" s="22">
        <v>-5.9661899999999997E-2</v>
      </c>
      <c r="AH18" s="22">
        <v>196.80099999999999</v>
      </c>
      <c r="AI18" s="22">
        <v>-1.6339099999999999E-2</v>
      </c>
      <c r="AJ18" s="22">
        <v>8</v>
      </c>
      <c r="AK18" s="22">
        <v>-6.0272199999999998E-2</v>
      </c>
      <c r="AL18">
        <f t="shared" si="6"/>
        <v>16.339099999999998</v>
      </c>
      <c r="AM18">
        <f t="shared" si="7"/>
        <v>-0.97482175028999984</v>
      </c>
      <c r="AP18" s="9"/>
      <c r="AQ18" s="22">
        <v>1.6597</v>
      </c>
      <c r="AR18" s="22">
        <v>245.977</v>
      </c>
      <c r="AS18" s="22">
        <v>-1.2625100000000001E-3</v>
      </c>
      <c r="AT18" s="22">
        <v>8</v>
      </c>
      <c r="AU18" s="22">
        <v>1.65802</v>
      </c>
      <c r="AV18">
        <f t="shared" si="8"/>
        <v>1.26251</v>
      </c>
      <c r="AW18">
        <f t="shared" si="9"/>
        <v>2.095387847</v>
      </c>
      <c r="AX18" s="9"/>
      <c r="AY18" s="22">
        <v>-5.9661899999999997E-2</v>
      </c>
      <c r="AZ18" s="22">
        <v>295.34800000000001</v>
      </c>
      <c r="BA18" s="22">
        <v>-1.62384E-2</v>
      </c>
      <c r="BB18" s="22">
        <v>8</v>
      </c>
      <c r="BC18" s="22">
        <v>-6.0424800000000001E-2</v>
      </c>
      <c r="BD18">
        <f t="shared" si="10"/>
        <v>16.238399999999999</v>
      </c>
      <c r="BE18">
        <f t="shared" si="11"/>
        <v>-0.96881379695999992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49.214799999999997</v>
      </c>
      <c r="I19" s="22">
        <v>-1.33942E-3</v>
      </c>
      <c r="J19" s="22">
        <v>9</v>
      </c>
      <c r="K19" s="22">
        <v>1.65344</v>
      </c>
      <c r="L19">
        <f t="shared" si="0"/>
        <v>1.3394200000000001</v>
      </c>
      <c r="M19">
        <f t="shared" si="1"/>
        <v>2.2162846972000003</v>
      </c>
      <c r="N19" s="9"/>
      <c r="O19" s="22">
        <v>-5.4626500000000001E-2</v>
      </c>
      <c r="P19" s="22">
        <v>98.489199999999997</v>
      </c>
      <c r="Q19" s="22">
        <v>-1.6461199999999999E-2</v>
      </c>
      <c r="R19" s="22">
        <v>9</v>
      </c>
      <c r="S19" s="22">
        <v>-5.5481000000000003E-2</v>
      </c>
      <c r="T19">
        <f t="shared" si="2"/>
        <v>16.461199999999998</v>
      </c>
      <c r="U19">
        <f t="shared" si="3"/>
        <v>-0.89921774179999991</v>
      </c>
      <c r="V19" s="23"/>
      <c r="W19" s="24"/>
      <c r="X19" s="9"/>
      <c r="Y19" s="22">
        <v>1.65466</v>
      </c>
      <c r="Z19" s="22">
        <v>147.68600000000001</v>
      </c>
      <c r="AA19" s="22">
        <v>-1.65161E-3</v>
      </c>
      <c r="AB19" s="22">
        <v>9</v>
      </c>
      <c r="AC19" s="22">
        <v>1.65344</v>
      </c>
      <c r="AD19">
        <f t="shared" si="4"/>
        <v>1.65161</v>
      </c>
      <c r="AE19">
        <f t="shared" si="5"/>
        <v>2.7328530026000002</v>
      </c>
      <c r="AF19" s="9"/>
      <c r="AG19" s="22">
        <v>-5.4626500000000001E-2</v>
      </c>
      <c r="AH19" s="22">
        <v>196.81100000000001</v>
      </c>
      <c r="AI19" s="22">
        <v>-1.6336099999999999E-2</v>
      </c>
      <c r="AJ19" s="22">
        <v>9</v>
      </c>
      <c r="AK19" s="22">
        <v>-5.53284E-2</v>
      </c>
      <c r="AL19">
        <f t="shared" si="6"/>
        <v>16.336099999999998</v>
      </c>
      <c r="AM19">
        <f t="shared" si="7"/>
        <v>-0.89238396664999997</v>
      </c>
      <c r="AP19" s="9"/>
      <c r="AQ19" s="22">
        <v>1.65466</v>
      </c>
      <c r="AR19" s="22">
        <v>245.98699999999999</v>
      </c>
      <c r="AS19" s="22">
        <v>-1.8075599999999999E-3</v>
      </c>
      <c r="AT19" s="22">
        <v>9</v>
      </c>
      <c r="AU19" s="22">
        <v>1.6537500000000001</v>
      </c>
      <c r="AV19">
        <f t="shared" si="8"/>
        <v>1.8075599999999998</v>
      </c>
      <c r="AW19">
        <f t="shared" si="9"/>
        <v>2.9908972295999998</v>
      </c>
      <c r="AX19" s="9"/>
      <c r="AY19" s="22">
        <v>-5.4626500000000001E-2</v>
      </c>
      <c r="AZ19" s="22">
        <v>295.358</v>
      </c>
      <c r="BA19" s="22">
        <v>-1.62262E-2</v>
      </c>
      <c r="BB19" s="22">
        <v>9</v>
      </c>
      <c r="BC19" s="22">
        <v>-5.5358900000000003E-2</v>
      </c>
      <c r="BD19">
        <f t="shared" si="10"/>
        <v>16.226199999999999</v>
      </c>
      <c r="BE19">
        <f t="shared" si="11"/>
        <v>-0.88638051429999998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49.224800000000002</v>
      </c>
      <c r="I20" s="22">
        <v>-1.84906E-3</v>
      </c>
      <c r="J20" s="22">
        <v>10</v>
      </c>
      <c r="K20" s="22">
        <v>1.64825</v>
      </c>
      <c r="L20">
        <f t="shared" si="0"/>
        <v>1.8490599999999999</v>
      </c>
      <c r="M20">
        <f t="shared" si="1"/>
        <v>3.0502648477999998</v>
      </c>
      <c r="N20" s="9"/>
      <c r="O20" s="22">
        <v>-4.9591099999999999E-2</v>
      </c>
      <c r="P20" s="22">
        <v>98.499300000000005</v>
      </c>
      <c r="Q20" s="22">
        <v>-1.64581E-2</v>
      </c>
      <c r="R20" s="22">
        <v>10</v>
      </c>
      <c r="S20" s="22">
        <v>-5.0292999999999997E-2</v>
      </c>
      <c r="T20">
        <f t="shared" si="2"/>
        <v>16.458099999999998</v>
      </c>
      <c r="U20">
        <f t="shared" si="3"/>
        <v>-0.81617528290999986</v>
      </c>
      <c r="V20" s="23"/>
      <c r="W20" s="24"/>
      <c r="X20" s="9"/>
      <c r="Y20" s="22">
        <v>1.6496299999999999</v>
      </c>
      <c r="Z20" s="22">
        <v>147.696</v>
      </c>
      <c r="AA20" s="22">
        <v>-2.1878100000000001E-3</v>
      </c>
      <c r="AB20" s="22">
        <v>10</v>
      </c>
      <c r="AC20" s="22">
        <v>1.64886</v>
      </c>
      <c r="AD20">
        <f t="shared" si="4"/>
        <v>2.1878100000000003</v>
      </c>
      <c r="AE20">
        <f t="shared" si="5"/>
        <v>3.6090770103000001</v>
      </c>
      <c r="AF20" s="9"/>
      <c r="AG20" s="22">
        <v>-4.9591099999999999E-2</v>
      </c>
      <c r="AH20" s="22">
        <v>196.821</v>
      </c>
      <c r="AI20" s="22">
        <v>-1.6336099999999999E-2</v>
      </c>
      <c r="AJ20" s="22">
        <v>10</v>
      </c>
      <c r="AK20" s="22">
        <v>-5.0384499999999999E-2</v>
      </c>
      <c r="AL20">
        <f t="shared" si="6"/>
        <v>16.336099999999998</v>
      </c>
      <c r="AM20">
        <f t="shared" si="7"/>
        <v>-0.81012516870999995</v>
      </c>
      <c r="AP20" s="9"/>
      <c r="AQ20" s="22">
        <v>1.6496299999999999</v>
      </c>
      <c r="AR20" s="22">
        <v>245.99799999999999</v>
      </c>
      <c r="AS20" s="22">
        <v>-2.3489399999999999E-3</v>
      </c>
      <c r="AT20" s="22">
        <v>10</v>
      </c>
      <c r="AU20" s="22">
        <v>1.64856</v>
      </c>
      <c r="AV20">
        <f t="shared" si="8"/>
        <v>2.3489399999999998</v>
      </c>
      <c r="AW20">
        <f t="shared" si="9"/>
        <v>3.8748818921999995</v>
      </c>
      <c r="AX20" s="9"/>
      <c r="AY20" s="22">
        <v>-4.9591099999999999E-2</v>
      </c>
      <c r="AZ20" s="22">
        <v>295.36799999999999</v>
      </c>
      <c r="BA20" s="22">
        <v>-1.6213999999999999E-2</v>
      </c>
      <c r="BB20" s="22">
        <v>10</v>
      </c>
      <c r="BC20" s="22">
        <v>-5.0262500000000002E-2</v>
      </c>
      <c r="BD20">
        <f t="shared" si="10"/>
        <v>16.213999999999999</v>
      </c>
      <c r="BE20">
        <f t="shared" si="11"/>
        <v>-0.80407009539999996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49.234900000000003</v>
      </c>
      <c r="I21" s="22">
        <v>-2.3391699999999998E-3</v>
      </c>
      <c r="J21" s="22">
        <v>11</v>
      </c>
      <c r="K21" s="22">
        <v>1.64398</v>
      </c>
      <c r="L21">
        <f t="shared" si="0"/>
        <v>2.3391699999999997</v>
      </c>
      <c r="M21">
        <f t="shared" si="1"/>
        <v>3.8469755902999996</v>
      </c>
      <c r="N21" s="9"/>
      <c r="O21" s="22">
        <v>-4.4555699999999997E-2</v>
      </c>
      <c r="P21" s="22">
        <v>98.509299999999996</v>
      </c>
      <c r="Q21" s="22">
        <v>-1.6452000000000001E-2</v>
      </c>
      <c r="R21" s="22">
        <v>11</v>
      </c>
      <c r="S21" s="22">
        <v>-4.5114099999999997E-2</v>
      </c>
      <c r="T21">
        <f t="shared" si="2"/>
        <v>16.452000000000002</v>
      </c>
      <c r="U21">
        <f t="shared" si="3"/>
        <v>-0.73303037640000002</v>
      </c>
      <c r="V21" s="23"/>
      <c r="W21" s="24"/>
      <c r="X21" s="9"/>
      <c r="Y21" s="22">
        <v>1.64459</v>
      </c>
      <c r="Z21" s="22">
        <v>147.70599999999999</v>
      </c>
      <c r="AA21" s="22">
        <v>-2.6574699999999999E-3</v>
      </c>
      <c r="AB21" s="22">
        <v>11</v>
      </c>
      <c r="AC21" s="22">
        <v>1.64368</v>
      </c>
      <c r="AD21">
        <f t="shared" si="4"/>
        <v>2.65747</v>
      </c>
      <c r="AE21">
        <f t="shared" si="5"/>
        <v>4.3704485873000003</v>
      </c>
      <c r="AF21" s="9"/>
      <c r="AG21" s="22">
        <v>-4.4555699999999997E-2</v>
      </c>
      <c r="AH21" s="22">
        <v>196.83099999999999</v>
      </c>
      <c r="AI21" s="22">
        <v>-1.6339099999999999E-2</v>
      </c>
      <c r="AJ21" s="22">
        <v>11</v>
      </c>
      <c r="AK21" s="22">
        <v>-4.5059200000000001E-2</v>
      </c>
      <c r="AL21">
        <f t="shared" si="6"/>
        <v>16.339099999999998</v>
      </c>
      <c r="AM21">
        <f t="shared" si="7"/>
        <v>-0.72800003786999989</v>
      </c>
      <c r="AP21" s="9"/>
      <c r="AQ21" s="22">
        <v>1.64459</v>
      </c>
      <c r="AR21" s="22">
        <v>246.00800000000001</v>
      </c>
      <c r="AS21" s="22">
        <v>-2.8311199999999999E-3</v>
      </c>
      <c r="AT21" s="22">
        <v>11</v>
      </c>
      <c r="AU21" s="22">
        <v>1.64398</v>
      </c>
      <c r="AV21">
        <f t="shared" si="8"/>
        <v>2.8311199999999999</v>
      </c>
      <c r="AW21">
        <f t="shared" si="9"/>
        <v>4.6560316407999993</v>
      </c>
      <c r="AX21" s="9"/>
      <c r="AY21" s="22">
        <v>-4.4555699999999997E-2</v>
      </c>
      <c r="AZ21" s="22">
        <v>295.37799999999999</v>
      </c>
      <c r="BA21" s="22">
        <v>-1.6192600000000001E-2</v>
      </c>
      <c r="BB21" s="22">
        <v>11</v>
      </c>
      <c r="BC21" s="22">
        <v>-4.5169099999999997E-2</v>
      </c>
      <c r="BD21">
        <f t="shared" si="10"/>
        <v>16.192600000000002</v>
      </c>
      <c r="BE21">
        <f t="shared" si="11"/>
        <v>-0.7214726278200001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49.244999999999997</v>
      </c>
      <c r="I22" s="22">
        <v>-2.8048700000000001E-3</v>
      </c>
      <c r="J22" s="22">
        <v>12</v>
      </c>
      <c r="K22" s="22">
        <v>1.63849</v>
      </c>
      <c r="L22">
        <f t="shared" si="0"/>
        <v>2.8048700000000002</v>
      </c>
      <c r="M22">
        <f t="shared" si="1"/>
        <v>4.5987526572000004</v>
      </c>
      <c r="N22" s="9"/>
      <c r="O22" s="22">
        <v>-3.9520300000000001E-2</v>
      </c>
      <c r="P22" s="22">
        <v>98.519400000000005</v>
      </c>
      <c r="Q22" s="22">
        <v>-1.6445899999999999E-2</v>
      </c>
      <c r="R22" s="22">
        <v>12</v>
      </c>
      <c r="S22" s="22">
        <v>-3.9990199999999997E-2</v>
      </c>
      <c r="T22">
        <f t="shared" si="2"/>
        <v>16.445899999999998</v>
      </c>
      <c r="U22">
        <f t="shared" si="3"/>
        <v>-0.64994690176999992</v>
      </c>
      <c r="V22" s="23"/>
      <c r="W22" s="24"/>
      <c r="X22" s="9"/>
      <c r="Y22" s="22">
        <v>1.6395599999999999</v>
      </c>
      <c r="Z22" s="22">
        <v>147.71600000000001</v>
      </c>
      <c r="AA22" s="22">
        <v>-3.14087E-3</v>
      </c>
      <c r="AB22" s="22">
        <v>12</v>
      </c>
      <c r="AC22" s="22">
        <v>1.63849</v>
      </c>
      <c r="AD22">
        <f t="shared" si="4"/>
        <v>3.1408700000000001</v>
      </c>
      <c r="AE22">
        <f t="shared" si="5"/>
        <v>5.1496448171999996</v>
      </c>
      <c r="AF22" s="9"/>
      <c r="AG22" s="22">
        <v>-3.9520300000000001E-2</v>
      </c>
      <c r="AH22" s="22">
        <v>196.84100000000001</v>
      </c>
      <c r="AI22" s="22">
        <v>-1.6333E-2</v>
      </c>
      <c r="AJ22" s="22">
        <v>12</v>
      </c>
      <c r="AK22" s="22">
        <v>-4.0017700000000003E-2</v>
      </c>
      <c r="AL22">
        <f t="shared" si="6"/>
        <v>16.333000000000002</v>
      </c>
      <c r="AM22">
        <f t="shared" si="7"/>
        <v>-0.64548505990000005</v>
      </c>
      <c r="AP22" s="9"/>
      <c r="AQ22" s="22">
        <v>1.6395599999999999</v>
      </c>
      <c r="AR22" s="22">
        <v>246.018</v>
      </c>
      <c r="AS22" s="22">
        <v>-3.3135999999999999E-3</v>
      </c>
      <c r="AT22" s="22">
        <v>12</v>
      </c>
      <c r="AU22" s="22">
        <v>1.6391</v>
      </c>
      <c r="AV22">
        <f t="shared" si="8"/>
        <v>3.3136000000000001</v>
      </c>
      <c r="AW22">
        <f t="shared" si="9"/>
        <v>5.4328460160000001</v>
      </c>
      <c r="AX22" s="9"/>
      <c r="AY22" s="22">
        <v>-3.9520300000000001E-2</v>
      </c>
      <c r="AZ22" s="22">
        <v>295.38799999999998</v>
      </c>
      <c r="BA22" s="22">
        <v>-1.6177400000000002E-2</v>
      </c>
      <c r="BB22" s="22">
        <v>12</v>
      </c>
      <c r="BC22" s="22">
        <v>-4.0011600000000001E-2</v>
      </c>
      <c r="BD22">
        <f t="shared" si="10"/>
        <v>16.177400000000002</v>
      </c>
      <c r="BE22">
        <f t="shared" si="11"/>
        <v>-0.63933570122000016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49.255099999999999</v>
      </c>
      <c r="I23" s="22">
        <v>-3.2476800000000002E-3</v>
      </c>
      <c r="J23" s="22">
        <v>13</v>
      </c>
      <c r="K23" s="22">
        <v>1.63391</v>
      </c>
      <c r="L23">
        <f t="shared" si="0"/>
        <v>3.2476800000000003</v>
      </c>
      <c r="M23">
        <f t="shared" si="1"/>
        <v>5.3083979136000004</v>
      </c>
      <c r="N23" s="9"/>
      <c r="O23" s="22">
        <v>-3.4484899999999999E-2</v>
      </c>
      <c r="P23" s="22">
        <v>98.529499999999999</v>
      </c>
      <c r="Q23" s="22">
        <v>-1.6439800000000001E-2</v>
      </c>
      <c r="R23" s="22">
        <v>13</v>
      </c>
      <c r="S23" s="22">
        <v>-3.4942599999999997E-2</v>
      </c>
      <c r="T23">
        <f t="shared" si="2"/>
        <v>16.439800000000002</v>
      </c>
      <c r="U23">
        <f t="shared" si="3"/>
        <v>-0.56692485902</v>
      </c>
      <c r="V23" s="23"/>
      <c r="W23" s="24"/>
      <c r="X23" s="9"/>
      <c r="Y23" s="22">
        <v>1.63452</v>
      </c>
      <c r="Z23" s="22">
        <v>147.726</v>
      </c>
      <c r="AA23" s="22">
        <v>-3.5571299999999999E-3</v>
      </c>
      <c r="AB23" s="22">
        <v>13</v>
      </c>
      <c r="AC23" s="22">
        <v>1.6333</v>
      </c>
      <c r="AD23">
        <f t="shared" si="4"/>
        <v>3.5571299999999999</v>
      </c>
      <c r="AE23">
        <f t="shared" si="5"/>
        <v>5.8142001275999995</v>
      </c>
      <c r="AF23" s="9"/>
      <c r="AG23" s="22">
        <v>-3.4484899999999999E-2</v>
      </c>
      <c r="AH23" s="22">
        <v>196.851</v>
      </c>
      <c r="AI23" s="22">
        <v>-1.6326899999999998E-2</v>
      </c>
      <c r="AJ23" s="22">
        <v>13</v>
      </c>
      <c r="AK23" s="22">
        <v>-3.5040300000000003E-2</v>
      </c>
      <c r="AL23">
        <f t="shared" si="6"/>
        <v>16.326899999999998</v>
      </c>
      <c r="AM23">
        <f t="shared" si="7"/>
        <v>-0.56303151380999994</v>
      </c>
      <c r="AP23" s="9"/>
      <c r="AQ23" s="22">
        <v>1.63452</v>
      </c>
      <c r="AR23" s="22">
        <v>246.02799999999999</v>
      </c>
      <c r="AS23" s="22">
        <v>-3.7533599999999999E-3</v>
      </c>
      <c r="AT23" s="22">
        <v>13</v>
      </c>
      <c r="AU23" s="22">
        <v>1.6333</v>
      </c>
      <c r="AV23">
        <f t="shared" si="8"/>
        <v>3.7533599999999998</v>
      </c>
      <c r="AW23">
        <f t="shared" si="9"/>
        <v>6.1349419871999995</v>
      </c>
      <c r="AX23" s="9"/>
      <c r="AY23" s="22">
        <v>-3.4484899999999999E-2</v>
      </c>
      <c r="AZ23" s="22">
        <v>295.39800000000002</v>
      </c>
      <c r="BA23" s="22">
        <v>-1.6162099999999999E-2</v>
      </c>
      <c r="BB23" s="22">
        <v>13</v>
      </c>
      <c r="BC23" s="22">
        <v>-3.4966999999999998E-2</v>
      </c>
      <c r="BD23">
        <f t="shared" si="10"/>
        <v>16.162099999999999</v>
      </c>
      <c r="BE23">
        <f t="shared" si="11"/>
        <v>-0.55734840228999993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49.265099999999997</v>
      </c>
      <c r="I24" s="22">
        <v>-3.6614999999999998E-3</v>
      </c>
      <c r="J24" s="22">
        <v>14</v>
      </c>
      <c r="K24" s="22">
        <v>1.6281099999999999</v>
      </c>
      <c r="L24">
        <f t="shared" si="0"/>
        <v>3.6614999999999998</v>
      </c>
      <c r="M24">
        <f t="shared" si="1"/>
        <v>5.9663776349999997</v>
      </c>
      <c r="N24" s="9"/>
      <c r="O24" s="22">
        <v>-2.94495E-2</v>
      </c>
      <c r="P24" s="22">
        <v>98.539599999999993</v>
      </c>
      <c r="Q24" s="22">
        <v>-1.6433699999999999E-2</v>
      </c>
      <c r="R24" s="22">
        <v>14</v>
      </c>
      <c r="S24" s="22">
        <v>-2.9849199999999999E-2</v>
      </c>
      <c r="T24">
        <f t="shared" si="2"/>
        <v>16.433699999999998</v>
      </c>
      <c r="U24">
        <f t="shared" si="3"/>
        <v>-0.48396424814999994</v>
      </c>
      <c r="V24" s="23"/>
      <c r="W24" s="24"/>
      <c r="X24" s="9"/>
      <c r="Y24" s="22">
        <v>1.6294900000000001</v>
      </c>
      <c r="Z24" s="22">
        <v>147.73599999999999</v>
      </c>
      <c r="AA24" s="22">
        <v>-3.9840700000000001E-3</v>
      </c>
      <c r="AB24" s="22">
        <v>14</v>
      </c>
      <c r="AC24" s="22">
        <v>1.62903</v>
      </c>
      <c r="AD24">
        <f t="shared" si="4"/>
        <v>3.98407</v>
      </c>
      <c r="AE24">
        <f t="shared" si="5"/>
        <v>6.4920022243000002</v>
      </c>
      <c r="AF24" s="9"/>
      <c r="AG24" s="22">
        <v>-2.94495E-2</v>
      </c>
      <c r="AH24" s="22">
        <v>196.86099999999999</v>
      </c>
      <c r="AI24" s="22">
        <v>-1.6317700000000001E-2</v>
      </c>
      <c r="AJ24" s="22">
        <v>14</v>
      </c>
      <c r="AK24" s="22">
        <v>-2.99805E-2</v>
      </c>
      <c r="AL24">
        <f t="shared" si="6"/>
        <v>16.317700000000002</v>
      </c>
      <c r="AM24">
        <f t="shared" si="7"/>
        <v>-0.48054810615000004</v>
      </c>
      <c r="AP24" s="9"/>
      <c r="AQ24" s="22">
        <v>1.6294900000000001</v>
      </c>
      <c r="AR24" s="22">
        <v>246.03800000000001</v>
      </c>
      <c r="AS24" s="22">
        <v>-4.1784700000000001E-3</v>
      </c>
      <c r="AT24" s="22">
        <v>14</v>
      </c>
      <c r="AU24" s="22">
        <v>1.6281099999999999</v>
      </c>
      <c r="AV24">
        <f t="shared" si="8"/>
        <v>4.1784699999999999</v>
      </c>
      <c r="AW24">
        <f t="shared" si="9"/>
        <v>6.8087750803000002</v>
      </c>
      <c r="AX24" s="9"/>
      <c r="AY24" s="22">
        <v>-2.94495E-2</v>
      </c>
      <c r="AZ24" s="22">
        <v>295.40800000000002</v>
      </c>
      <c r="BA24" s="22">
        <v>-1.61438E-2</v>
      </c>
      <c r="BB24" s="22">
        <v>14</v>
      </c>
      <c r="BC24" s="22">
        <v>-2.9937700000000001E-2</v>
      </c>
      <c r="BD24">
        <f t="shared" si="10"/>
        <v>16.143799999999999</v>
      </c>
      <c r="BE24">
        <f t="shared" si="11"/>
        <v>-0.47542683809999997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49.275199999999998</v>
      </c>
      <c r="I25" s="22">
        <v>-4.0536499999999998E-3</v>
      </c>
      <c r="J25" s="22">
        <v>15</v>
      </c>
      <c r="K25" s="22">
        <v>1.6229199999999999</v>
      </c>
      <c r="L25">
        <f t="shared" si="0"/>
        <v>4.0536500000000002</v>
      </c>
      <c r="M25">
        <f t="shared" si="1"/>
        <v>6.5849517425000004</v>
      </c>
      <c r="N25" s="9"/>
      <c r="O25" s="22">
        <v>-2.4414100000000001E-2</v>
      </c>
      <c r="P25" s="22">
        <v>98.549599999999998</v>
      </c>
      <c r="Q25" s="22">
        <v>-1.6427600000000001E-2</v>
      </c>
      <c r="R25" s="22">
        <v>15</v>
      </c>
      <c r="S25" s="22">
        <v>-2.4914599999999999E-2</v>
      </c>
      <c r="T25">
        <f t="shared" si="2"/>
        <v>16.427600000000002</v>
      </c>
      <c r="U25">
        <f t="shared" si="3"/>
        <v>-0.40106506916000007</v>
      </c>
      <c r="V25" s="23"/>
      <c r="W25" s="24"/>
      <c r="X25" s="9"/>
      <c r="Y25" s="22">
        <v>1.6244499999999999</v>
      </c>
      <c r="Z25" s="22">
        <v>147.74600000000001</v>
      </c>
      <c r="AA25" s="22">
        <v>-4.3600499999999999E-3</v>
      </c>
      <c r="AB25" s="22">
        <v>15</v>
      </c>
      <c r="AC25" s="22">
        <v>1.6229199999999999</v>
      </c>
      <c r="AD25">
        <f t="shared" si="4"/>
        <v>4.3600500000000002</v>
      </c>
      <c r="AE25">
        <f t="shared" si="5"/>
        <v>7.0826832225</v>
      </c>
      <c r="AF25" s="9"/>
      <c r="AG25" s="22">
        <v>-2.4414100000000001E-2</v>
      </c>
      <c r="AH25" s="22">
        <v>196.87100000000001</v>
      </c>
      <c r="AI25" s="22">
        <v>-1.6305500000000001E-2</v>
      </c>
      <c r="AJ25" s="22">
        <v>15</v>
      </c>
      <c r="AK25" s="22">
        <v>-2.4887099999999999E-2</v>
      </c>
      <c r="AL25">
        <f t="shared" si="6"/>
        <v>16.305500000000002</v>
      </c>
      <c r="AM25">
        <f t="shared" si="7"/>
        <v>-0.39808410755000007</v>
      </c>
      <c r="AP25" s="9"/>
      <c r="AQ25" s="22">
        <v>1.6244499999999999</v>
      </c>
      <c r="AR25" s="22">
        <v>246.048</v>
      </c>
      <c r="AS25" s="22">
        <v>-4.5657299999999996E-3</v>
      </c>
      <c r="AT25" s="22">
        <v>15</v>
      </c>
      <c r="AU25" s="22">
        <v>1.62323</v>
      </c>
      <c r="AV25">
        <f t="shared" si="8"/>
        <v>4.5657299999999994</v>
      </c>
      <c r="AW25">
        <f t="shared" si="9"/>
        <v>7.4168000984999987</v>
      </c>
      <c r="AX25" s="9"/>
      <c r="AY25" s="22">
        <v>-2.4414100000000001E-2</v>
      </c>
      <c r="AZ25" s="22">
        <v>295.41800000000001</v>
      </c>
      <c r="BA25" s="22">
        <v>-1.6119399999999999E-2</v>
      </c>
      <c r="BB25" s="22">
        <v>15</v>
      </c>
      <c r="BC25" s="22">
        <v>-2.4908400000000001E-2</v>
      </c>
      <c r="BD25">
        <f t="shared" si="10"/>
        <v>16.119399999999999</v>
      </c>
      <c r="BE25">
        <f t="shared" si="11"/>
        <v>-0.39354064354000001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49.285299999999999</v>
      </c>
      <c r="I26" s="22">
        <v>-4.42444E-3</v>
      </c>
      <c r="J26" s="22">
        <v>16</v>
      </c>
      <c r="K26" s="22">
        <v>1.6186499999999999</v>
      </c>
      <c r="L26">
        <f t="shared" si="0"/>
        <v>4.4244399999999997</v>
      </c>
      <c r="M26">
        <f t="shared" si="1"/>
        <v>7.1650266248000003</v>
      </c>
      <c r="N26" s="9"/>
      <c r="O26" s="22">
        <v>-1.9378699999999999E-2</v>
      </c>
      <c r="P26" s="22">
        <v>98.559700000000007</v>
      </c>
      <c r="Q26" s="22">
        <v>-1.6421499999999999E-2</v>
      </c>
      <c r="R26" s="22">
        <v>16</v>
      </c>
      <c r="S26" s="22">
        <v>-1.9747899999999999E-2</v>
      </c>
      <c r="T26">
        <f t="shared" si="2"/>
        <v>16.421499999999998</v>
      </c>
      <c r="U26">
        <f t="shared" si="3"/>
        <v>-0.31822732204999993</v>
      </c>
      <c r="V26" s="23"/>
      <c r="W26" s="24"/>
      <c r="X26" s="9"/>
      <c r="Y26" s="22">
        <v>1.6194200000000001</v>
      </c>
      <c r="Z26" s="22">
        <v>147.756</v>
      </c>
      <c r="AA26" s="22">
        <v>-4.7457899999999997E-3</v>
      </c>
      <c r="AB26" s="22">
        <v>16</v>
      </c>
      <c r="AC26" s="22">
        <v>1.61896</v>
      </c>
      <c r="AD26">
        <f t="shared" si="4"/>
        <v>4.7457899999999995</v>
      </c>
      <c r="AE26">
        <f t="shared" si="5"/>
        <v>7.6854272417999994</v>
      </c>
      <c r="AF26" s="9"/>
      <c r="AG26" s="22">
        <v>-1.9378699999999999E-2</v>
      </c>
      <c r="AH26" s="22">
        <v>196.88200000000001</v>
      </c>
      <c r="AI26" s="22">
        <v>-1.6296399999999999E-2</v>
      </c>
      <c r="AJ26" s="22">
        <v>16</v>
      </c>
      <c r="AK26" s="22">
        <v>-1.9815099999999999E-2</v>
      </c>
      <c r="AL26">
        <f t="shared" si="6"/>
        <v>16.296399999999998</v>
      </c>
      <c r="AM26">
        <f t="shared" si="7"/>
        <v>-0.31580304667999992</v>
      </c>
      <c r="AP26" s="9"/>
      <c r="AQ26" s="22">
        <v>1.6194200000000001</v>
      </c>
      <c r="AR26" s="22">
        <v>246.05799999999999</v>
      </c>
      <c r="AS26" s="22">
        <v>-4.9377400000000004E-3</v>
      </c>
      <c r="AT26" s="22">
        <v>16</v>
      </c>
      <c r="AU26" s="22">
        <v>1.6186499999999999</v>
      </c>
      <c r="AV26">
        <f t="shared" si="8"/>
        <v>4.9377400000000007</v>
      </c>
      <c r="AW26">
        <f t="shared" si="9"/>
        <v>7.9962749108000013</v>
      </c>
      <c r="AX26" s="9"/>
      <c r="AY26" s="22">
        <v>-1.9378699999999999E-2</v>
      </c>
      <c r="AZ26" s="22">
        <v>295.428</v>
      </c>
      <c r="BA26" s="22">
        <v>-1.61041E-2</v>
      </c>
      <c r="BB26" s="22">
        <v>16</v>
      </c>
      <c r="BC26" s="22">
        <v>-1.9869999999999999E-2</v>
      </c>
      <c r="BD26">
        <f t="shared" si="10"/>
        <v>16.104099999999999</v>
      </c>
      <c r="BE26">
        <f t="shared" si="11"/>
        <v>-0.31207652266999997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49.295299999999997</v>
      </c>
      <c r="I27" s="22">
        <v>-4.7860699999999999E-3</v>
      </c>
      <c r="J27" s="22">
        <v>17</v>
      </c>
      <c r="K27" s="22">
        <v>1.6134599999999999</v>
      </c>
      <c r="L27">
        <f t="shared" si="0"/>
        <v>4.7860699999999996</v>
      </c>
      <c r="M27">
        <f t="shared" si="1"/>
        <v>7.7265356865999992</v>
      </c>
      <c r="N27" s="9"/>
      <c r="O27" s="22">
        <v>-1.43433E-2</v>
      </c>
      <c r="P27" s="22">
        <v>98.569800000000001</v>
      </c>
      <c r="Q27" s="22">
        <v>-1.6418499999999999E-2</v>
      </c>
      <c r="R27" s="22">
        <v>17</v>
      </c>
      <c r="S27" s="22">
        <v>-1.48407E-2</v>
      </c>
      <c r="T27">
        <f t="shared" si="2"/>
        <v>16.418499999999998</v>
      </c>
      <c r="U27">
        <f t="shared" si="3"/>
        <v>-0.23549547104999996</v>
      </c>
      <c r="X27" s="9"/>
      <c r="Y27" s="22">
        <v>1.6143799999999999</v>
      </c>
      <c r="Z27" s="22">
        <v>147.76599999999999</v>
      </c>
      <c r="AA27" s="22">
        <v>-5.0750700000000001E-3</v>
      </c>
      <c r="AB27" s="22">
        <v>17</v>
      </c>
      <c r="AC27" s="22">
        <v>1.6134599999999999</v>
      </c>
      <c r="AD27">
        <f t="shared" si="4"/>
        <v>5.0750700000000002</v>
      </c>
      <c r="AE27">
        <f t="shared" si="5"/>
        <v>8.1930915066000001</v>
      </c>
      <c r="AF27" s="9"/>
      <c r="AG27" s="22">
        <v>-1.43433E-2</v>
      </c>
      <c r="AH27" s="22">
        <v>196.892</v>
      </c>
      <c r="AI27" s="22">
        <v>-1.6290300000000001E-2</v>
      </c>
      <c r="AJ27" s="22">
        <v>17</v>
      </c>
      <c r="AK27" s="22">
        <v>-1.4715600000000001E-2</v>
      </c>
      <c r="AL27">
        <f t="shared" si="6"/>
        <v>16.290300000000002</v>
      </c>
      <c r="AM27">
        <f t="shared" si="7"/>
        <v>-0.23365665999000002</v>
      </c>
      <c r="AP27" s="9"/>
      <c r="AQ27" s="22">
        <v>1.6143799999999999</v>
      </c>
      <c r="AR27" s="22">
        <v>246.06800000000001</v>
      </c>
      <c r="AS27" s="22">
        <v>-5.2825900000000002E-3</v>
      </c>
      <c r="AT27" s="22">
        <v>17</v>
      </c>
      <c r="AU27" s="22">
        <v>1.6140699999999999</v>
      </c>
      <c r="AV27">
        <f t="shared" si="8"/>
        <v>5.2825899999999999</v>
      </c>
      <c r="AW27">
        <f t="shared" si="9"/>
        <v>8.5281076441999986</v>
      </c>
      <c r="AX27" s="9"/>
      <c r="AY27" s="22">
        <v>-1.43433E-2</v>
      </c>
      <c r="AZ27" s="22">
        <v>295.43799999999999</v>
      </c>
      <c r="BA27" s="22">
        <v>-1.60889E-2</v>
      </c>
      <c r="BB27" s="22">
        <v>17</v>
      </c>
      <c r="BC27" s="22">
        <v>-1.48346E-2</v>
      </c>
      <c r="BD27">
        <f t="shared" si="10"/>
        <v>16.088899999999999</v>
      </c>
      <c r="BE27">
        <f t="shared" si="11"/>
        <v>-0.23076791936999999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49.305399999999999</v>
      </c>
      <c r="I28" s="22">
        <v>-5.1361100000000002E-3</v>
      </c>
      <c r="J28" s="22">
        <v>18</v>
      </c>
      <c r="K28" s="22">
        <v>1.6079699999999999</v>
      </c>
      <c r="L28">
        <f t="shared" si="0"/>
        <v>5.1361100000000004</v>
      </c>
      <c r="M28">
        <f t="shared" si="1"/>
        <v>8.2657472674000001</v>
      </c>
      <c r="N28" s="9"/>
      <c r="O28" s="22">
        <v>-9.3078599999999994E-3</v>
      </c>
      <c r="P28" s="22">
        <v>98.579800000000006</v>
      </c>
      <c r="Q28" s="22">
        <v>-1.6406299999999999E-2</v>
      </c>
      <c r="R28" s="22">
        <v>18</v>
      </c>
      <c r="S28" s="22">
        <v>-9.7412100000000001E-3</v>
      </c>
      <c r="T28">
        <f t="shared" si="2"/>
        <v>16.406299999999998</v>
      </c>
      <c r="U28">
        <f t="shared" si="3"/>
        <v>-0.15270754351799998</v>
      </c>
      <c r="X28" s="9"/>
      <c r="Y28" s="22">
        <v>1.60934</v>
      </c>
      <c r="Z28" s="22">
        <v>147.77600000000001</v>
      </c>
      <c r="AA28" s="22">
        <v>-5.4382299999999996E-3</v>
      </c>
      <c r="AB28" s="22">
        <v>18</v>
      </c>
      <c r="AC28" s="22">
        <v>1.6082799999999999</v>
      </c>
      <c r="AD28">
        <f t="shared" si="4"/>
        <v>5.4382299999999999</v>
      </c>
      <c r="AE28">
        <f t="shared" si="5"/>
        <v>8.7519610682</v>
      </c>
      <c r="AF28" s="9"/>
      <c r="AG28" s="22">
        <v>-9.3078599999999994E-3</v>
      </c>
      <c r="AH28" s="22">
        <v>196.90199999999999</v>
      </c>
      <c r="AI28" s="22">
        <v>-1.62933E-2</v>
      </c>
      <c r="AJ28" s="22">
        <v>18</v>
      </c>
      <c r="AK28" s="22">
        <v>-9.7503699999999995E-3</v>
      </c>
      <c r="AL28">
        <f t="shared" si="6"/>
        <v>16.293299999999999</v>
      </c>
      <c r="AM28">
        <f t="shared" si="7"/>
        <v>-0.15165575533799996</v>
      </c>
      <c r="AP28" s="9"/>
      <c r="AQ28" s="22">
        <v>1.60934</v>
      </c>
      <c r="AR28" s="22">
        <v>246.078</v>
      </c>
      <c r="AS28" s="22">
        <v>-5.6152299999999997E-3</v>
      </c>
      <c r="AT28" s="22">
        <v>18</v>
      </c>
      <c r="AU28" s="22">
        <v>1.6079699999999999</v>
      </c>
      <c r="AV28">
        <f t="shared" si="8"/>
        <v>5.6152299999999995</v>
      </c>
      <c r="AW28">
        <f t="shared" si="9"/>
        <v>9.0368142481999989</v>
      </c>
      <c r="AX28" s="9"/>
      <c r="AY28" s="22">
        <v>-9.3078599999999994E-3</v>
      </c>
      <c r="AZ28" s="22">
        <v>295.44900000000001</v>
      </c>
      <c r="BA28" s="22">
        <v>-1.6070600000000001E-2</v>
      </c>
      <c r="BB28" s="22">
        <v>18</v>
      </c>
      <c r="BC28" s="22">
        <v>-9.5825200000000006E-3</v>
      </c>
      <c r="BD28">
        <f t="shared" si="10"/>
        <v>16.070600000000002</v>
      </c>
      <c r="BE28">
        <f t="shared" si="11"/>
        <v>-0.14958289491600002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49.3155</v>
      </c>
      <c r="I29" s="22">
        <v>-5.4595900000000003E-3</v>
      </c>
      <c r="J29" s="22">
        <v>19</v>
      </c>
      <c r="K29" s="22">
        <v>1.6036999999999999</v>
      </c>
      <c r="L29">
        <f t="shared" si="0"/>
        <v>5.4595900000000004</v>
      </c>
      <c r="M29">
        <f t="shared" si="1"/>
        <v>8.7588748329000001</v>
      </c>
      <c r="N29" s="9"/>
      <c r="O29" s="22">
        <v>-4.2724599999999996E-3</v>
      </c>
      <c r="P29" s="22">
        <v>98.5899</v>
      </c>
      <c r="Q29" s="22">
        <v>-1.6397100000000001E-2</v>
      </c>
      <c r="R29" s="22">
        <v>19</v>
      </c>
      <c r="S29" s="22">
        <v>-4.7027600000000003E-3</v>
      </c>
      <c r="T29">
        <f t="shared" si="2"/>
        <v>16.397100000000002</v>
      </c>
      <c r="U29">
        <f t="shared" si="3"/>
        <v>-7.0055953865999998E-2</v>
      </c>
      <c r="X29" s="9"/>
      <c r="Y29" s="22">
        <v>1.6043099999999999</v>
      </c>
      <c r="Z29" s="22">
        <v>147.786</v>
      </c>
      <c r="AA29" s="22">
        <v>-5.7372999999999999E-3</v>
      </c>
      <c r="AB29" s="22">
        <v>19</v>
      </c>
      <c r="AC29" s="22">
        <v>1.6030899999999999</v>
      </c>
      <c r="AD29">
        <f t="shared" si="4"/>
        <v>5.7373000000000003</v>
      </c>
      <c r="AE29">
        <f t="shared" si="5"/>
        <v>9.2044077630000007</v>
      </c>
      <c r="AF29" s="9"/>
      <c r="AG29" s="22">
        <v>-4.2724599999999996E-3</v>
      </c>
      <c r="AH29" s="22">
        <v>196.91200000000001</v>
      </c>
      <c r="AI29" s="22">
        <v>-1.6290300000000001E-2</v>
      </c>
      <c r="AJ29" s="22">
        <v>19</v>
      </c>
      <c r="AK29" s="22">
        <v>-4.6783399999999996E-3</v>
      </c>
      <c r="AL29">
        <f t="shared" si="6"/>
        <v>16.290300000000002</v>
      </c>
      <c r="AM29">
        <f t="shared" si="7"/>
        <v>-6.9599655137999997E-2</v>
      </c>
      <c r="AP29" s="9"/>
      <c r="AQ29" s="22">
        <v>1.6043099999999999</v>
      </c>
      <c r="AR29" s="22">
        <v>246.08799999999999</v>
      </c>
      <c r="AS29" s="22">
        <v>-5.9234600000000002E-3</v>
      </c>
      <c r="AT29" s="22">
        <v>19</v>
      </c>
      <c r="AU29" s="22">
        <v>1.6036999999999999</v>
      </c>
      <c r="AV29">
        <f t="shared" si="8"/>
        <v>5.9234600000000004</v>
      </c>
      <c r="AW29">
        <f t="shared" si="9"/>
        <v>9.5030661126000009</v>
      </c>
      <c r="AX29" s="9"/>
      <c r="AY29" s="22">
        <v>-4.2724599999999996E-3</v>
      </c>
      <c r="AZ29" s="22">
        <v>295.459</v>
      </c>
      <c r="BA29" s="22">
        <v>-1.6064499999999999E-2</v>
      </c>
      <c r="BB29" s="22">
        <v>19</v>
      </c>
      <c r="BC29" s="22">
        <v>-4.66614E-3</v>
      </c>
      <c r="BD29">
        <f t="shared" si="10"/>
        <v>16.064499999999999</v>
      </c>
      <c r="BE29">
        <f t="shared" si="11"/>
        <v>-6.8634933669999995E-2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49.325600000000001</v>
      </c>
      <c r="I30" s="22">
        <v>-5.7647699999999998E-3</v>
      </c>
      <c r="J30" s="22">
        <v>20</v>
      </c>
      <c r="K30" s="22">
        <v>1.5985100000000001</v>
      </c>
      <c r="L30">
        <f t="shared" si="0"/>
        <v>5.7647699999999995</v>
      </c>
      <c r="M30">
        <f t="shared" si="1"/>
        <v>9.2194237178999998</v>
      </c>
      <c r="N30" s="9"/>
      <c r="O30" s="22">
        <v>7.6293900000000002E-4</v>
      </c>
      <c r="P30" s="22">
        <v>98.6</v>
      </c>
      <c r="Q30" s="22">
        <v>-1.63879E-2</v>
      </c>
      <c r="R30" s="22">
        <v>20</v>
      </c>
      <c r="S30" s="22">
        <v>3.72314E-4</v>
      </c>
      <c r="T30">
        <f t="shared" si="2"/>
        <v>16.387900000000002</v>
      </c>
      <c r="U30">
        <f t="shared" si="3"/>
        <v>1.2502968038100002E-2</v>
      </c>
      <c r="X30" s="9"/>
      <c r="Y30" s="22">
        <v>1.59927</v>
      </c>
      <c r="Z30" s="22">
        <v>147.79599999999999</v>
      </c>
      <c r="AA30" s="22">
        <v>-6.0577399999999998E-3</v>
      </c>
      <c r="AB30" s="22">
        <v>20</v>
      </c>
      <c r="AC30" s="22">
        <v>1.5982099999999999</v>
      </c>
      <c r="AD30">
        <f t="shared" si="4"/>
        <v>6.0577399999999999</v>
      </c>
      <c r="AE30">
        <f t="shared" si="5"/>
        <v>9.6879618497999989</v>
      </c>
      <c r="AF30" s="9"/>
      <c r="AG30" s="22">
        <v>7.6293900000000002E-4</v>
      </c>
      <c r="AH30" s="22">
        <v>196.922</v>
      </c>
      <c r="AI30" s="22">
        <v>-1.6290300000000001E-2</v>
      </c>
      <c r="AJ30" s="22">
        <v>20</v>
      </c>
      <c r="AK30" s="22">
        <v>3.5400399999999999E-4</v>
      </c>
      <c r="AL30">
        <f t="shared" si="6"/>
        <v>16.290300000000002</v>
      </c>
      <c r="AM30">
        <f t="shared" si="7"/>
        <v>1.2428505191700003E-2</v>
      </c>
      <c r="AP30" s="9"/>
      <c r="AQ30" s="22">
        <v>1.59927</v>
      </c>
      <c r="AR30" s="22">
        <v>246.09800000000001</v>
      </c>
      <c r="AS30" s="22">
        <v>-6.2286399999999997E-3</v>
      </c>
      <c r="AT30" s="22">
        <v>20</v>
      </c>
      <c r="AU30" s="22">
        <v>1.5985100000000001</v>
      </c>
      <c r="AV30">
        <f t="shared" si="8"/>
        <v>6.2286399999999995</v>
      </c>
      <c r="AW30">
        <f t="shared" si="9"/>
        <v>9.9612770927999996</v>
      </c>
      <c r="AX30" s="9"/>
      <c r="AY30" s="22">
        <v>7.6293900000000002E-4</v>
      </c>
      <c r="AZ30" s="22">
        <v>295.46899999999999</v>
      </c>
      <c r="BA30" s="22">
        <v>-1.6055300000000002E-2</v>
      </c>
      <c r="BB30" s="22">
        <v>20</v>
      </c>
      <c r="BC30" s="22">
        <v>3.9672900000000002E-4</v>
      </c>
      <c r="BD30">
        <f t="shared" si="10"/>
        <v>16.055300000000003</v>
      </c>
      <c r="BE30">
        <f t="shared" si="11"/>
        <v>1.2249214526700003E-2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49.335599999999999</v>
      </c>
      <c r="I31" s="22">
        <v>-6.0607899999999999E-3</v>
      </c>
      <c r="J31" s="22">
        <v>21</v>
      </c>
      <c r="K31" s="22">
        <v>1.5933200000000001</v>
      </c>
      <c r="L31">
        <f t="shared" si="0"/>
        <v>6.0607899999999999</v>
      </c>
      <c r="M31">
        <f t="shared" si="1"/>
        <v>9.6623538496000005</v>
      </c>
      <c r="N31" s="9"/>
      <c r="O31" s="22">
        <v>5.7983399999999999E-3</v>
      </c>
      <c r="P31" s="22">
        <v>98.610100000000003</v>
      </c>
      <c r="Q31" s="22">
        <v>-1.6378799999999999E-2</v>
      </c>
      <c r="R31" s="22">
        <v>21</v>
      </c>
      <c r="S31" s="22">
        <v>5.4016100000000003E-3</v>
      </c>
      <c r="T31">
        <f t="shared" si="2"/>
        <v>16.378799999999998</v>
      </c>
      <c r="U31">
        <f t="shared" si="3"/>
        <v>9.4969851191999993E-2</v>
      </c>
      <c r="X31" s="9"/>
      <c r="Y31" s="22">
        <v>1.5942400000000001</v>
      </c>
      <c r="Z31" s="22">
        <v>147.80600000000001</v>
      </c>
      <c r="AA31" s="22">
        <v>-6.32629E-3</v>
      </c>
      <c r="AB31" s="22">
        <v>21</v>
      </c>
      <c r="AC31" s="22">
        <v>1.5927100000000001</v>
      </c>
      <c r="AD31">
        <f t="shared" si="4"/>
        <v>6.3262900000000002</v>
      </c>
      <c r="AE31">
        <f t="shared" si="5"/>
        <v>10.0856245696</v>
      </c>
      <c r="AF31" s="9"/>
      <c r="AG31" s="22">
        <v>5.7983399999999999E-3</v>
      </c>
      <c r="AH31" s="22">
        <v>196.93199999999999</v>
      </c>
      <c r="AI31" s="22">
        <v>-1.6287200000000002E-2</v>
      </c>
      <c r="AJ31" s="22">
        <v>21</v>
      </c>
      <c r="AK31" s="22">
        <v>5.3832999999999997E-3</v>
      </c>
      <c r="AL31">
        <f t="shared" si="6"/>
        <v>16.287200000000002</v>
      </c>
      <c r="AM31">
        <f t="shared" si="7"/>
        <v>9.4438723248000012E-2</v>
      </c>
      <c r="AP31" s="9"/>
      <c r="AQ31" s="22">
        <v>1.5942400000000001</v>
      </c>
      <c r="AR31" s="22">
        <v>246.108</v>
      </c>
      <c r="AS31" s="22">
        <v>-6.5154999999999996E-3</v>
      </c>
      <c r="AT31" s="22">
        <v>21</v>
      </c>
      <c r="AU31" s="22">
        <v>1.5936300000000001</v>
      </c>
      <c r="AV31">
        <f t="shared" si="8"/>
        <v>6.5154999999999994</v>
      </c>
      <c r="AW31">
        <f t="shared" si="9"/>
        <v>10.38727072</v>
      </c>
      <c r="AX31" s="9"/>
      <c r="AY31" s="22">
        <v>5.7983399999999999E-3</v>
      </c>
      <c r="AZ31" s="22">
        <v>295.47899999999998</v>
      </c>
      <c r="BA31" s="22">
        <v>-1.6036999999999999E-2</v>
      </c>
      <c r="BB31" s="22">
        <v>21</v>
      </c>
      <c r="BC31" s="22">
        <v>5.4016100000000003E-3</v>
      </c>
      <c r="BD31">
        <f t="shared" si="10"/>
        <v>16.036999999999999</v>
      </c>
      <c r="BE31">
        <f t="shared" si="11"/>
        <v>9.2987978579999991E-2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49.345700000000001</v>
      </c>
      <c r="I32" s="22">
        <v>-6.3324000000000002E-3</v>
      </c>
      <c r="J32" s="22">
        <v>22</v>
      </c>
      <c r="K32" s="22">
        <v>1.58813</v>
      </c>
      <c r="L32">
        <f t="shared" si="0"/>
        <v>6.3323999999999998</v>
      </c>
      <c r="M32">
        <f t="shared" si="1"/>
        <v>10.063450079999999</v>
      </c>
      <c r="N32" s="9"/>
      <c r="O32" s="22">
        <v>1.08337E-2</v>
      </c>
      <c r="P32" s="22">
        <v>98.620099999999994</v>
      </c>
      <c r="Q32" s="22">
        <v>-1.63727E-2</v>
      </c>
      <c r="R32" s="22">
        <v>22</v>
      </c>
      <c r="S32" s="22">
        <v>1.0495000000000001E-2</v>
      </c>
      <c r="T32">
        <f t="shared" si="2"/>
        <v>16.372700000000002</v>
      </c>
      <c r="U32">
        <f t="shared" si="3"/>
        <v>0.17737691999000002</v>
      </c>
      <c r="X32" s="9"/>
      <c r="Y32" s="22">
        <v>1.5891999999999999</v>
      </c>
      <c r="Z32" s="22">
        <v>147.81700000000001</v>
      </c>
      <c r="AA32" s="22">
        <v>-6.6131599999999999E-3</v>
      </c>
      <c r="AB32" s="22">
        <v>22</v>
      </c>
      <c r="AC32" s="22">
        <v>1.5878300000000001</v>
      </c>
      <c r="AD32">
        <f t="shared" si="4"/>
        <v>6.6131599999999997</v>
      </c>
      <c r="AE32">
        <f t="shared" si="5"/>
        <v>10.509633871999998</v>
      </c>
      <c r="AF32" s="9"/>
      <c r="AG32" s="22">
        <v>1.08337E-2</v>
      </c>
      <c r="AH32" s="22">
        <v>196.94200000000001</v>
      </c>
      <c r="AI32" s="22">
        <v>-1.62659E-2</v>
      </c>
      <c r="AJ32" s="22">
        <v>22</v>
      </c>
      <c r="AK32" s="22">
        <v>1.0498E-2</v>
      </c>
      <c r="AL32">
        <f t="shared" si="6"/>
        <v>16.265899999999998</v>
      </c>
      <c r="AM32">
        <f t="shared" si="7"/>
        <v>0.17621988082999998</v>
      </c>
      <c r="AP32" s="9"/>
      <c r="AQ32" s="22">
        <v>1.5891999999999999</v>
      </c>
      <c r="AR32" s="22">
        <v>246.11799999999999</v>
      </c>
      <c r="AS32" s="22">
        <v>-6.7901599999999999E-3</v>
      </c>
      <c r="AT32" s="22">
        <v>22</v>
      </c>
      <c r="AU32" s="22">
        <v>1.58813</v>
      </c>
      <c r="AV32">
        <f t="shared" si="8"/>
        <v>6.7901600000000002</v>
      </c>
      <c r="AW32">
        <f t="shared" si="9"/>
        <v>10.790922272</v>
      </c>
      <c r="AX32" s="9"/>
      <c r="AY32" s="22">
        <v>1.08337E-2</v>
      </c>
      <c r="AZ32" s="22">
        <v>295.48899999999998</v>
      </c>
      <c r="BA32" s="22">
        <v>-1.6024799999999999E-2</v>
      </c>
      <c r="BB32" s="22">
        <v>22</v>
      </c>
      <c r="BC32" s="22">
        <v>1.04767E-2</v>
      </c>
      <c r="BD32">
        <f t="shared" si="10"/>
        <v>16.024799999999999</v>
      </c>
      <c r="BE32">
        <f t="shared" si="11"/>
        <v>0.17360787576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49.355800000000002</v>
      </c>
      <c r="I33" s="22">
        <v>-6.5918000000000001E-3</v>
      </c>
      <c r="J33" s="22">
        <v>23</v>
      </c>
      <c r="K33" s="22">
        <v>1.58325</v>
      </c>
      <c r="L33">
        <f t="shared" si="0"/>
        <v>6.5918000000000001</v>
      </c>
      <c r="M33">
        <f t="shared" si="1"/>
        <v>10.442531806</v>
      </c>
      <c r="N33" s="9"/>
      <c r="O33" s="22">
        <v>1.5869100000000001E-2</v>
      </c>
      <c r="P33" s="22">
        <v>98.630200000000002</v>
      </c>
      <c r="Q33" s="22">
        <v>-1.6369600000000002E-2</v>
      </c>
      <c r="R33" s="22">
        <v>23</v>
      </c>
      <c r="S33" s="22">
        <v>1.54602E-2</v>
      </c>
      <c r="T33">
        <f t="shared" si="2"/>
        <v>16.369600000000002</v>
      </c>
      <c r="U33">
        <f t="shared" si="3"/>
        <v>0.25977081936000002</v>
      </c>
      <c r="X33" s="9"/>
      <c r="Y33" s="22">
        <v>1.5841700000000001</v>
      </c>
      <c r="Z33" s="22">
        <v>147.827</v>
      </c>
      <c r="AA33" s="22">
        <v>-6.8634000000000004E-3</v>
      </c>
      <c r="AB33" s="22">
        <v>23</v>
      </c>
      <c r="AC33" s="22">
        <v>1.58325</v>
      </c>
      <c r="AD33">
        <f t="shared" si="4"/>
        <v>6.8634000000000004</v>
      </c>
      <c r="AE33">
        <f t="shared" si="5"/>
        <v>10.872792378000002</v>
      </c>
      <c r="AF33" s="9"/>
      <c r="AG33" s="22">
        <v>1.5869100000000001E-2</v>
      </c>
      <c r="AH33" s="22">
        <v>196.952</v>
      </c>
      <c r="AI33" s="22">
        <v>-1.6253699999999999E-2</v>
      </c>
      <c r="AJ33" s="22">
        <v>23</v>
      </c>
      <c r="AK33" s="22">
        <v>1.5600599999999999E-2</v>
      </c>
      <c r="AL33">
        <f t="shared" si="6"/>
        <v>16.253699999999998</v>
      </c>
      <c r="AM33">
        <f t="shared" si="7"/>
        <v>0.25793159066999999</v>
      </c>
      <c r="AP33" s="9"/>
      <c r="AQ33" s="22">
        <v>1.5841700000000001</v>
      </c>
      <c r="AR33" s="22">
        <v>246.12799999999999</v>
      </c>
      <c r="AS33" s="22">
        <v>-7.0373500000000004E-3</v>
      </c>
      <c r="AT33" s="22">
        <v>23</v>
      </c>
      <c r="AU33" s="22">
        <v>1.58325</v>
      </c>
      <c r="AV33">
        <f t="shared" si="8"/>
        <v>7.03735</v>
      </c>
      <c r="AW33">
        <f t="shared" si="9"/>
        <v>11.1483587495</v>
      </c>
      <c r="AX33" s="9"/>
      <c r="AY33" s="22">
        <v>1.5869100000000001E-2</v>
      </c>
      <c r="AZ33" s="22">
        <v>295.49900000000002</v>
      </c>
      <c r="BA33" s="22">
        <v>-1.6015600000000001E-2</v>
      </c>
      <c r="BB33" s="22">
        <v>23</v>
      </c>
      <c r="BC33" s="22">
        <v>1.5506000000000001E-2</v>
      </c>
      <c r="BD33">
        <f t="shared" si="10"/>
        <v>16.015600000000003</v>
      </c>
      <c r="BE33">
        <f t="shared" si="11"/>
        <v>0.25415315796000004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49.3658</v>
      </c>
      <c r="I34" s="22">
        <v>-6.8359400000000004E-3</v>
      </c>
      <c r="J34" s="22">
        <v>24</v>
      </c>
      <c r="K34" s="22">
        <v>1.57806</v>
      </c>
      <c r="L34">
        <f t="shared" si="0"/>
        <v>6.8359400000000008</v>
      </c>
      <c r="M34">
        <f t="shared" si="1"/>
        <v>10.7948379322</v>
      </c>
      <c r="N34" s="9"/>
      <c r="O34" s="22">
        <v>2.0904499999999999E-2</v>
      </c>
      <c r="P34" s="22">
        <v>98.640299999999996</v>
      </c>
      <c r="Q34" s="22">
        <v>-1.63635E-2</v>
      </c>
      <c r="R34" s="22">
        <v>24</v>
      </c>
      <c r="S34" s="22">
        <v>2.0501700000000001E-2</v>
      </c>
      <c r="T34">
        <f t="shared" si="2"/>
        <v>16.363499999999998</v>
      </c>
      <c r="U34">
        <f t="shared" si="3"/>
        <v>0.34207078574999994</v>
      </c>
      <c r="X34" s="9"/>
      <c r="Y34" s="22">
        <v>1.5791299999999999</v>
      </c>
      <c r="Z34" s="22">
        <v>147.83699999999999</v>
      </c>
      <c r="AA34" s="22">
        <v>-7.1258500000000004E-3</v>
      </c>
      <c r="AB34" s="22">
        <v>24</v>
      </c>
      <c r="AC34" s="22">
        <v>1.57867</v>
      </c>
      <c r="AD34">
        <f t="shared" si="4"/>
        <v>7.1258500000000007</v>
      </c>
      <c r="AE34">
        <f t="shared" si="5"/>
        <v>11.2526435105</v>
      </c>
      <c r="AF34" s="9"/>
      <c r="AG34" s="22">
        <v>2.0904499999999999E-2</v>
      </c>
      <c r="AH34" s="22">
        <v>196.96199999999999</v>
      </c>
      <c r="AI34" s="22">
        <v>-1.6241499999999999E-2</v>
      </c>
      <c r="AJ34" s="22">
        <v>24</v>
      </c>
      <c r="AK34" s="22">
        <v>2.0596300000000001E-2</v>
      </c>
      <c r="AL34">
        <f t="shared" si="6"/>
        <v>16.241499999999998</v>
      </c>
      <c r="AM34">
        <f t="shared" si="7"/>
        <v>0.33952043674999999</v>
      </c>
      <c r="AP34" s="9"/>
      <c r="AQ34" s="22">
        <v>1.5791299999999999</v>
      </c>
      <c r="AR34" s="22">
        <v>246.13900000000001</v>
      </c>
      <c r="AS34" s="22">
        <v>-7.2845499999999999E-3</v>
      </c>
      <c r="AT34" s="22">
        <v>24</v>
      </c>
      <c r="AU34" s="22">
        <v>1.5783700000000001</v>
      </c>
      <c r="AV34">
        <f t="shared" si="8"/>
        <v>7.2845500000000003</v>
      </c>
      <c r="AW34">
        <f t="shared" si="9"/>
        <v>11.5032514415</v>
      </c>
      <c r="AX34" s="9"/>
      <c r="AY34" s="22">
        <v>2.0904499999999999E-2</v>
      </c>
      <c r="AZ34" s="22">
        <v>295.50900000000001</v>
      </c>
      <c r="BA34" s="22">
        <v>-1.5997299999999999E-2</v>
      </c>
      <c r="BB34" s="22">
        <v>24</v>
      </c>
      <c r="BC34" s="22">
        <v>2.05627E-2</v>
      </c>
      <c r="BD34">
        <f t="shared" si="10"/>
        <v>15.997299999999999</v>
      </c>
      <c r="BE34">
        <f t="shared" si="11"/>
        <v>0.33441555784999999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49.375900000000001</v>
      </c>
      <c r="I35" s="22">
        <v>-7.0739699999999997E-3</v>
      </c>
      <c r="J35" s="22">
        <v>25</v>
      </c>
      <c r="K35" s="22">
        <v>1.57318</v>
      </c>
      <c r="L35">
        <f t="shared" si="0"/>
        <v>7.0739700000000001</v>
      </c>
      <c r="M35">
        <f t="shared" si="1"/>
        <v>11.135136177</v>
      </c>
      <c r="N35" s="9"/>
      <c r="O35" s="22">
        <v>2.5939899999999998E-2</v>
      </c>
      <c r="P35" s="22">
        <v>98.650300000000001</v>
      </c>
      <c r="Q35" s="22">
        <v>-1.6354400000000002E-2</v>
      </c>
      <c r="R35" s="22">
        <v>25</v>
      </c>
      <c r="S35" s="22">
        <v>2.55646E-2</v>
      </c>
      <c r="T35">
        <f t="shared" si="2"/>
        <v>16.354400000000002</v>
      </c>
      <c r="U35">
        <f t="shared" si="3"/>
        <v>0.42423150056000003</v>
      </c>
      <c r="X35" s="9"/>
      <c r="Y35" s="22">
        <v>1.5741000000000001</v>
      </c>
      <c r="Z35" s="22">
        <v>147.84700000000001</v>
      </c>
      <c r="AA35" s="22">
        <v>-7.3516800000000002E-3</v>
      </c>
      <c r="AB35" s="22">
        <v>25</v>
      </c>
      <c r="AC35" s="22">
        <v>1.5728800000000001</v>
      </c>
      <c r="AD35">
        <f t="shared" si="4"/>
        <v>7.35168</v>
      </c>
      <c r="AE35">
        <f t="shared" si="5"/>
        <v>11.572279488</v>
      </c>
      <c r="AF35" s="9"/>
      <c r="AG35" s="22">
        <v>2.5939899999999998E-2</v>
      </c>
      <c r="AH35" s="22">
        <v>196.97200000000001</v>
      </c>
      <c r="AI35" s="22">
        <v>-1.62262E-2</v>
      </c>
      <c r="AJ35" s="22">
        <v>25</v>
      </c>
      <c r="AK35" s="22">
        <v>2.5585900000000002E-2</v>
      </c>
      <c r="AL35">
        <f t="shared" si="6"/>
        <v>16.226199999999999</v>
      </c>
      <c r="AM35">
        <f t="shared" si="7"/>
        <v>0.42090600537999995</v>
      </c>
      <c r="AP35" s="9"/>
      <c r="AQ35" s="22">
        <v>1.5741000000000001</v>
      </c>
      <c r="AR35" s="22">
        <v>246.149</v>
      </c>
      <c r="AS35" s="22">
        <v>-7.5164799999999999E-3</v>
      </c>
      <c r="AT35" s="22">
        <v>25</v>
      </c>
      <c r="AU35" s="22">
        <v>1.57318</v>
      </c>
      <c r="AV35">
        <f t="shared" si="8"/>
        <v>7.5164799999999996</v>
      </c>
      <c r="AW35">
        <f t="shared" si="9"/>
        <v>11.831691167999999</v>
      </c>
      <c r="AX35" s="9"/>
      <c r="AY35" s="22">
        <v>2.5939899999999998E-2</v>
      </c>
      <c r="AZ35" s="22">
        <v>295.51900000000001</v>
      </c>
      <c r="BA35" s="22">
        <v>-1.5976000000000001E-2</v>
      </c>
      <c r="BB35" s="22">
        <v>25</v>
      </c>
      <c r="BC35" s="22">
        <v>2.56195E-2</v>
      </c>
      <c r="BD35">
        <f t="shared" si="10"/>
        <v>15.976000000000001</v>
      </c>
      <c r="BE35">
        <f t="shared" si="11"/>
        <v>0.41441584240000001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49.386000000000003</v>
      </c>
      <c r="I36" s="22">
        <v>-7.2998000000000004E-3</v>
      </c>
      <c r="J36" s="22">
        <v>26</v>
      </c>
      <c r="K36" s="22">
        <v>1.56799</v>
      </c>
      <c r="L36">
        <f t="shared" si="0"/>
        <v>7.2998000000000003</v>
      </c>
      <c r="M36">
        <f t="shared" si="1"/>
        <v>11.453824188</v>
      </c>
      <c r="N36" s="9"/>
      <c r="O36" s="22">
        <v>3.0975300000000001E-2</v>
      </c>
      <c r="P36" s="22">
        <v>98.660399999999996</v>
      </c>
      <c r="Q36" s="22">
        <v>-1.6354400000000002E-2</v>
      </c>
      <c r="R36" s="22">
        <v>26</v>
      </c>
      <c r="S36" s="22">
        <v>3.06091E-2</v>
      </c>
      <c r="T36">
        <f t="shared" si="2"/>
        <v>16.354400000000002</v>
      </c>
      <c r="U36">
        <f t="shared" si="3"/>
        <v>0.50658244632000005</v>
      </c>
      <c r="X36" s="9"/>
      <c r="Y36" s="22">
        <v>1.5690599999999999</v>
      </c>
      <c r="Z36" s="22">
        <v>147.857</v>
      </c>
      <c r="AA36" s="22">
        <v>-7.5897200000000003E-3</v>
      </c>
      <c r="AB36" s="22">
        <v>26</v>
      </c>
      <c r="AC36" s="22">
        <v>1.56769</v>
      </c>
      <c r="AD36">
        <f t="shared" si="4"/>
        <v>7.5897200000000007</v>
      </c>
      <c r="AE36">
        <f t="shared" si="5"/>
        <v>11.9087260632</v>
      </c>
      <c r="AF36" s="9"/>
      <c r="AG36" s="22">
        <v>3.0975300000000001E-2</v>
      </c>
      <c r="AH36" s="22">
        <v>196.982</v>
      </c>
      <c r="AI36" s="22">
        <v>-1.6213999999999999E-2</v>
      </c>
      <c r="AJ36" s="22">
        <v>26</v>
      </c>
      <c r="AK36" s="22">
        <v>3.0700700000000001E-2</v>
      </c>
      <c r="AL36">
        <f t="shared" si="6"/>
        <v>16.213999999999999</v>
      </c>
      <c r="AM36">
        <f t="shared" si="7"/>
        <v>0.50223351419999995</v>
      </c>
      <c r="AP36" s="9"/>
      <c r="AQ36" s="22">
        <v>1.5690599999999999</v>
      </c>
      <c r="AR36" s="22">
        <v>246.15899999999999</v>
      </c>
      <c r="AS36" s="22">
        <v>-7.7423099999999996E-3</v>
      </c>
      <c r="AT36" s="22">
        <v>26</v>
      </c>
      <c r="AU36" s="22">
        <v>1.56769</v>
      </c>
      <c r="AV36">
        <f t="shared" si="8"/>
        <v>7.7423099999999998</v>
      </c>
      <c r="AW36">
        <f t="shared" si="9"/>
        <v>12.1481489286</v>
      </c>
      <c r="AX36" s="9"/>
      <c r="AY36" s="22">
        <v>3.0975300000000001E-2</v>
      </c>
      <c r="AZ36" s="22">
        <v>295.529</v>
      </c>
      <c r="BA36" s="22">
        <v>-1.59668E-2</v>
      </c>
      <c r="BB36" s="22">
        <v>26</v>
      </c>
      <c r="BC36" s="22">
        <v>3.0621300000000001E-2</v>
      </c>
      <c r="BD36">
        <f t="shared" si="10"/>
        <v>15.966799999999999</v>
      </c>
      <c r="BE36">
        <f t="shared" si="11"/>
        <v>0.49457642003999996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49.396099999999997</v>
      </c>
      <c r="I37" s="22">
        <v>-7.5164799999999999E-3</v>
      </c>
      <c r="J37" s="22">
        <v>27</v>
      </c>
      <c r="K37" s="22">
        <v>1.56311</v>
      </c>
      <c r="L37">
        <f t="shared" si="0"/>
        <v>7.5164799999999996</v>
      </c>
      <c r="M37">
        <f t="shared" si="1"/>
        <v>11.7560002144</v>
      </c>
      <c r="N37" s="9"/>
      <c r="O37" s="22">
        <v>3.60107E-2</v>
      </c>
      <c r="P37" s="22">
        <v>98.670500000000004</v>
      </c>
      <c r="Q37" s="22">
        <v>-1.6345200000000001E-2</v>
      </c>
      <c r="R37" s="22">
        <v>27</v>
      </c>
      <c r="S37" s="22">
        <v>3.5720799999999997E-2</v>
      </c>
      <c r="T37">
        <f t="shared" si="2"/>
        <v>16.345200000000002</v>
      </c>
      <c r="U37">
        <f t="shared" si="3"/>
        <v>0.58860209364000005</v>
      </c>
      <c r="X37" s="9"/>
      <c r="Y37" s="22">
        <v>1.56403</v>
      </c>
      <c r="Z37" s="22">
        <v>147.86699999999999</v>
      </c>
      <c r="AA37" s="22">
        <v>-7.7972400000000004E-3</v>
      </c>
      <c r="AB37" s="22">
        <v>27</v>
      </c>
      <c r="AC37" s="22">
        <v>1.56311</v>
      </c>
      <c r="AD37">
        <f t="shared" si="4"/>
        <v>7.7972400000000004</v>
      </c>
      <c r="AE37">
        <f t="shared" si="5"/>
        <v>12.195117277200001</v>
      </c>
      <c r="AF37" s="9"/>
      <c r="AG37" s="22">
        <v>3.60107E-2</v>
      </c>
      <c r="AH37" s="22">
        <v>196.99199999999999</v>
      </c>
      <c r="AI37" s="22">
        <v>-1.6204799999999998E-2</v>
      </c>
      <c r="AJ37" s="22">
        <v>27</v>
      </c>
      <c r="AK37" s="22">
        <v>3.5650599999999998E-2</v>
      </c>
      <c r="AL37">
        <f t="shared" si="6"/>
        <v>16.204799999999999</v>
      </c>
      <c r="AM37">
        <f t="shared" si="7"/>
        <v>0.58354619135999997</v>
      </c>
      <c r="AP37" s="9"/>
      <c r="AQ37" s="22">
        <v>1.56403</v>
      </c>
      <c r="AR37" s="22">
        <v>246.16900000000001</v>
      </c>
      <c r="AS37" s="22">
        <v>-7.9528800000000007E-3</v>
      </c>
      <c r="AT37" s="22">
        <v>27</v>
      </c>
      <c r="AU37" s="22">
        <v>1.5625</v>
      </c>
      <c r="AV37">
        <f t="shared" si="8"/>
        <v>7.9528800000000004</v>
      </c>
      <c r="AW37">
        <f t="shared" si="9"/>
        <v>12.4385429064</v>
      </c>
      <c r="AX37" s="9"/>
      <c r="AY37" s="22">
        <v>3.60107E-2</v>
      </c>
      <c r="AZ37" s="22">
        <v>295.53899999999999</v>
      </c>
      <c r="BA37" s="22">
        <v>-1.5963700000000001E-2</v>
      </c>
      <c r="BB37" s="22">
        <v>27</v>
      </c>
      <c r="BC37" s="22">
        <v>3.5745199999999998E-2</v>
      </c>
      <c r="BD37">
        <f t="shared" si="10"/>
        <v>15.963700000000001</v>
      </c>
      <c r="BE37">
        <f t="shared" si="11"/>
        <v>0.57486401159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49.406100000000002</v>
      </c>
      <c r="I38" s="22">
        <v>-7.7270500000000001E-3</v>
      </c>
      <c r="J38" s="22">
        <v>28</v>
      </c>
      <c r="K38" s="22">
        <v>1.55731</v>
      </c>
      <c r="L38">
        <f t="shared" si="0"/>
        <v>7.7270500000000002</v>
      </c>
      <c r="M38">
        <f t="shared" si="1"/>
        <v>12.046393679500001</v>
      </c>
      <c r="N38" s="9"/>
      <c r="O38" s="22">
        <v>4.1046100000000002E-2</v>
      </c>
      <c r="P38" s="22">
        <v>98.680499999999995</v>
      </c>
      <c r="Q38" s="22">
        <v>-1.6339099999999999E-2</v>
      </c>
      <c r="R38" s="22">
        <v>28</v>
      </c>
      <c r="S38" s="22">
        <v>4.0750099999999997E-2</v>
      </c>
      <c r="T38">
        <f t="shared" si="2"/>
        <v>16.339099999999998</v>
      </c>
      <c r="U38">
        <f t="shared" si="3"/>
        <v>0.67065633251000001</v>
      </c>
      <c r="X38" s="9"/>
      <c r="Y38" s="22">
        <v>1.5589900000000001</v>
      </c>
      <c r="Z38" s="22">
        <v>147.87700000000001</v>
      </c>
      <c r="AA38" s="22">
        <v>-8.0200199999999992E-3</v>
      </c>
      <c r="AB38" s="22">
        <v>28</v>
      </c>
      <c r="AC38" s="22">
        <v>1.55762</v>
      </c>
      <c r="AD38">
        <f t="shared" si="4"/>
        <v>8.0200199999999988</v>
      </c>
      <c r="AE38">
        <f t="shared" si="5"/>
        <v>12.503130979799998</v>
      </c>
      <c r="AF38" s="9"/>
      <c r="AG38" s="22">
        <v>4.1046100000000002E-2</v>
      </c>
      <c r="AH38" s="22">
        <v>197.00200000000001</v>
      </c>
      <c r="AI38" s="22">
        <v>-1.6192600000000001E-2</v>
      </c>
      <c r="AJ38" s="22">
        <v>28</v>
      </c>
      <c r="AK38" s="22">
        <v>4.0756199999999999E-2</v>
      </c>
      <c r="AL38">
        <f t="shared" si="6"/>
        <v>16.192600000000002</v>
      </c>
      <c r="AM38">
        <f t="shared" si="7"/>
        <v>0.66464307886000018</v>
      </c>
      <c r="AP38" s="9"/>
      <c r="AQ38" s="22">
        <v>1.5589900000000001</v>
      </c>
      <c r="AR38" s="22">
        <v>246.179</v>
      </c>
      <c r="AS38" s="22">
        <v>-8.1603999999999999E-3</v>
      </c>
      <c r="AT38" s="22">
        <v>28</v>
      </c>
      <c r="AU38" s="22">
        <v>1.55792</v>
      </c>
      <c r="AV38">
        <f t="shared" si="8"/>
        <v>8.1603999999999992</v>
      </c>
      <c r="AW38">
        <f t="shared" si="9"/>
        <v>12.721981996</v>
      </c>
      <c r="AX38" s="9"/>
      <c r="AY38" s="22">
        <v>4.1046100000000002E-2</v>
      </c>
      <c r="AZ38" s="22">
        <v>295.54899999999998</v>
      </c>
      <c r="BA38" s="22">
        <v>-1.5945399999999998E-2</v>
      </c>
      <c r="BB38" s="22">
        <v>28</v>
      </c>
      <c r="BC38" s="22">
        <v>4.0744000000000002E-2</v>
      </c>
      <c r="BD38">
        <f t="shared" si="10"/>
        <v>15.945399999999999</v>
      </c>
      <c r="BE38">
        <f t="shared" si="11"/>
        <v>0.65449648293999996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49.416200000000003</v>
      </c>
      <c r="I39" s="22">
        <v>-7.9315199999999992E-3</v>
      </c>
      <c r="J39" s="22">
        <v>29</v>
      </c>
      <c r="K39" s="22">
        <v>1.55304</v>
      </c>
      <c r="L39">
        <f t="shared" si="0"/>
        <v>7.931519999999999</v>
      </c>
      <c r="M39">
        <f t="shared" si="1"/>
        <v>12.325264819199999</v>
      </c>
      <c r="N39" s="9"/>
      <c r="O39" s="22">
        <v>4.6081499999999997E-2</v>
      </c>
      <c r="P39" s="22">
        <v>98.690600000000003</v>
      </c>
      <c r="Q39" s="22">
        <v>-1.6330000000000001E-2</v>
      </c>
      <c r="R39" s="22">
        <v>29</v>
      </c>
      <c r="S39" s="22">
        <v>4.5806899999999998E-2</v>
      </c>
      <c r="T39">
        <f t="shared" si="2"/>
        <v>16.330000000000002</v>
      </c>
      <c r="U39">
        <f t="shared" si="3"/>
        <v>0.75251089500000001</v>
      </c>
      <c r="X39" s="9"/>
      <c r="Y39" s="22">
        <v>1.55396</v>
      </c>
      <c r="Z39" s="22">
        <v>147.887</v>
      </c>
      <c r="AA39" s="22">
        <v>-8.2122800000000006E-3</v>
      </c>
      <c r="AB39" s="22">
        <v>29</v>
      </c>
      <c r="AC39" s="22">
        <v>1.55304</v>
      </c>
      <c r="AD39">
        <f t="shared" si="4"/>
        <v>8.2122799999999998</v>
      </c>
      <c r="AE39">
        <f t="shared" si="5"/>
        <v>12.761554628799999</v>
      </c>
      <c r="AF39" s="9"/>
      <c r="AG39" s="22">
        <v>4.6081499999999997E-2</v>
      </c>
      <c r="AH39" s="22">
        <v>197.012</v>
      </c>
      <c r="AI39" s="22">
        <v>-1.6168200000000001E-2</v>
      </c>
      <c r="AJ39" s="22">
        <v>29</v>
      </c>
      <c r="AK39" s="22">
        <v>4.58374E-2</v>
      </c>
      <c r="AL39">
        <f t="shared" si="6"/>
        <v>16.168200000000002</v>
      </c>
      <c r="AM39">
        <f t="shared" si="7"/>
        <v>0.7450549083000001</v>
      </c>
      <c r="AP39" s="9"/>
      <c r="AQ39" s="22">
        <v>1.55396</v>
      </c>
      <c r="AR39" s="22">
        <v>246.18899999999999</v>
      </c>
      <c r="AS39" s="22">
        <v>-8.3557100000000006E-3</v>
      </c>
      <c r="AT39" s="22">
        <v>29</v>
      </c>
      <c r="AU39" s="22">
        <v>1.5533399999999999</v>
      </c>
      <c r="AV39">
        <f t="shared" si="8"/>
        <v>8.3557100000000002</v>
      </c>
      <c r="AW39">
        <f t="shared" si="9"/>
        <v>12.9844391116</v>
      </c>
      <c r="AX39" s="9"/>
      <c r="AY39" s="22">
        <v>4.6081499999999997E-2</v>
      </c>
      <c r="AZ39" s="22">
        <v>295.55900000000003</v>
      </c>
      <c r="BA39" s="22">
        <v>-1.59393E-2</v>
      </c>
      <c r="BB39" s="22">
        <v>29</v>
      </c>
      <c r="BC39" s="22">
        <v>4.5657299999999998E-2</v>
      </c>
      <c r="BD39">
        <f t="shared" si="10"/>
        <v>15.939299999999999</v>
      </c>
      <c r="BE39">
        <f t="shared" si="11"/>
        <v>0.73450685294999996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49.426299999999998</v>
      </c>
      <c r="I40" s="22">
        <v>-8.1207299999999996E-3</v>
      </c>
      <c r="J40" s="22">
        <v>30</v>
      </c>
      <c r="K40" s="22">
        <v>1.54816</v>
      </c>
      <c r="L40">
        <f t="shared" si="0"/>
        <v>8.12073</v>
      </c>
      <c r="M40">
        <f t="shared" si="1"/>
        <v>12.578361111600001</v>
      </c>
      <c r="N40" s="9"/>
      <c r="O40" s="22">
        <v>5.11169E-2</v>
      </c>
      <c r="P40" s="22">
        <v>98.700699999999998</v>
      </c>
      <c r="Q40" s="22">
        <v>-1.63208E-2</v>
      </c>
      <c r="R40" s="22">
        <v>30</v>
      </c>
      <c r="S40" s="22">
        <v>5.0802600000000003E-2</v>
      </c>
      <c r="T40">
        <f t="shared" si="2"/>
        <v>16.320799999999998</v>
      </c>
      <c r="U40">
        <f t="shared" si="3"/>
        <v>0.83426870151999988</v>
      </c>
      <c r="X40" s="9"/>
      <c r="Y40" s="22">
        <v>1.5489200000000001</v>
      </c>
      <c r="Z40" s="22">
        <v>147.89699999999999</v>
      </c>
      <c r="AA40" s="22">
        <v>-8.4197999999999999E-3</v>
      </c>
      <c r="AB40" s="22">
        <v>30</v>
      </c>
      <c r="AC40" s="22">
        <v>1.5478499999999999</v>
      </c>
      <c r="AD40">
        <f t="shared" si="4"/>
        <v>8.4198000000000004</v>
      </c>
      <c r="AE40">
        <f t="shared" si="5"/>
        <v>13.041596616000001</v>
      </c>
      <c r="AF40" s="9"/>
      <c r="AG40" s="22">
        <v>5.11169E-2</v>
      </c>
      <c r="AH40" s="22">
        <v>197.023</v>
      </c>
      <c r="AI40" s="22">
        <v>-1.61438E-2</v>
      </c>
      <c r="AJ40" s="22">
        <v>30</v>
      </c>
      <c r="AK40" s="22">
        <v>5.0839200000000001E-2</v>
      </c>
      <c r="AL40">
        <f t="shared" si="6"/>
        <v>16.143799999999999</v>
      </c>
      <c r="AM40">
        <f t="shared" si="7"/>
        <v>0.82522101021999994</v>
      </c>
      <c r="AP40" s="9"/>
      <c r="AQ40" s="22">
        <v>1.5489200000000001</v>
      </c>
      <c r="AR40" s="22">
        <v>246.19900000000001</v>
      </c>
      <c r="AS40" s="22">
        <v>-8.5449199999999993E-3</v>
      </c>
      <c r="AT40" s="22">
        <v>30</v>
      </c>
      <c r="AU40" s="22">
        <v>1.54755</v>
      </c>
      <c r="AV40">
        <f t="shared" si="8"/>
        <v>8.5449199999999994</v>
      </c>
      <c r="AW40">
        <f t="shared" si="9"/>
        <v>13.2353974864</v>
      </c>
      <c r="AX40" s="9"/>
      <c r="AY40" s="22">
        <v>5.11169E-2</v>
      </c>
      <c r="AZ40" s="22">
        <v>295.56900000000002</v>
      </c>
      <c r="BA40" s="22">
        <v>-1.5933200000000002E-2</v>
      </c>
      <c r="BB40" s="22">
        <v>30</v>
      </c>
      <c r="BC40" s="22">
        <v>5.0772100000000001E-2</v>
      </c>
      <c r="BD40">
        <f t="shared" si="10"/>
        <v>15.933200000000001</v>
      </c>
      <c r="BE40">
        <f t="shared" si="11"/>
        <v>0.8144557910800001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49.436300000000003</v>
      </c>
      <c r="I41" s="22">
        <v>-8.3068800000000009E-3</v>
      </c>
      <c r="J41" s="22">
        <v>31</v>
      </c>
      <c r="K41" s="22">
        <v>1.5426599999999999</v>
      </c>
      <c r="L41">
        <f t="shared" si="0"/>
        <v>8.3068800000000014</v>
      </c>
      <c r="M41">
        <f t="shared" si="1"/>
        <v>12.824825894400002</v>
      </c>
      <c r="N41" s="9"/>
      <c r="O41" s="22">
        <v>5.6152300000000002E-2</v>
      </c>
      <c r="P41" s="22">
        <v>98.710800000000006</v>
      </c>
      <c r="Q41" s="22">
        <v>-1.6314700000000001E-2</v>
      </c>
      <c r="R41" s="22">
        <v>31</v>
      </c>
      <c r="S41" s="22">
        <v>5.5358900000000003E-2</v>
      </c>
      <c r="T41">
        <f t="shared" si="2"/>
        <v>16.314700000000002</v>
      </c>
      <c r="U41">
        <f t="shared" si="3"/>
        <v>0.91610792881000014</v>
      </c>
      <c r="X41" s="9"/>
      <c r="Y41" s="22">
        <v>1.5438799999999999</v>
      </c>
      <c r="Z41" s="22">
        <v>147.90700000000001</v>
      </c>
      <c r="AA41" s="22">
        <v>-8.5998499999999992E-3</v>
      </c>
      <c r="AB41" s="22">
        <v>31</v>
      </c>
      <c r="AC41" s="22">
        <v>1.5432699999999999</v>
      </c>
      <c r="AD41">
        <f t="shared" si="4"/>
        <v>8.59985</v>
      </c>
      <c r="AE41">
        <f t="shared" si="5"/>
        <v>13.277136418</v>
      </c>
      <c r="AF41" s="9"/>
      <c r="AG41" s="22">
        <v>5.6152300000000002E-2</v>
      </c>
      <c r="AH41" s="22">
        <v>197.03299999999999</v>
      </c>
      <c r="AI41" s="22">
        <v>-1.6119399999999999E-2</v>
      </c>
      <c r="AJ41" s="22">
        <v>31</v>
      </c>
      <c r="AK41" s="22">
        <v>5.5389399999999998E-2</v>
      </c>
      <c r="AL41">
        <f t="shared" si="6"/>
        <v>16.119399999999999</v>
      </c>
      <c r="AM41">
        <f t="shared" si="7"/>
        <v>0.90514138461999993</v>
      </c>
      <c r="AP41" s="9"/>
      <c r="AQ41" s="22">
        <v>1.5438799999999999</v>
      </c>
      <c r="AR41" s="22">
        <v>246.209</v>
      </c>
      <c r="AS41" s="22">
        <v>-8.7341299999999997E-3</v>
      </c>
      <c r="AT41" s="22">
        <v>31</v>
      </c>
      <c r="AU41" s="22">
        <v>1.5426599999999999</v>
      </c>
      <c r="AV41">
        <f t="shared" si="8"/>
        <v>8.7341300000000004</v>
      </c>
      <c r="AW41">
        <f t="shared" si="9"/>
        <v>13.484448624400001</v>
      </c>
      <c r="AX41" s="9"/>
      <c r="AY41" s="22">
        <v>5.6152300000000002E-2</v>
      </c>
      <c r="AZ41" s="22">
        <v>295.57900000000001</v>
      </c>
      <c r="BA41" s="22">
        <v>-1.59241E-2</v>
      </c>
      <c r="BB41" s="22">
        <v>31</v>
      </c>
      <c r="BC41" s="22">
        <v>5.5358900000000003E-2</v>
      </c>
      <c r="BD41">
        <f t="shared" si="10"/>
        <v>15.924099999999999</v>
      </c>
      <c r="BE41">
        <f t="shared" si="11"/>
        <v>0.89417484042999995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49.446399999999997</v>
      </c>
      <c r="I42" s="22">
        <v>-8.4899899999999993E-3</v>
      </c>
      <c r="J42" s="22">
        <v>32</v>
      </c>
      <c r="K42" s="22">
        <v>1.53809</v>
      </c>
      <c r="L42">
        <f t="shared" si="0"/>
        <v>8.4899899999999988</v>
      </c>
      <c r="M42">
        <f t="shared" si="1"/>
        <v>13.064821111499999</v>
      </c>
      <c r="N42" s="9"/>
      <c r="O42" s="22">
        <v>6.1187699999999998E-2</v>
      </c>
      <c r="P42" s="22">
        <v>98.720799999999997</v>
      </c>
      <c r="Q42" s="22">
        <v>-1.6305500000000001E-2</v>
      </c>
      <c r="R42" s="22">
        <v>32</v>
      </c>
      <c r="S42" s="22">
        <v>6.0424800000000001E-2</v>
      </c>
      <c r="T42">
        <f t="shared" si="2"/>
        <v>16.305500000000002</v>
      </c>
      <c r="U42">
        <f t="shared" si="3"/>
        <v>0.99769604235000009</v>
      </c>
      <c r="X42" s="9"/>
      <c r="Y42" s="22">
        <v>1.5388500000000001</v>
      </c>
      <c r="Z42" s="22">
        <v>147.917</v>
      </c>
      <c r="AA42" s="22">
        <v>-8.7829599999999994E-3</v>
      </c>
      <c r="AB42" s="22">
        <v>32</v>
      </c>
      <c r="AC42" s="22">
        <v>1.53809</v>
      </c>
      <c r="AD42">
        <f t="shared" si="4"/>
        <v>8.7829599999999992</v>
      </c>
      <c r="AE42">
        <f t="shared" si="5"/>
        <v>13.515657996</v>
      </c>
      <c r="AF42" s="9"/>
      <c r="AG42" s="22">
        <v>6.1187699999999998E-2</v>
      </c>
      <c r="AH42" s="22">
        <v>197.04300000000001</v>
      </c>
      <c r="AI42" s="22">
        <v>-1.6091899999999999E-2</v>
      </c>
      <c r="AJ42" s="22">
        <v>32</v>
      </c>
      <c r="AK42" s="22">
        <v>6.0394299999999998E-2</v>
      </c>
      <c r="AL42">
        <f t="shared" si="6"/>
        <v>16.091899999999999</v>
      </c>
      <c r="AM42">
        <f t="shared" si="7"/>
        <v>0.98462634962999995</v>
      </c>
      <c r="AP42" s="9"/>
      <c r="AQ42" s="22">
        <v>1.5388500000000001</v>
      </c>
      <c r="AR42" s="22">
        <v>246.21899999999999</v>
      </c>
      <c r="AS42" s="22">
        <v>-8.9111299999999997E-3</v>
      </c>
      <c r="AT42" s="22">
        <v>32</v>
      </c>
      <c r="AU42" s="22">
        <v>1.53809</v>
      </c>
      <c r="AV42">
        <f t="shared" si="8"/>
        <v>8.91113</v>
      </c>
      <c r="AW42">
        <f t="shared" si="9"/>
        <v>13.712892400500001</v>
      </c>
      <c r="AX42" s="9"/>
      <c r="AY42" s="22">
        <v>6.1187699999999998E-2</v>
      </c>
      <c r="AZ42" s="22">
        <v>295.58999999999997</v>
      </c>
      <c r="BA42" s="22">
        <v>-1.5905800000000001E-2</v>
      </c>
      <c r="BB42" s="22">
        <v>32</v>
      </c>
      <c r="BC42" s="22">
        <v>6.0424800000000001E-2</v>
      </c>
      <c r="BD42">
        <f t="shared" si="10"/>
        <v>15.905800000000001</v>
      </c>
      <c r="BE42">
        <f t="shared" si="11"/>
        <v>0.97323931866000002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49.456499999999998</v>
      </c>
      <c r="I43" s="22">
        <v>-8.6761500000000005E-3</v>
      </c>
      <c r="J43" s="22">
        <v>33</v>
      </c>
      <c r="K43" s="22">
        <v>1.5331999999999999</v>
      </c>
      <c r="L43">
        <f t="shared" si="0"/>
        <v>8.6761499999999998</v>
      </c>
      <c r="M43">
        <f t="shared" si="1"/>
        <v>13.307565631499999</v>
      </c>
      <c r="N43" s="9"/>
      <c r="O43" s="22">
        <v>6.6223099999999993E-2</v>
      </c>
      <c r="P43" s="22">
        <v>98.730900000000005</v>
      </c>
      <c r="Q43" s="22">
        <v>-1.6296399999999999E-2</v>
      </c>
      <c r="R43" s="22">
        <v>33</v>
      </c>
      <c r="S43" s="22">
        <v>6.5368700000000002E-2</v>
      </c>
      <c r="T43">
        <f t="shared" si="2"/>
        <v>16.296399999999998</v>
      </c>
      <c r="U43">
        <f t="shared" si="3"/>
        <v>1.0791981268399997</v>
      </c>
      <c r="X43" s="9"/>
      <c r="Y43" s="22">
        <v>1.5338099999999999</v>
      </c>
      <c r="Z43" s="22">
        <v>147.92699999999999</v>
      </c>
      <c r="AA43" s="22">
        <v>-8.95081E-3</v>
      </c>
      <c r="AB43" s="22">
        <v>33</v>
      </c>
      <c r="AC43" s="22">
        <v>1.5335099999999999</v>
      </c>
      <c r="AD43">
        <f t="shared" si="4"/>
        <v>8.9508100000000006</v>
      </c>
      <c r="AE43">
        <f t="shared" si="5"/>
        <v>13.7288418861</v>
      </c>
      <c r="AF43" s="9"/>
      <c r="AG43" s="22">
        <v>6.6223099999999993E-2</v>
      </c>
      <c r="AH43" s="22">
        <v>197.053</v>
      </c>
      <c r="AI43" s="22">
        <v>-1.6076699999999999E-2</v>
      </c>
      <c r="AJ43" s="22">
        <v>33</v>
      </c>
      <c r="AK43" s="22">
        <v>6.5399200000000005E-2</v>
      </c>
      <c r="AL43">
        <f t="shared" si="6"/>
        <v>16.076699999999999</v>
      </c>
      <c r="AM43">
        <f t="shared" si="7"/>
        <v>1.0646489117699998</v>
      </c>
      <c r="AP43" s="9"/>
      <c r="AQ43" s="22">
        <v>1.5338099999999999</v>
      </c>
      <c r="AR43" s="22">
        <v>246.22900000000001</v>
      </c>
      <c r="AS43" s="22">
        <v>-9.0850800000000006E-3</v>
      </c>
      <c r="AT43" s="22">
        <v>33</v>
      </c>
      <c r="AU43" s="22">
        <v>1.5328999999999999</v>
      </c>
      <c r="AV43">
        <f t="shared" si="8"/>
        <v>9.0850800000000014</v>
      </c>
      <c r="AW43">
        <f t="shared" si="9"/>
        <v>13.934786554800001</v>
      </c>
      <c r="AX43" s="9"/>
      <c r="AY43" s="22">
        <v>6.6223099999999993E-2</v>
      </c>
      <c r="AZ43" s="22">
        <v>295.60000000000002</v>
      </c>
      <c r="BA43" s="22">
        <v>-1.5878300000000001E-2</v>
      </c>
      <c r="BB43" s="22">
        <v>33</v>
      </c>
      <c r="BC43" s="22">
        <v>6.5521200000000002E-2</v>
      </c>
      <c r="BD43">
        <f t="shared" si="10"/>
        <v>15.878300000000001</v>
      </c>
      <c r="BE43">
        <f t="shared" si="11"/>
        <v>1.0515102487299999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49.4666</v>
      </c>
      <c r="I44" s="22">
        <v>-8.8500999999999996E-3</v>
      </c>
      <c r="J44" s="22">
        <v>34</v>
      </c>
      <c r="K44" s="22">
        <v>1.5277099999999999</v>
      </c>
      <c r="L44">
        <f t="shared" si="0"/>
        <v>8.8500999999999994</v>
      </c>
      <c r="M44">
        <f t="shared" si="1"/>
        <v>13.529855877999999</v>
      </c>
      <c r="N44" s="9"/>
      <c r="O44" s="22">
        <v>7.1258500000000002E-2</v>
      </c>
      <c r="P44" s="22">
        <v>98.741</v>
      </c>
      <c r="Q44" s="22">
        <v>-1.6287200000000002E-2</v>
      </c>
      <c r="R44" s="22">
        <v>34</v>
      </c>
      <c r="S44" s="22">
        <v>7.0526099999999994E-2</v>
      </c>
      <c r="T44">
        <f t="shared" si="2"/>
        <v>16.287200000000002</v>
      </c>
      <c r="U44">
        <f t="shared" si="3"/>
        <v>1.1606014412000001</v>
      </c>
      <c r="X44" s="9"/>
      <c r="Y44" s="22">
        <v>1.52878</v>
      </c>
      <c r="Z44" s="22">
        <v>147.93700000000001</v>
      </c>
      <c r="AA44" s="22">
        <v>-9.1247600000000009E-3</v>
      </c>
      <c r="AB44" s="22">
        <v>34</v>
      </c>
      <c r="AC44" s="22">
        <v>1.5277099999999999</v>
      </c>
      <c r="AD44">
        <f t="shared" si="4"/>
        <v>9.1247600000000002</v>
      </c>
      <c r="AE44">
        <f t="shared" si="5"/>
        <v>13.949750592800001</v>
      </c>
      <c r="AF44" s="9"/>
      <c r="AG44" s="22">
        <v>7.1258500000000002E-2</v>
      </c>
      <c r="AH44" s="22">
        <v>197.06299999999999</v>
      </c>
      <c r="AI44" s="22">
        <v>-1.6058300000000001E-2</v>
      </c>
      <c r="AJ44" s="22">
        <v>34</v>
      </c>
      <c r="AK44" s="22">
        <v>7.0495600000000005E-2</v>
      </c>
      <c r="AL44">
        <f t="shared" si="6"/>
        <v>16.058300000000003</v>
      </c>
      <c r="AM44">
        <f t="shared" si="7"/>
        <v>1.1442903705500003</v>
      </c>
      <c r="AP44" s="9"/>
      <c r="AQ44" s="22">
        <v>1.52878</v>
      </c>
      <c r="AR44" s="22">
        <v>246.239</v>
      </c>
      <c r="AS44" s="22">
        <v>-9.2498800000000003E-3</v>
      </c>
      <c r="AT44" s="22">
        <v>34</v>
      </c>
      <c r="AU44" s="22">
        <v>1.5280199999999999</v>
      </c>
      <c r="AV44">
        <f t="shared" si="8"/>
        <v>9.249880000000001</v>
      </c>
      <c r="AW44">
        <f t="shared" si="9"/>
        <v>14.141031546400002</v>
      </c>
      <c r="AX44" s="9"/>
      <c r="AY44" s="22">
        <v>7.1258500000000002E-2</v>
      </c>
      <c r="AZ44" s="22">
        <v>295.61</v>
      </c>
      <c r="BA44" s="22">
        <v>-1.58569E-2</v>
      </c>
      <c r="BB44" s="22">
        <v>34</v>
      </c>
      <c r="BC44" s="22">
        <v>7.04346E-2</v>
      </c>
      <c r="BD44">
        <f t="shared" si="10"/>
        <v>15.8569</v>
      </c>
      <c r="BE44">
        <f t="shared" si="11"/>
        <v>1.12993890865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49.476599999999998</v>
      </c>
      <c r="I45" s="22">
        <v>-9.0240500000000005E-3</v>
      </c>
      <c r="J45" s="22">
        <v>35</v>
      </c>
      <c r="K45" s="22">
        <v>1.5228299999999999</v>
      </c>
      <c r="L45">
        <f t="shared" si="0"/>
        <v>9.0240500000000008</v>
      </c>
      <c r="M45">
        <f t="shared" si="1"/>
        <v>13.750305947000003</v>
      </c>
      <c r="N45" s="9"/>
      <c r="O45" s="22">
        <v>7.6293899999999998E-2</v>
      </c>
      <c r="P45" s="22">
        <v>98.751000000000005</v>
      </c>
      <c r="Q45" s="22">
        <v>-1.6290300000000001E-2</v>
      </c>
      <c r="R45" s="22">
        <v>35</v>
      </c>
      <c r="S45" s="22">
        <v>7.5500499999999998E-2</v>
      </c>
      <c r="T45">
        <f t="shared" si="2"/>
        <v>16.290300000000002</v>
      </c>
      <c r="U45">
        <f t="shared" si="3"/>
        <v>1.2428505191700001</v>
      </c>
      <c r="X45" s="9"/>
      <c r="Y45" s="22">
        <v>1.5237400000000001</v>
      </c>
      <c r="Z45" s="22">
        <v>147.947</v>
      </c>
      <c r="AA45" s="22">
        <v>-9.2834500000000004E-3</v>
      </c>
      <c r="AB45" s="22">
        <v>35</v>
      </c>
      <c r="AC45" s="22">
        <v>1.5228299999999999</v>
      </c>
      <c r="AD45">
        <f t="shared" si="4"/>
        <v>9.2834500000000002</v>
      </c>
      <c r="AE45">
        <f t="shared" si="5"/>
        <v>14.145564103000002</v>
      </c>
      <c r="AF45" s="9"/>
      <c r="AG45" s="22">
        <v>7.6293899999999998E-2</v>
      </c>
      <c r="AH45" s="22">
        <v>197.07300000000001</v>
      </c>
      <c r="AI45" s="22">
        <v>-1.6055300000000002E-2</v>
      </c>
      <c r="AJ45" s="22">
        <v>35</v>
      </c>
      <c r="AK45" s="22">
        <v>7.5500499999999998E-2</v>
      </c>
      <c r="AL45">
        <f t="shared" si="6"/>
        <v>16.055300000000003</v>
      </c>
      <c r="AM45">
        <f t="shared" si="7"/>
        <v>1.2249214526700001</v>
      </c>
      <c r="AP45" s="9"/>
      <c r="AQ45" s="22">
        <v>1.5237400000000001</v>
      </c>
      <c r="AR45" s="22">
        <v>246.249</v>
      </c>
      <c r="AS45" s="22">
        <v>-9.4055200000000005E-3</v>
      </c>
      <c r="AT45" s="22">
        <v>35</v>
      </c>
      <c r="AU45" s="22">
        <v>1.5228299999999999</v>
      </c>
      <c r="AV45">
        <f t="shared" si="8"/>
        <v>9.405520000000001</v>
      </c>
      <c r="AW45">
        <f t="shared" si="9"/>
        <v>14.331567044800002</v>
      </c>
      <c r="AX45" s="9"/>
      <c r="AY45" s="22">
        <v>7.6293899999999998E-2</v>
      </c>
      <c r="AZ45" s="22">
        <v>295.62</v>
      </c>
      <c r="BA45" s="22">
        <v>-1.5850800000000002E-2</v>
      </c>
      <c r="BB45" s="22">
        <v>35</v>
      </c>
      <c r="BC45" s="22">
        <v>7.5622599999999998E-2</v>
      </c>
      <c r="BD45">
        <f t="shared" si="10"/>
        <v>15.850800000000001</v>
      </c>
      <c r="BE45">
        <f t="shared" si="11"/>
        <v>1.2093193501200001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49.486699999999999</v>
      </c>
      <c r="I46" s="22">
        <v>-9.1796900000000008E-3</v>
      </c>
      <c r="J46" s="22">
        <v>36</v>
      </c>
      <c r="K46" s="22">
        <v>1.5170300000000001</v>
      </c>
      <c r="L46">
        <f t="shared" si="0"/>
        <v>9.1796900000000008</v>
      </c>
      <c r="M46">
        <f t="shared" si="1"/>
        <v>13.941286999900001</v>
      </c>
      <c r="N46" s="9"/>
      <c r="O46" s="22">
        <v>8.1329299999999993E-2</v>
      </c>
      <c r="P46" s="22">
        <v>98.761099999999999</v>
      </c>
      <c r="Q46" s="22">
        <v>-1.62811E-2</v>
      </c>
      <c r="R46" s="22">
        <v>36</v>
      </c>
      <c r="S46" s="22">
        <v>8.0596899999999999E-2</v>
      </c>
      <c r="T46">
        <f t="shared" si="2"/>
        <v>16.281099999999999</v>
      </c>
      <c r="U46">
        <f t="shared" si="3"/>
        <v>1.3241304662299997</v>
      </c>
      <c r="X46" s="9"/>
      <c r="Y46" s="22">
        <v>1.51871</v>
      </c>
      <c r="Z46" s="22">
        <v>147.958</v>
      </c>
      <c r="AA46" s="22">
        <v>-9.4451899999999991E-3</v>
      </c>
      <c r="AB46" s="22">
        <v>36</v>
      </c>
      <c r="AC46" s="22">
        <v>1.5173300000000001</v>
      </c>
      <c r="AD46">
        <f t="shared" si="4"/>
        <v>9.4451899999999984</v>
      </c>
      <c r="AE46">
        <f t="shared" si="5"/>
        <v>14.344504504899998</v>
      </c>
      <c r="AF46" s="9"/>
      <c r="AG46" s="22">
        <v>8.1329299999999993E-2</v>
      </c>
      <c r="AH46" s="22">
        <v>197.083</v>
      </c>
      <c r="AI46" s="22">
        <v>-1.6055300000000002E-2</v>
      </c>
      <c r="AJ46" s="22">
        <v>36</v>
      </c>
      <c r="AK46" s="22">
        <v>8.0657999999999994E-2</v>
      </c>
      <c r="AL46">
        <f t="shared" si="6"/>
        <v>16.055300000000003</v>
      </c>
      <c r="AM46">
        <f t="shared" si="7"/>
        <v>1.3057663102900001</v>
      </c>
      <c r="AP46" s="9"/>
      <c r="AQ46" s="22">
        <v>1.51871</v>
      </c>
      <c r="AR46" s="22">
        <v>246.25899999999999</v>
      </c>
      <c r="AS46" s="22">
        <v>-9.5550500000000007E-3</v>
      </c>
      <c r="AT46" s="22">
        <v>36</v>
      </c>
      <c r="AU46" s="22">
        <v>1.5176400000000001</v>
      </c>
      <c r="AV46">
        <f t="shared" si="8"/>
        <v>9.5550500000000014</v>
      </c>
      <c r="AW46">
        <f t="shared" si="9"/>
        <v>14.511349985500003</v>
      </c>
      <c r="AX46" s="9"/>
      <c r="AY46" s="22">
        <v>8.1329299999999993E-2</v>
      </c>
      <c r="AZ46" s="22">
        <v>295.63</v>
      </c>
      <c r="BA46" s="22">
        <v>-1.58447E-2</v>
      </c>
      <c r="BB46" s="22">
        <v>36</v>
      </c>
      <c r="BC46" s="22">
        <v>8.0688499999999996E-2</v>
      </c>
      <c r="BD46">
        <f t="shared" si="10"/>
        <v>15.8447</v>
      </c>
      <c r="BE46">
        <f t="shared" si="11"/>
        <v>1.28863835971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49.4968</v>
      </c>
      <c r="I47" s="22">
        <v>-9.3322800000000001E-3</v>
      </c>
      <c r="J47" s="22">
        <v>37</v>
      </c>
      <c r="K47" s="22">
        <v>1.5124500000000001</v>
      </c>
      <c r="L47">
        <f t="shared" si="0"/>
        <v>9.3322800000000008</v>
      </c>
      <c r="M47">
        <f t="shared" si="1"/>
        <v>14.125992267600003</v>
      </c>
      <c r="N47" s="9"/>
      <c r="O47" s="22">
        <v>8.6364700000000003E-2</v>
      </c>
      <c r="P47" s="22">
        <v>98.771199999999993</v>
      </c>
      <c r="Q47" s="22">
        <v>-1.6268899999999999E-2</v>
      </c>
      <c r="R47" s="22">
        <v>37</v>
      </c>
      <c r="S47" s="22">
        <v>8.5754399999999995E-2</v>
      </c>
      <c r="T47">
        <f t="shared" si="2"/>
        <v>16.268899999999999</v>
      </c>
      <c r="U47">
        <f t="shared" si="3"/>
        <v>1.4050586678299999</v>
      </c>
      <c r="X47" s="9"/>
      <c r="Y47" s="22">
        <v>1.5136700000000001</v>
      </c>
      <c r="Z47" s="22">
        <v>147.96799999999999</v>
      </c>
      <c r="AA47" s="22">
        <v>-9.5947299999999992E-3</v>
      </c>
      <c r="AB47" s="22">
        <v>37</v>
      </c>
      <c r="AC47" s="22">
        <v>1.5127600000000001</v>
      </c>
      <c r="AD47">
        <f t="shared" si="4"/>
        <v>9.5947299999999984</v>
      </c>
      <c r="AE47">
        <f t="shared" si="5"/>
        <v>14.523254959099999</v>
      </c>
      <c r="AF47" s="9"/>
      <c r="AG47" s="22">
        <v>8.6364700000000003E-2</v>
      </c>
      <c r="AH47" s="22">
        <v>197.09299999999999</v>
      </c>
      <c r="AI47" s="22">
        <v>-1.6043100000000001E-2</v>
      </c>
      <c r="AJ47" s="22">
        <v>37</v>
      </c>
      <c r="AK47" s="22">
        <v>8.5601800000000006E-2</v>
      </c>
      <c r="AL47">
        <f t="shared" si="6"/>
        <v>16.043100000000003</v>
      </c>
      <c r="AM47">
        <f t="shared" si="7"/>
        <v>1.3855575185700002</v>
      </c>
      <c r="AP47" s="9"/>
      <c r="AQ47" s="22">
        <v>1.5136700000000001</v>
      </c>
      <c r="AR47" s="22">
        <v>246.26900000000001</v>
      </c>
      <c r="AS47" s="22">
        <v>-9.6923800000000004E-3</v>
      </c>
      <c r="AT47" s="22">
        <v>37</v>
      </c>
      <c r="AU47" s="22">
        <v>1.5124500000000001</v>
      </c>
      <c r="AV47">
        <f t="shared" si="8"/>
        <v>9.69238</v>
      </c>
      <c r="AW47">
        <f t="shared" si="9"/>
        <v>14.671064834600001</v>
      </c>
      <c r="AX47" s="9"/>
      <c r="AY47" s="22">
        <v>8.6364700000000003E-2</v>
      </c>
      <c r="AZ47" s="22">
        <v>295.64</v>
      </c>
      <c r="BA47" s="22">
        <v>-1.58447E-2</v>
      </c>
      <c r="BB47" s="22">
        <v>37</v>
      </c>
      <c r="BC47" s="22">
        <v>8.5662799999999997E-2</v>
      </c>
      <c r="BD47">
        <f t="shared" si="10"/>
        <v>15.8447</v>
      </c>
      <c r="BE47">
        <f t="shared" si="11"/>
        <v>1.36842276209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49.506799999999998</v>
      </c>
      <c r="I48" s="22">
        <v>-9.4695999999999999E-3</v>
      </c>
      <c r="J48" s="22">
        <v>38</v>
      </c>
      <c r="K48" s="22">
        <v>1.50726</v>
      </c>
      <c r="L48">
        <f t="shared" si="0"/>
        <v>9.4695999999999998</v>
      </c>
      <c r="M48">
        <f t="shared" si="1"/>
        <v>14.286217343999999</v>
      </c>
      <c r="N48" s="9"/>
      <c r="O48" s="22">
        <v>9.1400099999999998E-2</v>
      </c>
      <c r="P48" s="22">
        <v>98.781300000000002</v>
      </c>
      <c r="Q48" s="22">
        <v>-1.62659E-2</v>
      </c>
      <c r="R48" s="22">
        <v>38</v>
      </c>
      <c r="S48" s="22">
        <v>9.0667700000000004E-2</v>
      </c>
      <c r="T48">
        <f t="shared" si="2"/>
        <v>16.265899999999998</v>
      </c>
      <c r="U48">
        <f t="shared" si="3"/>
        <v>1.4867048865899999</v>
      </c>
      <c r="X48" s="9"/>
      <c r="Y48" s="22">
        <v>1.50864</v>
      </c>
      <c r="Z48" s="22">
        <v>147.97800000000001</v>
      </c>
      <c r="AA48" s="22">
        <v>-9.7442599999999994E-3</v>
      </c>
      <c r="AB48" s="22">
        <v>38</v>
      </c>
      <c r="AC48" s="22">
        <v>1.5075700000000001</v>
      </c>
      <c r="AD48">
        <f t="shared" si="4"/>
        <v>9.7442599999999988</v>
      </c>
      <c r="AE48">
        <f t="shared" si="5"/>
        <v>14.700580406399999</v>
      </c>
      <c r="AF48" s="9"/>
      <c r="AG48" s="22">
        <v>9.1400099999999998E-2</v>
      </c>
      <c r="AH48" s="22">
        <v>197.10300000000001</v>
      </c>
      <c r="AI48" s="22">
        <v>-1.6027799999999998E-2</v>
      </c>
      <c r="AJ48" s="22">
        <v>38</v>
      </c>
      <c r="AK48" s="22">
        <v>9.0728799999999998E-2</v>
      </c>
      <c r="AL48">
        <f t="shared" si="6"/>
        <v>16.027799999999999</v>
      </c>
      <c r="AM48">
        <f t="shared" si="7"/>
        <v>1.4649425227799999</v>
      </c>
      <c r="AP48" s="9"/>
      <c r="AQ48" s="22">
        <v>1.50864</v>
      </c>
      <c r="AR48" s="22">
        <v>246.28</v>
      </c>
      <c r="AS48" s="22">
        <v>-9.8358200000000003E-3</v>
      </c>
      <c r="AT48" s="22">
        <v>38</v>
      </c>
      <c r="AU48" s="22">
        <v>1.50726</v>
      </c>
      <c r="AV48">
        <f t="shared" si="8"/>
        <v>9.83582</v>
      </c>
      <c r="AW48">
        <f t="shared" si="9"/>
        <v>14.838711484799999</v>
      </c>
      <c r="AX48" s="9"/>
      <c r="AY48" s="22">
        <v>9.1400099999999998E-2</v>
      </c>
      <c r="AZ48" s="22">
        <v>295.64999999999998</v>
      </c>
      <c r="BA48" s="22">
        <v>-1.58417E-2</v>
      </c>
      <c r="BB48" s="22">
        <v>38</v>
      </c>
      <c r="BC48" s="22">
        <v>9.0606699999999998E-2</v>
      </c>
      <c r="BD48">
        <f t="shared" si="10"/>
        <v>15.841699999999999</v>
      </c>
      <c r="BE48">
        <f t="shared" si="11"/>
        <v>1.4479329641699998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49.5169</v>
      </c>
      <c r="I49" s="22">
        <v>-9.6130399999999998E-3</v>
      </c>
      <c r="J49" s="22">
        <v>39</v>
      </c>
      <c r="K49" s="22">
        <v>1.5026900000000001</v>
      </c>
      <c r="L49">
        <f t="shared" si="0"/>
        <v>9.6130399999999998</v>
      </c>
      <c r="M49">
        <f t="shared" si="1"/>
        <v>14.454166944000001</v>
      </c>
      <c r="N49" s="9"/>
      <c r="O49" s="22">
        <v>9.6435499999999993E-2</v>
      </c>
      <c r="P49" s="22">
        <v>98.791300000000007</v>
      </c>
      <c r="Q49" s="22">
        <v>-1.62506E-2</v>
      </c>
      <c r="R49" s="22">
        <v>39</v>
      </c>
      <c r="S49" s="22">
        <v>9.5642099999999994E-2</v>
      </c>
      <c r="T49">
        <f t="shared" si="2"/>
        <v>16.250600000000002</v>
      </c>
      <c r="U49">
        <f t="shared" si="3"/>
        <v>1.5671347363000001</v>
      </c>
      <c r="X49" s="9"/>
      <c r="Y49" s="22">
        <v>1.5036</v>
      </c>
      <c r="Z49" s="22">
        <v>147.988</v>
      </c>
      <c r="AA49" s="22">
        <v>-9.8815900000000009E-3</v>
      </c>
      <c r="AB49" s="22">
        <v>39</v>
      </c>
      <c r="AC49" s="22">
        <v>1.5026900000000001</v>
      </c>
      <c r="AD49">
        <f t="shared" si="4"/>
        <v>9.881590000000001</v>
      </c>
      <c r="AE49">
        <f t="shared" si="5"/>
        <v>14.857958724000001</v>
      </c>
      <c r="AF49" s="9"/>
      <c r="AG49" s="22">
        <v>9.6435499999999993E-2</v>
      </c>
      <c r="AH49" s="22">
        <v>197.113</v>
      </c>
      <c r="AI49" s="22">
        <v>-1.6012599999999998E-2</v>
      </c>
      <c r="AJ49" s="22">
        <v>39</v>
      </c>
      <c r="AK49" s="22">
        <v>9.5672599999999997E-2</v>
      </c>
      <c r="AL49">
        <f t="shared" si="6"/>
        <v>16.012599999999999</v>
      </c>
      <c r="AM49">
        <f t="shared" si="7"/>
        <v>1.5441830872999998</v>
      </c>
      <c r="AP49" s="9"/>
      <c r="AQ49" s="22">
        <v>1.5036</v>
      </c>
      <c r="AR49" s="22">
        <v>246.29</v>
      </c>
      <c r="AS49" s="22">
        <v>-9.9731400000000001E-3</v>
      </c>
      <c r="AT49" s="22">
        <v>39</v>
      </c>
      <c r="AU49" s="22">
        <v>1.5026900000000001</v>
      </c>
      <c r="AV49">
        <f t="shared" si="8"/>
        <v>9.9731400000000008</v>
      </c>
      <c r="AW49">
        <f t="shared" si="9"/>
        <v>14.995613304000001</v>
      </c>
      <c r="AX49" s="9"/>
      <c r="AY49" s="22">
        <v>9.6435499999999993E-2</v>
      </c>
      <c r="AZ49" s="22">
        <v>295.66000000000003</v>
      </c>
      <c r="BA49" s="22">
        <v>-1.58417E-2</v>
      </c>
      <c r="BB49" s="22">
        <v>39</v>
      </c>
      <c r="BC49" s="22">
        <v>9.5642099999999994E-2</v>
      </c>
      <c r="BD49">
        <f t="shared" si="10"/>
        <v>15.841699999999999</v>
      </c>
      <c r="BE49">
        <f t="shared" si="11"/>
        <v>1.5277022603499999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49.527000000000001</v>
      </c>
      <c r="I50" s="22">
        <v>-9.7442599999999994E-3</v>
      </c>
      <c r="J50" s="22">
        <v>40</v>
      </c>
      <c r="K50" s="22">
        <v>1.4981100000000001</v>
      </c>
      <c r="L50">
        <f t="shared" si="0"/>
        <v>9.7442599999999988</v>
      </c>
      <c r="M50">
        <f t="shared" si="1"/>
        <v>14.602455708199997</v>
      </c>
      <c r="N50" s="9"/>
      <c r="O50" s="22">
        <v>0.10147100000000001</v>
      </c>
      <c r="P50" s="22">
        <v>98.801400000000001</v>
      </c>
      <c r="Q50" s="22">
        <v>-1.6232300000000002E-2</v>
      </c>
      <c r="R50" s="22">
        <v>40</v>
      </c>
      <c r="S50" s="22">
        <v>0.10058599999999999</v>
      </c>
      <c r="T50">
        <f t="shared" si="2"/>
        <v>16.232300000000002</v>
      </c>
      <c r="U50">
        <f t="shared" si="3"/>
        <v>1.6471077133000003</v>
      </c>
      <c r="X50" s="9"/>
      <c r="Y50" s="22">
        <v>1.49857</v>
      </c>
      <c r="Z50" s="22">
        <v>147.99799999999999</v>
      </c>
      <c r="AA50" s="22">
        <v>-1.0015899999999999E-2</v>
      </c>
      <c r="AB50" s="22">
        <v>40</v>
      </c>
      <c r="AC50" s="22">
        <v>1.49719</v>
      </c>
      <c r="AD50">
        <f t="shared" si="4"/>
        <v>10.0159</v>
      </c>
      <c r="AE50">
        <f t="shared" si="5"/>
        <v>15.009527263000001</v>
      </c>
      <c r="AF50" s="9"/>
      <c r="AG50" s="22">
        <v>0.10147100000000001</v>
      </c>
      <c r="AH50" s="22">
        <v>197.12299999999999</v>
      </c>
      <c r="AI50" s="22">
        <v>-1.60187E-2</v>
      </c>
      <c r="AJ50" s="22">
        <v>40</v>
      </c>
      <c r="AK50" s="22">
        <v>0.10070800000000001</v>
      </c>
      <c r="AL50">
        <f t="shared" si="6"/>
        <v>16.018699999999999</v>
      </c>
      <c r="AM50">
        <f t="shared" si="7"/>
        <v>1.6254335076999999</v>
      </c>
      <c r="AP50" s="9"/>
      <c r="AQ50" s="22">
        <v>1.49857</v>
      </c>
      <c r="AR50" s="22">
        <v>246.3</v>
      </c>
      <c r="AS50" s="22">
        <v>-1.0104399999999999E-2</v>
      </c>
      <c r="AT50" s="22">
        <v>40</v>
      </c>
      <c r="AU50" s="22">
        <v>1.4978</v>
      </c>
      <c r="AV50">
        <f t="shared" si="8"/>
        <v>10.1044</v>
      </c>
      <c r="AW50">
        <f t="shared" si="9"/>
        <v>15.142150707999999</v>
      </c>
      <c r="AX50" s="9"/>
      <c r="AY50" s="22">
        <v>0.10147100000000001</v>
      </c>
      <c r="AZ50" s="22">
        <v>295.67</v>
      </c>
      <c r="BA50" s="22">
        <v>-1.5835599999999998E-2</v>
      </c>
      <c r="BB50" s="22">
        <v>40</v>
      </c>
      <c r="BC50" s="22">
        <v>0.100647</v>
      </c>
      <c r="BD50">
        <f t="shared" si="10"/>
        <v>15.835599999999998</v>
      </c>
      <c r="BE50">
        <f t="shared" si="11"/>
        <v>1.6068541675999999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49.536999999999999</v>
      </c>
      <c r="I51" s="22">
        <v>-9.8876999999999993E-3</v>
      </c>
      <c r="J51" s="22">
        <v>41</v>
      </c>
      <c r="K51" s="22">
        <v>1.49231</v>
      </c>
      <c r="L51">
        <f t="shared" si="0"/>
        <v>9.8876999999999988</v>
      </c>
      <c r="M51">
        <f t="shared" si="1"/>
        <v>14.767576580999998</v>
      </c>
      <c r="N51" s="9"/>
      <c r="O51" s="22">
        <v>0.106506</v>
      </c>
      <c r="P51" s="22">
        <v>98.811499999999995</v>
      </c>
      <c r="Q51" s="22">
        <v>-1.6223100000000001E-2</v>
      </c>
      <c r="R51" s="22">
        <v>41</v>
      </c>
      <c r="S51" s="22">
        <v>0.105804</v>
      </c>
      <c r="T51">
        <f t="shared" si="2"/>
        <v>16.223100000000002</v>
      </c>
      <c r="U51">
        <f t="shared" si="3"/>
        <v>1.7278574886000002</v>
      </c>
      <c r="X51" s="9"/>
      <c r="Y51" s="22">
        <v>1.49353</v>
      </c>
      <c r="Z51" s="22">
        <v>148.00800000000001</v>
      </c>
      <c r="AA51" s="22">
        <v>-1.0141000000000001E-2</v>
      </c>
      <c r="AB51" s="22">
        <v>41</v>
      </c>
      <c r="AC51" s="22">
        <v>1.4932300000000001</v>
      </c>
      <c r="AD51">
        <f t="shared" si="4"/>
        <v>10.141</v>
      </c>
      <c r="AE51">
        <f t="shared" si="5"/>
        <v>15.14588773</v>
      </c>
      <c r="AF51" s="9"/>
      <c r="AG51" s="22">
        <v>0.106506</v>
      </c>
      <c r="AH51" s="22">
        <v>197.13300000000001</v>
      </c>
      <c r="AI51" s="22">
        <v>-1.6012599999999998E-2</v>
      </c>
      <c r="AJ51" s="22">
        <v>41</v>
      </c>
      <c r="AK51" s="22">
        <v>0.105713</v>
      </c>
      <c r="AL51">
        <f t="shared" si="6"/>
        <v>16.012599999999999</v>
      </c>
      <c r="AM51">
        <f t="shared" si="7"/>
        <v>1.7054379756</v>
      </c>
      <c r="AP51" s="9"/>
      <c r="AQ51" s="22">
        <v>1.49353</v>
      </c>
      <c r="AR51" s="22">
        <v>246.31</v>
      </c>
      <c r="AS51" s="22">
        <v>-1.02325E-2</v>
      </c>
      <c r="AT51" s="22">
        <v>41</v>
      </c>
      <c r="AU51" s="22">
        <v>1.49261</v>
      </c>
      <c r="AV51">
        <f t="shared" si="8"/>
        <v>10.2325</v>
      </c>
      <c r="AW51">
        <f t="shared" si="9"/>
        <v>15.282545725</v>
      </c>
      <c r="AX51" s="9"/>
      <c r="AY51" s="22">
        <v>0.106506</v>
      </c>
      <c r="AZ51" s="22">
        <v>295.68</v>
      </c>
      <c r="BA51" s="22">
        <v>-1.5817299999999999E-2</v>
      </c>
      <c r="BB51" s="22">
        <v>41</v>
      </c>
      <c r="BC51" s="22">
        <v>0.105743</v>
      </c>
      <c r="BD51">
        <f t="shared" si="10"/>
        <v>15.817299999999999</v>
      </c>
      <c r="BE51">
        <f t="shared" si="11"/>
        <v>1.6846373537999999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49.5471</v>
      </c>
      <c r="I52" s="22">
        <v>-1.0018900000000001E-2</v>
      </c>
      <c r="J52" s="22">
        <v>42</v>
      </c>
      <c r="K52" s="22">
        <v>1.48773</v>
      </c>
      <c r="L52">
        <f t="shared" si="0"/>
        <v>10.0189</v>
      </c>
      <c r="M52">
        <f t="shared" si="1"/>
        <v>14.913032461000002</v>
      </c>
      <c r="N52" s="9"/>
      <c r="O52" s="22">
        <v>0.111542</v>
      </c>
      <c r="P52" s="22">
        <v>98.8215</v>
      </c>
      <c r="Q52" s="22">
        <v>-1.6213999999999999E-2</v>
      </c>
      <c r="R52" s="22">
        <v>42</v>
      </c>
      <c r="S52" s="22">
        <v>0.110718</v>
      </c>
      <c r="T52">
        <f t="shared" si="2"/>
        <v>16.213999999999999</v>
      </c>
      <c r="U52">
        <f t="shared" si="3"/>
        <v>1.808541988</v>
      </c>
      <c r="X52" s="9"/>
      <c r="Y52" s="22">
        <v>1.4884900000000001</v>
      </c>
      <c r="Z52" s="22">
        <v>148.018</v>
      </c>
      <c r="AA52" s="22">
        <v>-1.026E-2</v>
      </c>
      <c r="AB52" s="22">
        <v>42</v>
      </c>
      <c r="AC52" s="22">
        <v>1.48743</v>
      </c>
      <c r="AD52">
        <f t="shared" si="4"/>
        <v>10.26</v>
      </c>
      <c r="AE52">
        <f t="shared" si="5"/>
        <v>15.2719074</v>
      </c>
      <c r="AF52" s="9"/>
      <c r="AG52" s="22">
        <v>0.111542</v>
      </c>
      <c r="AH52" s="22">
        <v>197.143</v>
      </c>
      <c r="AI52" s="22">
        <v>-1.6003400000000001E-2</v>
      </c>
      <c r="AJ52" s="22">
        <v>42</v>
      </c>
      <c r="AK52" s="22">
        <v>0.11083999999999999</v>
      </c>
      <c r="AL52">
        <f t="shared" si="6"/>
        <v>16.003399999999999</v>
      </c>
      <c r="AM52">
        <f t="shared" si="7"/>
        <v>1.7850512428</v>
      </c>
      <c r="AP52" s="9"/>
      <c r="AQ52" s="22">
        <v>1.4884900000000001</v>
      </c>
      <c r="AR52" s="22">
        <v>246.32</v>
      </c>
      <c r="AS52" s="22">
        <v>-1.03485E-2</v>
      </c>
      <c r="AT52" s="22">
        <v>42</v>
      </c>
      <c r="AU52" s="22">
        <v>1.48712</v>
      </c>
      <c r="AV52">
        <f t="shared" si="8"/>
        <v>10.3485</v>
      </c>
      <c r="AW52">
        <f t="shared" si="9"/>
        <v>15.403638765</v>
      </c>
      <c r="AX52" s="9"/>
      <c r="AY52" s="22">
        <v>0.111542</v>
      </c>
      <c r="AZ52" s="22">
        <v>295.69</v>
      </c>
      <c r="BA52" s="22">
        <v>-1.5786700000000001E-2</v>
      </c>
      <c r="BB52" s="22">
        <v>42</v>
      </c>
      <c r="BC52" s="22">
        <v>0.110718</v>
      </c>
      <c r="BD52">
        <f t="shared" si="10"/>
        <v>15.786700000000002</v>
      </c>
      <c r="BE52">
        <f t="shared" si="11"/>
        <v>1.7608800914000002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49.557200000000002</v>
      </c>
      <c r="I53" s="22">
        <v>-1.01501E-2</v>
      </c>
      <c r="J53" s="22">
        <v>43</v>
      </c>
      <c r="K53" s="22">
        <v>1.48224</v>
      </c>
      <c r="L53">
        <f t="shared" si="0"/>
        <v>10.1501</v>
      </c>
      <c r="M53">
        <f t="shared" si="1"/>
        <v>15.057267346</v>
      </c>
      <c r="N53" s="9"/>
      <c r="O53" s="22">
        <v>0.116577</v>
      </c>
      <c r="P53" s="22">
        <v>98.831599999999995</v>
      </c>
      <c r="Q53" s="22">
        <v>-1.6204799999999998E-2</v>
      </c>
      <c r="R53" s="22">
        <v>43</v>
      </c>
      <c r="S53" s="22">
        <v>0.11575299999999999</v>
      </c>
      <c r="T53">
        <f t="shared" si="2"/>
        <v>16.204799999999999</v>
      </c>
      <c r="U53">
        <f t="shared" si="3"/>
        <v>1.8891069695999998</v>
      </c>
      <c r="X53" s="9"/>
      <c r="Y53" s="22">
        <v>1.48346</v>
      </c>
      <c r="Z53" s="22">
        <v>148.02799999999999</v>
      </c>
      <c r="AA53" s="22">
        <v>-1.03699E-2</v>
      </c>
      <c r="AB53" s="22">
        <v>43</v>
      </c>
      <c r="AC53" s="22">
        <v>1.48254</v>
      </c>
      <c r="AD53">
        <f t="shared" si="4"/>
        <v>10.369899999999999</v>
      </c>
      <c r="AE53">
        <f t="shared" si="5"/>
        <v>15.383331854</v>
      </c>
      <c r="AF53" s="9"/>
      <c r="AG53" s="22">
        <v>0.116577</v>
      </c>
      <c r="AH53" s="22">
        <v>197.15299999999999</v>
      </c>
      <c r="AI53" s="22">
        <v>-1.5997299999999999E-2</v>
      </c>
      <c r="AJ53" s="22">
        <v>43</v>
      </c>
      <c r="AK53" s="22">
        <v>0.11587500000000001</v>
      </c>
      <c r="AL53">
        <f t="shared" si="6"/>
        <v>15.997299999999999</v>
      </c>
      <c r="AM53">
        <f t="shared" si="7"/>
        <v>1.8649172421</v>
      </c>
      <c r="AP53" s="9"/>
      <c r="AQ53" s="22">
        <v>1.48346</v>
      </c>
      <c r="AR53" s="22">
        <v>246.33</v>
      </c>
      <c r="AS53" s="22">
        <v>-1.0467499999999999E-2</v>
      </c>
      <c r="AT53" s="22">
        <v>43</v>
      </c>
      <c r="AU53" s="22">
        <v>1.48285</v>
      </c>
      <c r="AV53">
        <f t="shared" si="8"/>
        <v>10.467499999999999</v>
      </c>
      <c r="AW53">
        <f t="shared" si="9"/>
        <v>15.528117549999999</v>
      </c>
      <c r="AX53" s="9"/>
      <c r="AY53" s="22">
        <v>0.116577</v>
      </c>
      <c r="AZ53" s="22">
        <v>295.7</v>
      </c>
      <c r="BA53" s="22">
        <v>-1.5765399999999999E-2</v>
      </c>
      <c r="BB53" s="22">
        <v>43</v>
      </c>
      <c r="BC53" s="22">
        <v>0.11587500000000001</v>
      </c>
      <c r="BD53">
        <f t="shared" si="10"/>
        <v>15.7654</v>
      </c>
      <c r="BE53">
        <f t="shared" si="11"/>
        <v>1.8378830358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49.567300000000003</v>
      </c>
      <c r="I54" s="22">
        <v>-1.0269199999999999E-2</v>
      </c>
      <c r="J54" s="22">
        <v>44</v>
      </c>
      <c r="K54" s="22">
        <v>1.47766</v>
      </c>
      <c r="L54">
        <f t="shared" si="0"/>
        <v>10.2692</v>
      </c>
      <c r="M54">
        <f t="shared" si="1"/>
        <v>15.182190664</v>
      </c>
      <c r="N54" s="9"/>
      <c r="O54" s="22">
        <v>0.121613</v>
      </c>
      <c r="P54" s="22">
        <v>98.841700000000003</v>
      </c>
      <c r="Q54" s="22">
        <v>-1.6189599999999998E-2</v>
      </c>
      <c r="R54" s="22">
        <v>44</v>
      </c>
      <c r="S54" s="22">
        <v>0.12078899999999999</v>
      </c>
      <c r="T54">
        <f t="shared" si="2"/>
        <v>16.189599999999999</v>
      </c>
      <c r="U54">
        <f t="shared" si="3"/>
        <v>1.9688658247999997</v>
      </c>
      <c r="X54" s="9"/>
      <c r="Y54" s="22">
        <v>1.4784200000000001</v>
      </c>
      <c r="Z54" s="22">
        <v>148.03800000000001</v>
      </c>
      <c r="AA54" s="22">
        <v>-1.04858E-2</v>
      </c>
      <c r="AB54" s="22">
        <v>44</v>
      </c>
      <c r="AC54" s="22">
        <v>1.47705</v>
      </c>
      <c r="AD54">
        <f t="shared" si="4"/>
        <v>10.485799999999999</v>
      </c>
      <c r="AE54">
        <f t="shared" si="5"/>
        <v>15.502416435999999</v>
      </c>
      <c r="AF54" s="9"/>
      <c r="AG54" s="22">
        <v>0.121613</v>
      </c>
      <c r="AH54" s="22">
        <v>197.16399999999999</v>
      </c>
      <c r="AI54" s="22">
        <v>-1.5976000000000001E-2</v>
      </c>
      <c r="AJ54" s="22">
        <v>44</v>
      </c>
      <c r="AK54" s="22">
        <v>0.12085</v>
      </c>
      <c r="AL54">
        <f t="shared" si="6"/>
        <v>15.976000000000001</v>
      </c>
      <c r="AM54">
        <f t="shared" si="7"/>
        <v>1.9428892880000002</v>
      </c>
      <c r="AP54" s="9"/>
      <c r="AQ54" s="22">
        <v>1.4784200000000001</v>
      </c>
      <c r="AR54" s="22">
        <v>246.34</v>
      </c>
      <c r="AS54" s="22">
        <v>-1.05713E-2</v>
      </c>
      <c r="AT54" s="22">
        <v>44</v>
      </c>
      <c r="AU54" s="22">
        <v>1.47736</v>
      </c>
      <c r="AV54">
        <f t="shared" si="8"/>
        <v>10.571300000000001</v>
      </c>
      <c r="AW54">
        <f t="shared" si="9"/>
        <v>15.628821346000002</v>
      </c>
      <c r="AX54" s="9"/>
      <c r="AY54" s="22">
        <v>0.121613</v>
      </c>
      <c r="AZ54" s="22">
        <v>295.70999999999998</v>
      </c>
      <c r="BA54" s="22">
        <v>-1.57471E-2</v>
      </c>
      <c r="BB54" s="22">
        <v>44</v>
      </c>
      <c r="BC54" s="22">
        <v>0.12078899999999999</v>
      </c>
      <c r="BD54">
        <f t="shared" si="10"/>
        <v>15.7471</v>
      </c>
      <c r="BE54">
        <f t="shared" si="11"/>
        <v>1.9150520723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49.577300000000001</v>
      </c>
      <c r="I55" s="22">
        <v>-1.03882E-2</v>
      </c>
      <c r="J55" s="22">
        <v>45</v>
      </c>
      <c r="K55" s="22">
        <v>1.4724699999999999</v>
      </c>
      <c r="L55">
        <f t="shared" si="0"/>
        <v>10.388199999999999</v>
      </c>
      <c r="M55">
        <f t="shared" si="1"/>
        <v>15.305869997999999</v>
      </c>
      <c r="N55" s="9"/>
      <c r="O55" s="22">
        <v>0.12664800000000001</v>
      </c>
      <c r="P55" s="22">
        <v>98.851799999999997</v>
      </c>
      <c r="Q55" s="22">
        <v>-1.6174299999999999E-2</v>
      </c>
      <c r="R55" s="22">
        <v>45</v>
      </c>
      <c r="S55" s="22">
        <v>0.12582399999999999</v>
      </c>
      <c r="T55">
        <f t="shared" si="2"/>
        <v>16.174299999999999</v>
      </c>
      <c r="U55">
        <f t="shared" si="3"/>
        <v>2.0484427464000001</v>
      </c>
      <c r="X55" s="9"/>
      <c r="Y55" s="22">
        <v>1.47339</v>
      </c>
      <c r="Z55" s="22">
        <v>148.048</v>
      </c>
      <c r="AA55" s="22">
        <v>-1.0589599999999999E-2</v>
      </c>
      <c r="AB55" s="22">
        <v>45</v>
      </c>
      <c r="AC55" s="22">
        <v>1.4724699999999999</v>
      </c>
      <c r="AD55">
        <f t="shared" si="4"/>
        <v>10.589599999999999</v>
      </c>
      <c r="AE55">
        <f t="shared" si="5"/>
        <v>15.602610743999998</v>
      </c>
      <c r="AF55" s="9"/>
      <c r="AG55" s="22">
        <v>0.12664800000000001</v>
      </c>
      <c r="AH55" s="22">
        <v>197.17400000000001</v>
      </c>
      <c r="AI55" s="22">
        <v>-1.5969799999999999E-2</v>
      </c>
      <c r="AJ55" s="22">
        <v>45</v>
      </c>
      <c r="AK55" s="22">
        <v>0.125916</v>
      </c>
      <c r="AL55">
        <f t="shared" si="6"/>
        <v>15.969799999999999</v>
      </c>
      <c r="AM55">
        <f t="shared" si="7"/>
        <v>2.0225432304000002</v>
      </c>
      <c r="AP55" s="9"/>
      <c r="AQ55" s="22">
        <v>1.47339</v>
      </c>
      <c r="AR55" s="22">
        <v>246.35</v>
      </c>
      <c r="AS55" s="22">
        <v>-1.06812E-2</v>
      </c>
      <c r="AT55" s="22">
        <v>45</v>
      </c>
      <c r="AU55" s="22">
        <v>1.47217</v>
      </c>
      <c r="AV55">
        <f t="shared" si="8"/>
        <v>10.6812</v>
      </c>
      <c r="AW55">
        <f t="shared" si="9"/>
        <v>15.737573268</v>
      </c>
      <c r="AX55" s="9"/>
      <c r="AY55" s="22">
        <v>0.12664800000000001</v>
      </c>
      <c r="AZ55" s="22">
        <v>295.72000000000003</v>
      </c>
      <c r="BA55" s="22">
        <v>-1.5731800000000001E-2</v>
      </c>
      <c r="BB55" s="22">
        <v>45</v>
      </c>
      <c r="BC55" s="22">
        <v>0.125885</v>
      </c>
      <c r="BD55">
        <f t="shared" si="10"/>
        <v>15.7318</v>
      </c>
      <c r="BE55">
        <f t="shared" si="11"/>
        <v>1.9924010064000002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49.587400000000002</v>
      </c>
      <c r="I56" s="22">
        <v>-1.0498E-2</v>
      </c>
      <c r="J56" s="22">
        <v>46</v>
      </c>
      <c r="K56" s="22">
        <v>1.46729</v>
      </c>
      <c r="L56">
        <f t="shared" si="0"/>
        <v>10.498000000000001</v>
      </c>
      <c r="M56">
        <f t="shared" si="1"/>
        <v>15.414738300000002</v>
      </c>
      <c r="N56" s="9"/>
      <c r="O56" s="22">
        <v>0.13168299999999999</v>
      </c>
      <c r="P56" s="22">
        <v>98.861800000000002</v>
      </c>
      <c r="Q56" s="22">
        <v>-1.6165200000000001E-2</v>
      </c>
      <c r="R56" s="22">
        <v>46</v>
      </c>
      <c r="S56" s="22">
        <v>0.13095100000000001</v>
      </c>
      <c r="T56">
        <f t="shared" si="2"/>
        <v>16.165200000000002</v>
      </c>
      <c r="U56">
        <f t="shared" si="3"/>
        <v>2.1286820316000004</v>
      </c>
      <c r="X56" s="9"/>
      <c r="Y56" s="22">
        <v>1.46835</v>
      </c>
      <c r="Z56" s="22">
        <v>148.05799999999999</v>
      </c>
      <c r="AA56" s="22">
        <v>-1.06964E-2</v>
      </c>
      <c r="AB56" s="22">
        <v>46</v>
      </c>
      <c r="AC56" s="22">
        <v>1.46729</v>
      </c>
      <c r="AD56">
        <f t="shared" si="4"/>
        <v>10.696400000000001</v>
      </c>
      <c r="AE56">
        <f t="shared" si="5"/>
        <v>15.706058940000002</v>
      </c>
      <c r="AF56" s="9"/>
      <c r="AG56" s="22">
        <v>0.13168299999999999</v>
      </c>
      <c r="AH56" s="22">
        <v>197.184</v>
      </c>
      <c r="AI56" s="22">
        <v>-1.59668E-2</v>
      </c>
      <c r="AJ56" s="22">
        <v>46</v>
      </c>
      <c r="AK56" s="22">
        <v>0.13098099999999999</v>
      </c>
      <c r="AL56">
        <f t="shared" si="6"/>
        <v>15.966799999999999</v>
      </c>
      <c r="AM56">
        <f t="shared" si="7"/>
        <v>2.1025561243999999</v>
      </c>
      <c r="AP56" s="9"/>
      <c r="AQ56" s="22">
        <v>1.46835</v>
      </c>
      <c r="AR56" s="22">
        <v>246.36</v>
      </c>
      <c r="AS56" s="22">
        <v>-1.07788E-2</v>
      </c>
      <c r="AT56" s="22">
        <v>46</v>
      </c>
      <c r="AU56" s="22">
        <v>1.4679</v>
      </c>
      <c r="AV56">
        <f t="shared" si="8"/>
        <v>10.7788</v>
      </c>
      <c r="AW56">
        <f t="shared" si="9"/>
        <v>15.827050980000001</v>
      </c>
      <c r="AX56" s="9"/>
      <c r="AY56" s="22">
        <v>0.13168299999999999</v>
      </c>
      <c r="AZ56" s="22">
        <v>295.73099999999999</v>
      </c>
      <c r="BA56" s="22">
        <v>-1.5725699999999999E-2</v>
      </c>
      <c r="BB56" s="22">
        <v>46</v>
      </c>
      <c r="BC56" s="22">
        <v>0.13095100000000001</v>
      </c>
      <c r="BD56">
        <f t="shared" si="10"/>
        <v>15.725699999999998</v>
      </c>
      <c r="BE56">
        <f t="shared" si="11"/>
        <v>2.0708073530999997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49.597499999999997</v>
      </c>
      <c r="I57" s="22">
        <v>-1.0614E-2</v>
      </c>
      <c r="J57" s="22">
        <v>47</v>
      </c>
      <c r="K57" s="22">
        <v>1.4621</v>
      </c>
      <c r="L57">
        <f t="shared" si="0"/>
        <v>10.614000000000001</v>
      </c>
      <c r="M57">
        <f t="shared" si="1"/>
        <v>15.53167848</v>
      </c>
      <c r="N57" s="9"/>
      <c r="O57" s="22">
        <v>0.13671900000000001</v>
      </c>
      <c r="P57" s="22">
        <v>98.871899999999997</v>
      </c>
      <c r="Q57" s="22">
        <v>-1.6162099999999999E-2</v>
      </c>
      <c r="R57" s="22">
        <v>47</v>
      </c>
      <c r="S57" s="22">
        <v>0.13592499999999999</v>
      </c>
      <c r="T57">
        <f t="shared" si="2"/>
        <v>16.162099999999999</v>
      </c>
      <c r="U57">
        <f t="shared" si="3"/>
        <v>2.2096661498999999</v>
      </c>
      <c r="X57" s="9"/>
      <c r="Y57" s="22">
        <v>1.46332</v>
      </c>
      <c r="Z57" s="22">
        <v>148.06800000000001</v>
      </c>
      <c r="AA57" s="22">
        <v>-1.07971E-2</v>
      </c>
      <c r="AB57" s="22">
        <v>47</v>
      </c>
      <c r="AC57" s="22">
        <v>1.4621</v>
      </c>
      <c r="AD57">
        <f t="shared" si="4"/>
        <v>10.7971</v>
      </c>
      <c r="AE57">
        <f t="shared" si="5"/>
        <v>15.799612372</v>
      </c>
      <c r="AF57" s="9"/>
      <c r="AG57" s="22">
        <v>0.13671900000000001</v>
      </c>
      <c r="AH57" s="22">
        <v>197.19399999999999</v>
      </c>
      <c r="AI57" s="22">
        <v>-1.5960700000000001E-2</v>
      </c>
      <c r="AJ57" s="22">
        <v>47</v>
      </c>
      <c r="AK57" s="22">
        <v>0.13583400000000001</v>
      </c>
      <c r="AL57">
        <f t="shared" si="6"/>
        <v>15.960700000000001</v>
      </c>
      <c r="AM57">
        <f t="shared" si="7"/>
        <v>2.1821309433000002</v>
      </c>
      <c r="AP57" s="9"/>
      <c r="AQ57" s="22">
        <v>1.46332</v>
      </c>
      <c r="AR57" s="22">
        <v>246.37</v>
      </c>
      <c r="AS57" s="22">
        <v>-1.0876500000000001E-2</v>
      </c>
      <c r="AT57" s="22">
        <v>47</v>
      </c>
      <c r="AU57" s="22">
        <v>1.4630099999999999</v>
      </c>
      <c r="AV57">
        <f t="shared" si="8"/>
        <v>10.8765</v>
      </c>
      <c r="AW57">
        <f t="shared" si="9"/>
        <v>15.915799979999999</v>
      </c>
      <c r="AX57" s="9"/>
      <c r="AY57" s="22">
        <v>0.13671900000000001</v>
      </c>
      <c r="AZ57" s="22">
        <v>295.74099999999999</v>
      </c>
      <c r="BA57" s="22">
        <v>-1.5710399999999999E-2</v>
      </c>
      <c r="BB57" s="22">
        <v>47</v>
      </c>
      <c r="BC57" s="22">
        <v>0.13589499999999999</v>
      </c>
      <c r="BD57">
        <f t="shared" si="10"/>
        <v>15.7104</v>
      </c>
      <c r="BE57">
        <f t="shared" si="11"/>
        <v>2.1479101776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49.607500000000002</v>
      </c>
      <c r="I58" s="22">
        <v>-1.0720800000000001E-2</v>
      </c>
      <c r="J58" s="22">
        <v>48</v>
      </c>
      <c r="K58" s="22">
        <v>1.4572099999999999</v>
      </c>
      <c r="L58">
        <f t="shared" si="0"/>
        <v>10.720800000000001</v>
      </c>
      <c r="M58">
        <f t="shared" si="1"/>
        <v>15.633928224000002</v>
      </c>
      <c r="N58" s="9"/>
      <c r="O58" s="22">
        <v>0.14175399999999999</v>
      </c>
      <c r="P58" s="22">
        <v>98.882000000000005</v>
      </c>
      <c r="Q58" s="22">
        <v>-1.6162099999999999E-2</v>
      </c>
      <c r="R58" s="22">
        <v>48</v>
      </c>
      <c r="S58" s="22">
        <v>0.14105200000000001</v>
      </c>
      <c r="T58">
        <f t="shared" si="2"/>
        <v>16.162099999999999</v>
      </c>
      <c r="U58">
        <f t="shared" si="3"/>
        <v>2.2910423233999997</v>
      </c>
      <c r="X58" s="9"/>
      <c r="Y58" s="22">
        <v>1.45828</v>
      </c>
      <c r="Z58" s="22">
        <v>148.078</v>
      </c>
      <c r="AA58" s="22">
        <v>-1.0891700000000001E-2</v>
      </c>
      <c r="AB58" s="22">
        <v>48</v>
      </c>
      <c r="AC58" s="22">
        <v>1.4575199999999999</v>
      </c>
      <c r="AD58">
        <f t="shared" si="4"/>
        <v>10.8917</v>
      </c>
      <c r="AE58">
        <f t="shared" si="5"/>
        <v>15.883148276</v>
      </c>
      <c r="AF58" s="9"/>
      <c r="AG58" s="22">
        <v>0.14175399999999999</v>
      </c>
      <c r="AH58" s="22">
        <v>197.20400000000001</v>
      </c>
      <c r="AI58" s="22">
        <v>-1.59515E-2</v>
      </c>
      <c r="AJ58" s="22">
        <v>48</v>
      </c>
      <c r="AK58" s="22">
        <v>0.140961</v>
      </c>
      <c r="AL58">
        <f t="shared" si="6"/>
        <v>15.951500000000001</v>
      </c>
      <c r="AM58">
        <f t="shared" si="7"/>
        <v>2.261188931</v>
      </c>
      <c r="AP58" s="9"/>
      <c r="AQ58" s="22">
        <v>1.45828</v>
      </c>
      <c r="AR58" s="22">
        <v>246.38</v>
      </c>
      <c r="AS58" s="22">
        <v>-1.0980200000000001E-2</v>
      </c>
      <c r="AT58" s="22">
        <v>48</v>
      </c>
      <c r="AU58" s="22">
        <v>1.4575199999999999</v>
      </c>
      <c r="AV58">
        <f t="shared" si="8"/>
        <v>10.9802</v>
      </c>
      <c r="AW58">
        <f t="shared" si="9"/>
        <v>16.012206056</v>
      </c>
      <c r="AX58" s="9"/>
      <c r="AY58" s="22">
        <v>0.14175399999999999</v>
      </c>
      <c r="AZ58" s="22">
        <v>295.75099999999998</v>
      </c>
      <c r="BA58" s="22">
        <v>-1.5704300000000001E-2</v>
      </c>
      <c r="BB58" s="22">
        <v>48</v>
      </c>
      <c r="BC58" s="22">
        <v>0.14099100000000001</v>
      </c>
      <c r="BD58">
        <f t="shared" si="10"/>
        <v>15.704300000000002</v>
      </c>
      <c r="BE58">
        <f t="shared" si="11"/>
        <v>2.2261473422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49.617600000000003</v>
      </c>
      <c r="I59" s="22">
        <v>-1.0836800000000001E-2</v>
      </c>
      <c r="J59" s="22">
        <v>49</v>
      </c>
      <c r="K59" s="22">
        <v>1.4529399999999999</v>
      </c>
      <c r="L59">
        <f t="shared" si="0"/>
        <v>10.8368</v>
      </c>
      <c r="M59">
        <f t="shared" si="1"/>
        <v>15.748579599999999</v>
      </c>
      <c r="N59" s="9"/>
      <c r="O59" s="22">
        <v>0.14679</v>
      </c>
      <c r="P59" s="22">
        <v>98.891999999999996</v>
      </c>
      <c r="Q59" s="22">
        <v>-1.6159099999999999E-2</v>
      </c>
      <c r="R59" s="22">
        <v>49</v>
      </c>
      <c r="S59" s="22">
        <v>0.14605699999999999</v>
      </c>
      <c r="T59">
        <f t="shared" si="2"/>
        <v>16.159099999999999</v>
      </c>
      <c r="U59">
        <f t="shared" si="3"/>
        <v>2.3719942889999999</v>
      </c>
      <c r="X59" s="9"/>
      <c r="Y59" s="22">
        <v>1.4532499999999999</v>
      </c>
      <c r="Z59" s="22">
        <v>148.08799999999999</v>
      </c>
      <c r="AA59" s="22">
        <v>-1.0980200000000001E-2</v>
      </c>
      <c r="AB59" s="22">
        <v>49</v>
      </c>
      <c r="AC59" s="22">
        <v>1.4523299999999999</v>
      </c>
      <c r="AD59">
        <f t="shared" si="4"/>
        <v>10.9802</v>
      </c>
      <c r="AE59">
        <f t="shared" si="5"/>
        <v>15.956975649999999</v>
      </c>
      <c r="AF59" s="9"/>
      <c r="AG59" s="22">
        <v>0.14679</v>
      </c>
      <c r="AH59" s="22">
        <v>197.214</v>
      </c>
      <c r="AI59" s="22">
        <v>-1.5945399999999998E-2</v>
      </c>
      <c r="AJ59" s="22">
        <v>49</v>
      </c>
      <c r="AK59" s="22">
        <v>0.14605699999999999</v>
      </c>
      <c r="AL59">
        <f t="shared" si="6"/>
        <v>15.945399999999999</v>
      </c>
      <c r="AM59">
        <f t="shared" si="7"/>
        <v>2.340625266</v>
      </c>
      <c r="AP59" s="9"/>
      <c r="AQ59" s="22">
        <v>1.4532499999999999</v>
      </c>
      <c r="AR59" s="22">
        <v>246.39</v>
      </c>
      <c r="AS59" s="22">
        <v>-1.1080899999999999E-2</v>
      </c>
      <c r="AT59" s="22">
        <v>49</v>
      </c>
      <c r="AU59" s="22">
        <v>1.4523299999999999</v>
      </c>
      <c r="AV59">
        <f t="shared" si="8"/>
        <v>11.0809</v>
      </c>
      <c r="AW59">
        <f t="shared" si="9"/>
        <v>16.103317924999999</v>
      </c>
      <c r="AX59" s="9"/>
      <c r="AY59" s="22">
        <v>0.14679</v>
      </c>
      <c r="AZ59" s="22">
        <v>295.76100000000002</v>
      </c>
      <c r="BA59" s="22">
        <v>-1.5704300000000001E-2</v>
      </c>
      <c r="BB59" s="22">
        <v>49</v>
      </c>
      <c r="BC59" s="22">
        <v>0.146088</v>
      </c>
      <c r="BD59">
        <f t="shared" si="10"/>
        <v>15.704300000000002</v>
      </c>
      <c r="BE59">
        <f t="shared" si="11"/>
        <v>2.3052341970000003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49.627699999999997</v>
      </c>
      <c r="I60" s="22">
        <v>-1.0925300000000001E-2</v>
      </c>
      <c r="J60" s="22">
        <v>50</v>
      </c>
      <c r="K60" s="22">
        <v>1.4474499999999999</v>
      </c>
      <c r="L60">
        <f t="shared" si="0"/>
        <v>10.9253</v>
      </c>
      <c r="M60">
        <f t="shared" si="1"/>
        <v>15.822128713</v>
      </c>
      <c r="N60" s="9"/>
      <c r="O60" s="22">
        <v>0.15182499999999999</v>
      </c>
      <c r="P60" s="22">
        <v>98.902100000000004</v>
      </c>
      <c r="Q60" s="22">
        <v>-1.6156E-2</v>
      </c>
      <c r="R60" s="22">
        <v>50</v>
      </c>
      <c r="S60" s="22">
        <v>0.151001</v>
      </c>
      <c r="T60">
        <f t="shared" si="2"/>
        <v>16.155999999999999</v>
      </c>
      <c r="U60">
        <f t="shared" si="3"/>
        <v>2.4528846999999998</v>
      </c>
      <c r="X60" s="9"/>
      <c r="Y60" s="22">
        <v>1.44821</v>
      </c>
      <c r="Z60" s="22">
        <v>148.09899999999999</v>
      </c>
      <c r="AA60" s="22">
        <v>-1.10718E-2</v>
      </c>
      <c r="AB60" s="22">
        <v>50</v>
      </c>
      <c r="AC60" s="22">
        <v>1.4471400000000001</v>
      </c>
      <c r="AD60">
        <f t="shared" si="4"/>
        <v>11.0718</v>
      </c>
      <c r="AE60">
        <f t="shared" si="5"/>
        <v>16.034291478</v>
      </c>
      <c r="AF60" s="9"/>
      <c r="AG60" s="22">
        <v>0.15182499999999999</v>
      </c>
      <c r="AH60" s="22">
        <v>197.22399999999999</v>
      </c>
      <c r="AI60" s="22">
        <v>-1.5942399999999999E-2</v>
      </c>
      <c r="AJ60" s="22">
        <v>50</v>
      </c>
      <c r="AK60" s="22">
        <v>0.15096999999999999</v>
      </c>
      <c r="AL60">
        <f t="shared" si="6"/>
        <v>15.942399999999999</v>
      </c>
      <c r="AM60">
        <f t="shared" si="7"/>
        <v>2.4204548799999999</v>
      </c>
      <c r="AP60" s="9"/>
      <c r="AQ60" s="22">
        <v>1.44821</v>
      </c>
      <c r="AR60" s="22">
        <v>246.4</v>
      </c>
      <c r="AS60" s="22">
        <v>-1.11755E-2</v>
      </c>
      <c r="AT60" s="22">
        <v>50</v>
      </c>
      <c r="AU60" s="22">
        <v>1.4468399999999999</v>
      </c>
      <c r="AV60">
        <f t="shared" si="8"/>
        <v>11.1755</v>
      </c>
      <c r="AW60">
        <f t="shared" si="9"/>
        <v>16.184470855000001</v>
      </c>
      <c r="AX60" s="9"/>
      <c r="AY60" s="22">
        <v>0.15182499999999999</v>
      </c>
      <c r="AZ60" s="22">
        <v>295.77100000000002</v>
      </c>
      <c r="BA60" s="22">
        <v>-1.5689100000000001E-2</v>
      </c>
      <c r="BB60" s="22">
        <v>50</v>
      </c>
      <c r="BC60" s="22">
        <v>0.151031</v>
      </c>
      <c r="BD60">
        <f t="shared" si="10"/>
        <v>15.689100000000002</v>
      </c>
      <c r="BE60">
        <f t="shared" si="11"/>
        <v>2.3819976075000002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49.637799999999999</v>
      </c>
      <c r="I61" s="22">
        <v>-1.1025999999999999E-2</v>
      </c>
      <c r="J61" s="22">
        <v>51</v>
      </c>
      <c r="K61" s="22">
        <v>1.4416500000000001</v>
      </c>
      <c r="L61">
        <f t="shared" si="0"/>
        <v>11.026</v>
      </c>
      <c r="M61">
        <f t="shared" si="1"/>
        <v>15.912502679999999</v>
      </c>
      <c r="N61" s="9"/>
      <c r="O61" s="22">
        <v>0.15686</v>
      </c>
      <c r="P61" s="22">
        <v>98.912199999999999</v>
      </c>
      <c r="Q61" s="22">
        <v>-1.6153000000000001E-2</v>
      </c>
      <c r="R61" s="22">
        <v>51</v>
      </c>
      <c r="S61" s="22">
        <v>0.15609700000000001</v>
      </c>
      <c r="T61">
        <f t="shared" si="2"/>
        <v>16.153000000000002</v>
      </c>
      <c r="U61">
        <f t="shared" si="3"/>
        <v>2.5337595800000003</v>
      </c>
      <c r="X61" s="9"/>
      <c r="Y61" s="22">
        <v>1.4431799999999999</v>
      </c>
      <c r="Z61" s="22">
        <v>148.10900000000001</v>
      </c>
      <c r="AA61" s="22">
        <v>-1.11603E-2</v>
      </c>
      <c r="AB61" s="22">
        <v>51</v>
      </c>
      <c r="AC61" s="22">
        <v>1.4422600000000001</v>
      </c>
      <c r="AD61">
        <f t="shared" si="4"/>
        <v>11.160299999999999</v>
      </c>
      <c r="AE61">
        <f t="shared" si="5"/>
        <v>16.106321754</v>
      </c>
      <c r="AF61" s="9"/>
      <c r="AG61" s="22">
        <v>0.15686</v>
      </c>
      <c r="AH61" s="22">
        <v>197.23400000000001</v>
      </c>
      <c r="AI61" s="22">
        <v>-1.59363E-2</v>
      </c>
      <c r="AJ61" s="22">
        <v>51</v>
      </c>
      <c r="AK61" s="22">
        <v>0.15615799999999999</v>
      </c>
      <c r="AL61">
        <f t="shared" si="6"/>
        <v>15.936300000000001</v>
      </c>
      <c r="AM61">
        <f t="shared" si="7"/>
        <v>2.4997680180000001</v>
      </c>
      <c r="AP61" s="9"/>
      <c r="AQ61" s="22">
        <v>1.4431799999999999</v>
      </c>
      <c r="AR61" s="22">
        <v>246.41</v>
      </c>
      <c r="AS61" s="22">
        <v>-1.12762E-2</v>
      </c>
      <c r="AT61" s="22">
        <v>51</v>
      </c>
      <c r="AU61" s="22">
        <v>1.4416500000000001</v>
      </c>
      <c r="AV61">
        <f t="shared" si="8"/>
        <v>11.276199999999999</v>
      </c>
      <c r="AW61">
        <f t="shared" si="9"/>
        <v>16.273586315999999</v>
      </c>
      <c r="AX61" s="9"/>
      <c r="AY61" s="22">
        <v>0.15686</v>
      </c>
      <c r="AZ61" s="22">
        <v>295.78100000000001</v>
      </c>
      <c r="BA61" s="22">
        <v>-1.56647E-2</v>
      </c>
      <c r="BB61" s="22">
        <v>51</v>
      </c>
      <c r="BC61" s="22">
        <v>0.15609700000000001</v>
      </c>
      <c r="BD61">
        <f t="shared" si="10"/>
        <v>15.6647</v>
      </c>
      <c r="BE61">
        <f t="shared" si="11"/>
        <v>2.4571648420000001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49.647799999999997</v>
      </c>
      <c r="I62" s="22">
        <v>-1.11206E-2</v>
      </c>
      <c r="J62" s="22">
        <v>52</v>
      </c>
      <c r="K62" s="22">
        <v>1.4373800000000001</v>
      </c>
      <c r="L62">
        <f t="shared" si="0"/>
        <v>11.1206</v>
      </c>
      <c r="M62">
        <f t="shared" si="1"/>
        <v>15.992979684</v>
      </c>
      <c r="N62" s="9"/>
      <c r="O62" s="22">
        <v>0.16189600000000001</v>
      </c>
      <c r="P62" s="22">
        <v>98.922300000000007</v>
      </c>
      <c r="Q62" s="22">
        <v>-1.61438E-2</v>
      </c>
      <c r="R62" s="22">
        <v>52</v>
      </c>
      <c r="S62" s="22">
        <v>0.161102</v>
      </c>
      <c r="T62">
        <f t="shared" si="2"/>
        <v>16.143799999999999</v>
      </c>
      <c r="U62">
        <f t="shared" si="3"/>
        <v>2.6136166448</v>
      </c>
      <c r="X62" s="9"/>
      <c r="Y62" s="22">
        <v>1.43814</v>
      </c>
      <c r="Z62" s="22">
        <v>148.119</v>
      </c>
      <c r="AA62" s="22">
        <v>-1.12488E-2</v>
      </c>
      <c r="AB62" s="22">
        <v>52</v>
      </c>
      <c r="AC62" s="22">
        <v>1.4370700000000001</v>
      </c>
      <c r="AD62">
        <f t="shared" si="4"/>
        <v>11.248799999999999</v>
      </c>
      <c r="AE62">
        <f t="shared" si="5"/>
        <v>16.177349231999997</v>
      </c>
      <c r="AF62" s="9"/>
      <c r="AG62" s="22">
        <v>0.16189600000000001</v>
      </c>
      <c r="AH62" s="22">
        <v>197.244</v>
      </c>
      <c r="AI62" s="22">
        <v>-1.59363E-2</v>
      </c>
      <c r="AJ62" s="22">
        <v>52</v>
      </c>
      <c r="AK62" s="22">
        <v>0.161194</v>
      </c>
      <c r="AL62">
        <f t="shared" si="6"/>
        <v>15.936300000000001</v>
      </c>
      <c r="AM62">
        <f t="shared" si="7"/>
        <v>2.5800232248000006</v>
      </c>
      <c r="AP62" s="9"/>
      <c r="AQ62" s="22">
        <v>1.43814</v>
      </c>
      <c r="AR62" s="22">
        <v>246.42099999999999</v>
      </c>
      <c r="AS62" s="22">
        <v>-1.13708E-2</v>
      </c>
      <c r="AT62" s="22">
        <v>52</v>
      </c>
      <c r="AU62" s="22">
        <v>1.4367700000000001</v>
      </c>
      <c r="AV62">
        <f t="shared" si="8"/>
        <v>11.370800000000001</v>
      </c>
      <c r="AW62">
        <f t="shared" si="9"/>
        <v>16.352802312000001</v>
      </c>
      <c r="AX62" s="9"/>
      <c r="AY62" s="22">
        <v>0.16189600000000001</v>
      </c>
      <c r="AZ62" s="22">
        <v>295.791</v>
      </c>
      <c r="BA62" s="22">
        <v>-1.5646400000000001E-2</v>
      </c>
      <c r="BB62" s="22">
        <v>52</v>
      </c>
      <c r="BC62" s="22">
        <v>0.16107199999999999</v>
      </c>
      <c r="BD62">
        <f t="shared" si="10"/>
        <v>15.646400000000002</v>
      </c>
      <c r="BE62">
        <f t="shared" si="11"/>
        <v>2.5330895744000004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49.657899999999998</v>
      </c>
      <c r="I63" s="22">
        <v>-1.12183E-2</v>
      </c>
      <c r="J63" s="22">
        <v>53</v>
      </c>
      <c r="K63" s="22">
        <v>1.4321900000000001</v>
      </c>
      <c r="L63">
        <f t="shared" si="0"/>
        <v>11.218300000000001</v>
      </c>
      <c r="M63">
        <f t="shared" si="1"/>
        <v>16.077057913000004</v>
      </c>
      <c r="N63" s="9"/>
      <c r="O63" s="22">
        <v>0.166931</v>
      </c>
      <c r="P63" s="22">
        <v>98.932299999999998</v>
      </c>
      <c r="Q63" s="22">
        <v>-1.6137700000000001E-2</v>
      </c>
      <c r="R63" s="22">
        <v>53</v>
      </c>
      <c r="S63" s="22">
        <v>0.16616800000000001</v>
      </c>
      <c r="T63">
        <f t="shared" si="2"/>
        <v>16.137700000000002</v>
      </c>
      <c r="U63">
        <f t="shared" si="3"/>
        <v>2.6938823987000005</v>
      </c>
      <c r="X63" s="9"/>
      <c r="Y63" s="22">
        <v>1.4331100000000001</v>
      </c>
      <c r="Z63" s="22">
        <v>148.12899999999999</v>
      </c>
      <c r="AA63" s="22">
        <v>-1.1340299999999999E-2</v>
      </c>
      <c r="AB63" s="22">
        <v>53</v>
      </c>
      <c r="AC63" s="22">
        <v>1.4325000000000001</v>
      </c>
      <c r="AD63">
        <f t="shared" si="4"/>
        <v>11.340299999999999</v>
      </c>
      <c r="AE63">
        <f t="shared" si="5"/>
        <v>16.251897332999999</v>
      </c>
      <c r="AF63" s="9"/>
      <c r="AG63" s="22">
        <v>0.166931</v>
      </c>
      <c r="AH63" s="22">
        <v>197.25399999999999</v>
      </c>
      <c r="AI63" s="22">
        <v>-1.59241E-2</v>
      </c>
      <c r="AJ63" s="22">
        <v>53</v>
      </c>
      <c r="AK63" s="22">
        <v>0.166077</v>
      </c>
      <c r="AL63">
        <f t="shared" si="6"/>
        <v>15.924099999999999</v>
      </c>
      <c r="AM63">
        <f t="shared" si="7"/>
        <v>2.6582259370999997</v>
      </c>
      <c r="AP63" s="9"/>
      <c r="AQ63" s="22">
        <v>1.4331100000000001</v>
      </c>
      <c r="AR63" s="22">
        <v>246.43100000000001</v>
      </c>
      <c r="AS63" s="22">
        <v>-1.14655E-2</v>
      </c>
      <c r="AT63" s="22">
        <v>53</v>
      </c>
      <c r="AU63" s="22">
        <v>1.4321900000000001</v>
      </c>
      <c r="AV63">
        <f t="shared" si="8"/>
        <v>11.4655</v>
      </c>
      <c r="AW63">
        <f t="shared" si="9"/>
        <v>16.431322705000003</v>
      </c>
      <c r="AX63" s="9"/>
      <c r="AY63" s="22">
        <v>0.166931</v>
      </c>
      <c r="AZ63" s="22">
        <v>295.80099999999999</v>
      </c>
      <c r="BA63" s="22">
        <v>-1.56372E-2</v>
      </c>
      <c r="BB63" s="22">
        <v>53</v>
      </c>
      <c r="BC63" s="22">
        <v>0.166107</v>
      </c>
      <c r="BD63">
        <f t="shared" si="10"/>
        <v>15.6372</v>
      </c>
      <c r="BE63">
        <f t="shared" si="11"/>
        <v>2.6103334332000001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49.667999999999999</v>
      </c>
      <c r="I64" s="22">
        <v>-1.12976E-2</v>
      </c>
      <c r="J64" s="22">
        <v>54</v>
      </c>
      <c r="K64" s="22">
        <v>1.4273100000000001</v>
      </c>
      <c r="L64">
        <f t="shared" si="0"/>
        <v>11.297599999999999</v>
      </c>
      <c r="M64">
        <f t="shared" si="1"/>
        <v>16.133763631999997</v>
      </c>
      <c r="N64" s="9"/>
      <c r="O64" s="22">
        <v>0.17196700000000001</v>
      </c>
      <c r="P64" s="22">
        <v>98.942400000000006</v>
      </c>
      <c r="Q64" s="22">
        <v>-1.6131599999999999E-2</v>
      </c>
      <c r="R64" s="22">
        <v>54</v>
      </c>
      <c r="S64" s="22">
        <v>0.171204</v>
      </c>
      <c r="T64">
        <f t="shared" si="2"/>
        <v>16.131599999999999</v>
      </c>
      <c r="U64">
        <f t="shared" si="3"/>
        <v>2.7741028571999999</v>
      </c>
      <c r="X64" s="9"/>
      <c r="Y64" s="22">
        <v>1.42807</v>
      </c>
      <c r="Z64" s="22">
        <v>148.13900000000001</v>
      </c>
      <c r="AA64" s="22">
        <v>-1.14258E-2</v>
      </c>
      <c r="AB64" s="22">
        <v>54</v>
      </c>
      <c r="AC64" s="22">
        <v>1.427</v>
      </c>
      <c r="AD64">
        <f t="shared" si="4"/>
        <v>11.425800000000001</v>
      </c>
      <c r="AE64">
        <f t="shared" si="5"/>
        <v>16.316842206</v>
      </c>
      <c r="AF64" s="9"/>
      <c r="AG64" s="22">
        <v>0.17196700000000001</v>
      </c>
      <c r="AH64" s="22">
        <v>197.26400000000001</v>
      </c>
      <c r="AI64" s="22">
        <v>-1.5902699999999999E-2</v>
      </c>
      <c r="AJ64" s="22">
        <v>54</v>
      </c>
      <c r="AK64" s="22">
        <v>0.17117299999999999</v>
      </c>
      <c r="AL64">
        <f t="shared" si="6"/>
        <v>15.902699999999999</v>
      </c>
      <c r="AM64">
        <f t="shared" si="7"/>
        <v>2.7347396109000002</v>
      </c>
      <c r="AP64" s="9"/>
      <c r="AQ64" s="22">
        <v>1.42807</v>
      </c>
      <c r="AR64" s="22">
        <v>246.441</v>
      </c>
      <c r="AS64" s="22">
        <v>-1.15479E-2</v>
      </c>
      <c r="AT64" s="22">
        <v>54</v>
      </c>
      <c r="AU64" s="22">
        <v>1.427</v>
      </c>
      <c r="AV64">
        <f t="shared" si="8"/>
        <v>11.5479</v>
      </c>
      <c r="AW64">
        <f t="shared" si="9"/>
        <v>16.491209553000001</v>
      </c>
      <c r="AX64" s="9"/>
      <c r="AY64" s="22">
        <v>0.17196700000000001</v>
      </c>
      <c r="AZ64" s="22">
        <v>295.81099999999998</v>
      </c>
      <c r="BA64" s="22">
        <v>-1.5628099999999999E-2</v>
      </c>
      <c r="BB64" s="22">
        <v>54</v>
      </c>
      <c r="BC64" s="22">
        <v>0.171234</v>
      </c>
      <c r="BD64">
        <f t="shared" si="10"/>
        <v>15.628099999999998</v>
      </c>
      <c r="BE64">
        <f t="shared" si="11"/>
        <v>2.6875174726999997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49.677999999999997</v>
      </c>
      <c r="I65" s="22">
        <v>-1.1395300000000001E-2</v>
      </c>
      <c r="J65" s="22">
        <v>55</v>
      </c>
      <c r="K65" s="22">
        <v>1.4221200000000001</v>
      </c>
      <c r="L65">
        <f t="shared" si="0"/>
        <v>11.395300000000001</v>
      </c>
      <c r="M65">
        <f t="shared" si="1"/>
        <v>16.215853759000002</v>
      </c>
      <c r="N65" s="9"/>
      <c r="O65" s="22">
        <v>0.17700199999999999</v>
      </c>
      <c r="P65" s="22">
        <v>98.952500000000001</v>
      </c>
      <c r="Q65" s="22">
        <v>-1.61285E-2</v>
      </c>
      <c r="R65" s="22">
        <v>55</v>
      </c>
      <c r="S65" s="22">
        <v>0.176147</v>
      </c>
      <c r="T65">
        <f t="shared" si="2"/>
        <v>16.128499999999999</v>
      </c>
      <c r="U65">
        <f t="shared" si="3"/>
        <v>2.8547767569999998</v>
      </c>
      <c r="X65" s="9"/>
      <c r="Y65" s="22">
        <v>1.42303</v>
      </c>
      <c r="Z65" s="22">
        <v>148.149</v>
      </c>
      <c r="AA65" s="22">
        <v>-1.1505100000000001E-2</v>
      </c>
      <c r="AB65" s="22">
        <v>55</v>
      </c>
      <c r="AC65" s="22">
        <v>1.4215100000000001</v>
      </c>
      <c r="AD65">
        <f t="shared" si="4"/>
        <v>11.505100000000001</v>
      </c>
      <c r="AE65">
        <f t="shared" si="5"/>
        <v>16.372102453</v>
      </c>
      <c r="AF65" s="9"/>
      <c r="AG65" s="22">
        <v>0.17700199999999999</v>
      </c>
      <c r="AH65" s="22">
        <v>197.274</v>
      </c>
      <c r="AI65" s="22">
        <v>-1.5881300000000001E-2</v>
      </c>
      <c r="AJ65" s="22">
        <v>55</v>
      </c>
      <c r="AK65" s="22">
        <v>0.17623900000000001</v>
      </c>
      <c r="AL65">
        <f t="shared" si="6"/>
        <v>15.881300000000001</v>
      </c>
      <c r="AM65">
        <f t="shared" si="7"/>
        <v>2.8110218626000001</v>
      </c>
      <c r="AP65" s="9"/>
      <c r="AQ65" s="22">
        <v>1.42303</v>
      </c>
      <c r="AR65" s="22">
        <v>246.45099999999999</v>
      </c>
      <c r="AS65" s="22">
        <v>-1.1621100000000001E-2</v>
      </c>
      <c r="AT65" s="22">
        <v>55</v>
      </c>
      <c r="AU65" s="22">
        <v>1.4221200000000001</v>
      </c>
      <c r="AV65">
        <f t="shared" si="8"/>
        <v>11.6211</v>
      </c>
      <c r="AW65">
        <f t="shared" si="9"/>
        <v>16.537173933000002</v>
      </c>
      <c r="AX65" s="9"/>
      <c r="AY65" s="22">
        <v>0.17700199999999999</v>
      </c>
      <c r="AZ65" s="22">
        <v>295.82100000000003</v>
      </c>
      <c r="BA65" s="22">
        <v>-1.5621899999999999E-2</v>
      </c>
      <c r="BB65" s="22">
        <v>55</v>
      </c>
      <c r="BC65" s="22">
        <v>0.176147</v>
      </c>
      <c r="BD65">
        <f t="shared" si="10"/>
        <v>15.6219</v>
      </c>
      <c r="BE65">
        <f t="shared" si="11"/>
        <v>2.7651075438000001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49.688099999999999</v>
      </c>
      <c r="I66" s="22">
        <v>-1.14807E-2</v>
      </c>
      <c r="J66" s="22">
        <v>56</v>
      </c>
      <c r="K66" s="22">
        <v>1.41693</v>
      </c>
      <c r="L66">
        <f t="shared" si="0"/>
        <v>11.480700000000001</v>
      </c>
      <c r="M66">
        <f t="shared" si="1"/>
        <v>16.279632599999999</v>
      </c>
      <c r="N66" s="9"/>
      <c r="O66" s="22">
        <v>0.182037</v>
      </c>
      <c r="P66" s="22">
        <v>98.962500000000006</v>
      </c>
      <c r="Q66" s="22">
        <v>-1.6131599999999999E-2</v>
      </c>
      <c r="R66" s="22">
        <v>56</v>
      </c>
      <c r="S66" s="22">
        <v>0.181335</v>
      </c>
      <c r="T66">
        <f t="shared" si="2"/>
        <v>16.131599999999999</v>
      </c>
      <c r="U66">
        <f t="shared" si="3"/>
        <v>2.9365480691999997</v>
      </c>
      <c r="X66" s="9"/>
      <c r="Y66" s="22">
        <v>1.4179999999999999</v>
      </c>
      <c r="Z66" s="22">
        <v>148.15899999999999</v>
      </c>
      <c r="AA66" s="22">
        <v>-1.1593600000000001E-2</v>
      </c>
      <c r="AB66" s="22">
        <v>56</v>
      </c>
      <c r="AC66" s="22">
        <v>1.4172400000000001</v>
      </c>
      <c r="AD66">
        <f t="shared" si="4"/>
        <v>11.5936</v>
      </c>
      <c r="AE66">
        <f t="shared" si="5"/>
        <v>16.4397248</v>
      </c>
      <c r="AF66" s="9"/>
      <c r="AG66" s="22">
        <v>0.182037</v>
      </c>
      <c r="AH66" s="22">
        <v>197.28399999999999</v>
      </c>
      <c r="AI66" s="22">
        <v>-1.5878300000000001E-2</v>
      </c>
      <c r="AJ66" s="22">
        <v>56</v>
      </c>
      <c r="AK66" s="22">
        <v>0.18124399999999999</v>
      </c>
      <c r="AL66">
        <f t="shared" si="6"/>
        <v>15.878300000000001</v>
      </c>
      <c r="AM66">
        <f t="shared" si="7"/>
        <v>2.8904380971000001</v>
      </c>
      <c r="AP66" s="9"/>
      <c r="AQ66" s="22">
        <v>1.4179999999999999</v>
      </c>
      <c r="AR66" s="22">
        <v>246.46100000000001</v>
      </c>
      <c r="AS66" s="22">
        <v>-1.17004E-2</v>
      </c>
      <c r="AT66" s="22">
        <v>56</v>
      </c>
      <c r="AU66" s="22">
        <v>1.41693</v>
      </c>
      <c r="AV66">
        <f t="shared" si="8"/>
        <v>11.7004</v>
      </c>
      <c r="AW66">
        <f t="shared" si="9"/>
        <v>16.591167200000001</v>
      </c>
      <c r="AX66" s="9"/>
      <c r="AY66" s="22">
        <v>0.182037</v>
      </c>
      <c r="AZ66" s="22">
        <v>295.83100000000002</v>
      </c>
      <c r="BA66" s="22">
        <v>-1.5615800000000001E-2</v>
      </c>
      <c r="BB66" s="22">
        <v>56</v>
      </c>
      <c r="BC66" s="22">
        <v>0.18124399999999999</v>
      </c>
      <c r="BD66">
        <f t="shared" si="10"/>
        <v>15.6158</v>
      </c>
      <c r="BE66">
        <f t="shared" si="11"/>
        <v>2.8426533846000002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49.6982</v>
      </c>
      <c r="I67" s="22">
        <v>-1.15662E-2</v>
      </c>
      <c r="J67" s="22">
        <v>57</v>
      </c>
      <c r="K67" s="22">
        <v>1.41174</v>
      </c>
      <c r="L67">
        <f t="shared" si="0"/>
        <v>11.5662</v>
      </c>
      <c r="M67">
        <f t="shared" si="1"/>
        <v>16.342577951999999</v>
      </c>
      <c r="N67" s="9"/>
      <c r="O67" s="22">
        <v>0.18707299999999999</v>
      </c>
      <c r="P67" s="22">
        <v>98.9726</v>
      </c>
      <c r="Q67" s="22">
        <v>-1.6125500000000001E-2</v>
      </c>
      <c r="R67" s="22">
        <v>57</v>
      </c>
      <c r="S67" s="22">
        <v>0.18621799999999999</v>
      </c>
      <c r="T67">
        <f t="shared" si="2"/>
        <v>16.125500000000002</v>
      </c>
      <c r="U67">
        <f t="shared" si="3"/>
        <v>3.0166456615000001</v>
      </c>
      <c r="X67" s="9"/>
      <c r="Y67" s="22">
        <v>1.41296</v>
      </c>
      <c r="Z67" s="22">
        <v>148.16900000000001</v>
      </c>
      <c r="AA67" s="22">
        <v>-1.1676000000000001E-2</v>
      </c>
      <c r="AB67" s="22">
        <v>57</v>
      </c>
      <c r="AC67" s="22">
        <v>1.41205</v>
      </c>
      <c r="AD67">
        <f t="shared" si="4"/>
        <v>11.676</v>
      </c>
      <c r="AE67">
        <f t="shared" si="5"/>
        <v>16.497720959999999</v>
      </c>
      <c r="AF67" s="9"/>
      <c r="AG67" s="22">
        <v>0.18707299999999999</v>
      </c>
      <c r="AH67" s="22">
        <v>197.29400000000001</v>
      </c>
      <c r="AI67" s="22">
        <v>-1.5869100000000001E-2</v>
      </c>
      <c r="AJ67" s="22">
        <v>57</v>
      </c>
      <c r="AK67" s="22">
        <v>0.18631</v>
      </c>
      <c r="AL67">
        <f t="shared" si="6"/>
        <v>15.869100000000001</v>
      </c>
      <c r="AM67">
        <f t="shared" si="7"/>
        <v>2.9686801442999999</v>
      </c>
      <c r="AP67" s="9"/>
      <c r="AQ67" s="22">
        <v>1.41296</v>
      </c>
      <c r="AR67" s="22">
        <v>246.471</v>
      </c>
      <c r="AS67" s="22">
        <v>-1.1776699999999999E-2</v>
      </c>
      <c r="AT67" s="22">
        <v>57</v>
      </c>
      <c r="AU67" s="22">
        <v>1.41235</v>
      </c>
      <c r="AV67">
        <f t="shared" si="8"/>
        <v>11.7767</v>
      </c>
      <c r="AW67">
        <f t="shared" si="9"/>
        <v>16.640006031999999</v>
      </c>
      <c r="AX67" s="9"/>
      <c r="AY67" s="22">
        <v>0.18707299999999999</v>
      </c>
      <c r="AZ67" s="22">
        <v>295.84100000000001</v>
      </c>
      <c r="BA67" s="22">
        <v>-1.56128E-2</v>
      </c>
      <c r="BB67" s="22">
        <v>57</v>
      </c>
      <c r="BC67" s="22">
        <v>0.186249</v>
      </c>
      <c r="BD67">
        <f t="shared" si="10"/>
        <v>15.6128</v>
      </c>
      <c r="BE67">
        <f t="shared" si="11"/>
        <v>2.9207333343999999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49.708300000000001</v>
      </c>
      <c r="I68" s="22">
        <v>-1.16364E-2</v>
      </c>
      <c r="J68" s="22">
        <v>58</v>
      </c>
      <c r="K68" s="22">
        <v>1.40717</v>
      </c>
      <c r="L68">
        <f t="shared" si="0"/>
        <v>11.6364</v>
      </c>
      <c r="M68">
        <f t="shared" si="1"/>
        <v>16.383236651999997</v>
      </c>
      <c r="N68" s="9"/>
      <c r="O68" s="22">
        <v>0.192108</v>
      </c>
      <c r="P68" s="22">
        <v>98.982699999999994</v>
      </c>
      <c r="Q68" s="22">
        <v>-1.61041E-2</v>
      </c>
      <c r="R68" s="22">
        <v>58</v>
      </c>
      <c r="S68" s="22">
        <v>0.19131500000000001</v>
      </c>
      <c r="T68">
        <f t="shared" si="2"/>
        <v>16.104099999999999</v>
      </c>
      <c r="U68">
        <f t="shared" si="3"/>
        <v>3.0937264428</v>
      </c>
      <c r="X68" s="9"/>
      <c r="Y68" s="22">
        <v>1.4079299999999999</v>
      </c>
      <c r="Z68" s="22">
        <v>148.179</v>
      </c>
      <c r="AA68" s="22">
        <v>-1.17584E-2</v>
      </c>
      <c r="AB68" s="22">
        <v>58</v>
      </c>
      <c r="AC68" s="22">
        <v>1.40686</v>
      </c>
      <c r="AD68">
        <f t="shared" si="4"/>
        <v>11.7584</v>
      </c>
      <c r="AE68">
        <f t="shared" si="5"/>
        <v>16.555004111999999</v>
      </c>
      <c r="AF68" s="9"/>
      <c r="AG68" s="22">
        <v>0.192108</v>
      </c>
      <c r="AH68" s="22">
        <v>197.30500000000001</v>
      </c>
      <c r="AI68" s="22">
        <v>-1.5859999999999999E-2</v>
      </c>
      <c r="AJ68" s="22">
        <v>58</v>
      </c>
      <c r="AK68" s="22">
        <v>0.19125400000000001</v>
      </c>
      <c r="AL68">
        <f t="shared" si="6"/>
        <v>15.86</v>
      </c>
      <c r="AM68">
        <f t="shared" si="7"/>
        <v>3.0468328799999997</v>
      </c>
      <c r="AP68" s="9"/>
      <c r="AQ68" s="22">
        <v>1.4079299999999999</v>
      </c>
      <c r="AR68" s="22">
        <v>246.48099999999999</v>
      </c>
      <c r="AS68" s="22">
        <v>-1.1859099999999999E-2</v>
      </c>
      <c r="AT68" s="22">
        <v>58</v>
      </c>
      <c r="AU68" s="22">
        <v>1.40686</v>
      </c>
      <c r="AV68">
        <f t="shared" si="8"/>
        <v>11.8591</v>
      </c>
      <c r="AW68">
        <f t="shared" si="9"/>
        <v>16.696782662999997</v>
      </c>
      <c r="AX68" s="9"/>
      <c r="AY68" s="22">
        <v>0.192108</v>
      </c>
      <c r="AZ68" s="22">
        <v>295.851</v>
      </c>
      <c r="BA68" s="22">
        <v>-1.5594500000000001E-2</v>
      </c>
      <c r="BB68" s="22">
        <v>58</v>
      </c>
      <c r="BC68" s="22">
        <v>0.19128400000000001</v>
      </c>
      <c r="BD68">
        <f t="shared" si="10"/>
        <v>15.5945</v>
      </c>
      <c r="BE68">
        <f t="shared" si="11"/>
        <v>2.9958282060000001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49.718299999999999</v>
      </c>
      <c r="I69" s="22">
        <v>-1.1721799999999999E-2</v>
      </c>
      <c r="J69" s="22">
        <v>59</v>
      </c>
      <c r="K69" s="22">
        <v>1.40167</v>
      </c>
      <c r="L69">
        <f t="shared" si="0"/>
        <v>11.7218</v>
      </c>
      <c r="M69">
        <f t="shared" si="1"/>
        <v>16.444396002000001</v>
      </c>
      <c r="N69" s="9"/>
      <c r="O69" s="22">
        <v>0.19714400000000001</v>
      </c>
      <c r="P69" s="22">
        <v>98.992800000000003</v>
      </c>
      <c r="Q69" s="22">
        <v>-1.60889E-2</v>
      </c>
      <c r="R69" s="22">
        <v>59</v>
      </c>
      <c r="S69" s="22">
        <v>0.19631999999999999</v>
      </c>
      <c r="T69">
        <f t="shared" si="2"/>
        <v>16.088899999999999</v>
      </c>
      <c r="U69">
        <f t="shared" si="3"/>
        <v>3.1718301015999999</v>
      </c>
      <c r="X69" s="9"/>
      <c r="Y69" s="22">
        <v>1.40289</v>
      </c>
      <c r="Z69" s="22">
        <v>148.18899999999999</v>
      </c>
      <c r="AA69" s="22">
        <v>-1.1843899999999999E-2</v>
      </c>
      <c r="AB69" s="22">
        <v>59</v>
      </c>
      <c r="AC69" s="22">
        <v>1.40167</v>
      </c>
      <c r="AD69">
        <f t="shared" si="4"/>
        <v>11.8439</v>
      </c>
      <c r="AE69">
        <f t="shared" si="5"/>
        <v>16.615688871</v>
      </c>
      <c r="AF69" s="9"/>
      <c r="AG69" s="22">
        <v>0.19714400000000001</v>
      </c>
      <c r="AH69" s="22">
        <v>197.315</v>
      </c>
      <c r="AI69" s="22">
        <v>-1.58447E-2</v>
      </c>
      <c r="AJ69" s="22">
        <v>59</v>
      </c>
      <c r="AK69" s="22">
        <v>0.19631999999999999</v>
      </c>
      <c r="AL69">
        <f t="shared" si="6"/>
        <v>15.8447</v>
      </c>
      <c r="AM69">
        <f t="shared" si="7"/>
        <v>3.1236875368000003</v>
      </c>
      <c r="AP69" s="9"/>
      <c r="AQ69" s="22">
        <v>1.40289</v>
      </c>
      <c r="AR69" s="22">
        <v>246.49100000000001</v>
      </c>
      <c r="AS69" s="22">
        <v>-1.19293E-2</v>
      </c>
      <c r="AT69" s="22">
        <v>59</v>
      </c>
      <c r="AU69" s="22">
        <v>1.40167</v>
      </c>
      <c r="AV69">
        <f t="shared" si="8"/>
        <v>11.9293</v>
      </c>
      <c r="AW69">
        <f t="shared" si="9"/>
        <v>16.735495676999999</v>
      </c>
      <c r="AX69" s="9"/>
      <c r="AY69" s="22">
        <v>0.19714400000000001</v>
      </c>
      <c r="AZ69" s="22">
        <v>295.86099999999999</v>
      </c>
      <c r="BA69" s="22">
        <v>-1.55914E-2</v>
      </c>
      <c r="BB69" s="22">
        <v>59</v>
      </c>
      <c r="BC69" s="22">
        <v>0.196411</v>
      </c>
      <c r="BD69">
        <f t="shared" si="10"/>
        <v>15.5914</v>
      </c>
      <c r="BE69">
        <f t="shared" si="11"/>
        <v>3.0737509616000001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49.728400000000001</v>
      </c>
      <c r="I70" s="22">
        <v>-1.1795E-2</v>
      </c>
      <c r="J70" s="22">
        <v>60</v>
      </c>
      <c r="K70" s="22">
        <v>1.3970899999999999</v>
      </c>
      <c r="L70">
        <f t="shared" si="0"/>
        <v>11.795</v>
      </c>
      <c r="M70">
        <f t="shared" si="1"/>
        <v>16.487758700000001</v>
      </c>
      <c r="N70" s="9"/>
      <c r="O70" s="22">
        <v>0.202179</v>
      </c>
      <c r="P70" s="22">
        <v>99.002799999999993</v>
      </c>
      <c r="Q70" s="22">
        <v>-1.6076699999999999E-2</v>
      </c>
      <c r="R70" s="22">
        <v>60</v>
      </c>
      <c r="S70" s="22">
        <v>0.201324</v>
      </c>
      <c r="T70">
        <f t="shared" si="2"/>
        <v>16.076699999999999</v>
      </c>
      <c r="U70">
        <f t="shared" si="3"/>
        <v>3.2503711292999999</v>
      </c>
      <c r="X70" s="9"/>
      <c r="Y70" s="22">
        <v>1.3978600000000001</v>
      </c>
      <c r="Z70" s="22">
        <v>148.19900000000001</v>
      </c>
      <c r="AA70" s="22">
        <v>-1.1920200000000001E-2</v>
      </c>
      <c r="AB70" s="22">
        <v>60</v>
      </c>
      <c r="AC70" s="22">
        <v>1.39679</v>
      </c>
      <c r="AD70">
        <f t="shared" si="4"/>
        <v>11.920200000000001</v>
      </c>
      <c r="AE70">
        <f t="shared" si="5"/>
        <v>16.662770772000002</v>
      </c>
      <c r="AF70" s="9"/>
      <c r="AG70" s="22">
        <v>0.202179</v>
      </c>
      <c r="AH70" s="22">
        <v>197.32499999999999</v>
      </c>
      <c r="AI70" s="22">
        <v>-1.5823400000000001E-2</v>
      </c>
      <c r="AJ70" s="22">
        <v>60</v>
      </c>
      <c r="AK70" s="22">
        <v>0.201324</v>
      </c>
      <c r="AL70">
        <f t="shared" si="6"/>
        <v>15.823400000000001</v>
      </c>
      <c r="AM70">
        <f t="shared" si="7"/>
        <v>3.1991591886000004</v>
      </c>
      <c r="AP70" s="9"/>
      <c r="AQ70" s="22">
        <v>1.3978600000000001</v>
      </c>
      <c r="AR70" s="22">
        <v>246.501</v>
      </c>
      <c r="AS70" s="22">
        <v>-1.2008700000000001E-2</v>
      </c>
      <c r="AT70" s="22">
        <v>60</v>
      </c>
      <c r="AU70" s="22">
        <v>1.3970899999999999</v>
      </c>
      <c r="AV70">
        <f t="shared" si="8"/>
        <v>12.008700000000001</v>
      </c>
      <c r="AW70">
        <f t="shared" si="9"/>
        <v>16.786481382000002</v>
      </c>
      <c r="AX70" s="9"/>
      <c r="AY70" s="22">
        <v>0.202179</v>
      </c>
      <c r="AZ70" s="22">
        <v>295.87200000000001</v>
      </c>
      <c r="BA70" s="22">
        <v>-1.55914E-2</v>
      </c>
      <c r="BB70" s="22">
        <v>60</v>
      </c>
      <c r="BC70" s="22">
        <v>0.20147699999999999</v>
      </c>
      <c r="BD70">
        <f t="shared" si="10"/>
        <v>15.5914</v>
      </c>
      <c r="BE70">
        <f t="shared" si="11"/>
        <v>3.1522536606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49.738500000000002</v>
      </c>
      <c r="I71" s="22">
        <v>-1.18683E-2</v>
      </c>
      <c r="J71" s="22">
        <v>61</v>
      </c>
      <c r="K71" s="22">
        <v>1.3915999999999999</v>
      </c>
      <c r="L71">
        <f t="shared" si="0"/>
        <v>11.8683</v>
      </c>
      <c r="M71">
        <f t="shared" si="1"/>
        <v>16.530405605999999</v>
      </c>
      <c r="N71" s="9"/>
      <c r="O71" s="22">
        <v>0.20721400000000001</v>
      </c>
      <c r="P71" s="22">
        <v>99.012900000000002</v>
      </c>
      <c r="Q71" s="22">
        <v>-1.6067499999999998E-2</v>
      </c>
      <c r="R71" s="22">
        <v>61</v>
      </c>
      <c r="S71" s="22">
        <v>0.20638999999999999</v>
      </c>
      <c r="T71">
        <f t="shared" si="2"/>
        <v>16.067499999999999</v>
      </c>
      <c r="U71">
        <f t="shared" si="3"/>
        <v>3.3294109449999998</v>
      </c>
      <c r="X71" s="9"/>
      <c r="Y71" s="22">
        <v>1.3928199999999999</v>
      </c>
      <c r="Z71" s="22">
        <v>148.209</v>
      </c>
      <c r="AA71" s="22">
        <v>-1.20056E-2</v>
      </c>
      <c r="AB71" s="22">
        <v>61</v>
      </c>
      <c r="AC71" s="22">
        <v>1.3922099999999999</v>
      </c>
      <c r="AD71">
        <f t="shared" si="4"/>
        <v>12.005599999999999</v>
      </c>
      <c r="AE71">
        <f t="shared" si="5"/>
        <v>16.721639791999998</v>
      </c>
      <c r="AF71" s="9"/>
      <c r="AG71" s="22">
        <v>0.20721400000000001</v>
      </c>
      <c r="AH71" s="22">
        <v>197.33500000000001</v>
      </c>
      <c r="AI71" s="22">
        <v>-1.58142E-2</v>
      </c>
      <c r="AJ71" s="22">
        <v>61</v>
      </c>
      <c r="AK71" s="22">
        <v>0.20635999999999999</v>
      </c>
      <c r="AL71">
        <f t="shared" si="6"/>
        <v>15.8142</v>
      </c>
      <c r="AM71">
        <f t="shared" si="7"/>
        <v>3.2769236388</v>
      </c>
      <c r="AP71" s="9"/>
      <c r="AQ71" s="22">
        <v>1.3928199999999999</v>
      </c>
      <c r="AR71" s="22">
        <v>246.511</v>
      </c>
      <c r="AS71" s="22">
        <v>-1.2075799999999999E-2</v>
      </c>
      <c r="AT71" s="22">
        <v>61</v>
      </c>
      <c r="AU71" s="22">
        <v>1.3922099999999999</v>
      </c>
      <c r="AV71">
        <f t="shared" si="8"/>
        <v>12.075799999999999</v>
      </c>
      <c r="AW71">
        <f t="shared" si="9"/>
        <v>16.819415755999998</v>
      </c>
      <c r="AX71" s="9"/>
      <c r="AY71" s="22">
        <v>0.20721400000000001</v>
      </c>
      <c r="AZ71" s="22">
        <v>295.88200000000001</v>
      </c>
      <c r="BA71" s="22">
        <v>-1.5594500000000001E-2</v>
      </c>
      <c r="BB71" s="22">
        <v>61</v>
      </c>
      <c r="BC71" s="22">
        <v>0.206482</v>
      </c>
      <c r="BD71">
        <f t="shared" si="10"/>
        <v>15.5945</v>
      </c>
      <c r="BE71">
        <f t="shared" si="11"/>
        <v>3.2313987230000003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49.7485</v>
      </c>
      <c r="I72" s="22">
        <v>-1.1938499999999999E-2</v>
      </c>
      <c r="J72" s="22">
        <v>62</v>
      </c>
      <c r="K72" s="22">
        <v>1.3870199999999999</v>
      </c>
      <c r="L72">
        <f t="shared" si="0"/>
        <v>11.938499999999999</v>
      </c>
      <c r="M72">
        <f t="shared" si="1"/>
        <v>16.568130915000001</v>
      </c>
      <c r="N72" s="9"/>
      <c r="O72" s="22">
        <v>0.21224999999999999</v>
      </c>
      <c r="P72" s="22">
        <v>99.022999999999996</v>
      </c>
      <c r="Q72" s="22">
        <v>-1.6055300000000002E-2</v>
      </c>
      <c r="R72" s="22">
        <v>62</v>
      </c>
      <c r="S72" s="22">
        <v>0.211426</v>
      </c>
      <c r="T72">
        <f t="shared" si="2"/>
        <v>16.055300000000003</v>
      </c>
      <c r="U72">
        <f t="shared" si="3"/>
        <v>3.4077374250000005</v>
      </c>
      <c r="X72" s="9"/>
      <c r="Y72" s="22">
        <v>1.3877900000000001</v>
      </c>
      <c r="Z72" s="22">
        <v>148.21899999999999</v>
      </c>
      <c r="AA72" s="22">
        <v>-1.20728E-2</v>
      </c>
      <c r="AB72" s="22">
        <v>62</v>
      </c>
      <c r="AC72" s="22">
        <v>1.38672</v>
      </c>
      <c r="AD72">
        <f t="shared" si="4"/>
        <v>12.072799999999999</v>
      </c>
      <c r="AE72">
        <f t="shared" si="5"/>
        <v>16.754511111999999</v>
      </c>
      <c r="AF72" s="9"/>
      <c r="AG72" s="22">
        <v>0.21224999999999999</v>
      </c>
      <c r="AH72" s="22">
        <v>197.345</v>
      </c>
      <c r="AI72" s="22">
        <v>-1.5805099999999999E-2</v>
      </c>
      <c r="AJ72" s="22">
        <v>62</v>
      </c>
      <c r="AK72" s="22">
        <v>0.211365</v>
      </c>
      <c r="AL72">
        <f t="shared" si="6"/>
        <v>15.805099999999999</v>
      </c>
      <c r="AM72">
        <f t="shared" si="7"/>
        <v>3.3546324749999998</v>
      </c>
      <c r="AP72" s="9"/>
      <c r="AQ72" s="22">
        <v>1.3877900000000001</v>
      </c>
      <c r="AR72" s="22">
        <v>246.52099999999999</v>
      </c>
      <c r="AS72" s="22">
        <v>-1.2146000000000001E-2</v>
      </c>
      <c r="AT72" s="22">
        <v>62</v>
      </c>
      <c r="AU72" s="22">
        <v>1.38672</v>
      </c>
      <c r="AV72">
        <f t="shared" si="8"/>
        <v>12.146000000000001</v>
      </c>
      <c r="AW72">
        <f t="shared" si="9"/>
        <v>16.856097340000002</v>
      </c>
      <c r="AX72" s="9"/>
      <c r="AY72" s="22">
        <v>0.21224999999999999</v>
      </c>
      <c r="AZ72" s="22">
        <v>295.892</v>
      </c>
      <c r="BA72" s="22">
        <v>-1.55975E-2</v>
      </c>
      <c r="BB72" s="22">
        <v>62</v>
      </c>
      <c r="BC72" s="22">
        <v>0.21154800000000001</v>
      </c>
      <c r="BD72">
        <f t="shared" si="10"/>
        <v>15.5975</v>
      </c>
      <c r="BE72">
        <f t="shared" si="11"/>
        <v>3.310569375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49.758600000000001</v>
      </c>
      <c r="I73" s="22">
        <v>-1.20117E-2</v>
      </c>
      <c r="J73" s="22">
        <v>63</v>
      </c>
      <c r="K73" s="22">
        <v>1.3815299999999999</v>
      </c>
      <c r="L73">
        <f t="shared" si="0"/>
        <v>12.011699999999999</v>
      </c>
      <c r="M73">
        <f t="shared" si="1"/>
        <v>16.609178174999997</v>
      </c>
      <c r="N73" s="9"/>
      <c r="O73" s="22">
        <v>0.21728500000000001</v>
      </c>
      <c r="P73" s="22">
        <v>99.033000000000001</v>
      </c>
      <c r="Q73" s="22">
        <v>-1.6043100000000001E-2</v>
      </c>
      <c r="R73" s="22">
        <v>63</v>
      </c>
      <c r="S73" s="22">
        <v>0.216614</v>
      </c>
      <c r="T73">
        <f t="shared" si="2"/>
        <v>16.043100000000003</v>
      </c>
      <c r="U73">
        <f t="shared" si="3"/>
        <v>3.4859249835000008</v>
      </c>
      <c r="X73" s="9"/>
      <c r="Y73" s="22">
        <v>1.3827499999999999</v>
      </c>
      <c r="Z73" s="22">
        <v>148.22900000000001</v>
      </c>
      <c r="AA73" s="22">
        <v>-1.21368E-2</v>
      </c>
      <c r="AB73" s="22">
        <v>63</v>
      </c>
      <c r="AC73" s="22">
        <v>1.38184</v>
      </c>
      <c r="AD73">
        <f t="shared" si="4"/>
        <v>12.136799999999999</v>
      </c>
      <c r="AE73">
        <f t="shared" si="5"/>
        <v>16.782160199999996</v>
      </c>
      <c r="AF73" s="9"/>
      <c r="AG73" s="22">
        <v>0.21728500000000001</v>
      </c>
      <c r="AH73" s="22">
        <v>197.35499999999999</v>
      </c>
      <c r="AI73" s="22">
        <v>-1.5802E-2</v>
      </c>
      <c r="AJ73" s="22">
        <v>63</v>
      </c>
      <c r="AK73" s="22">
        <v>0.21646099999999999</v>
      </c>
      <c r="AL73">
        <f t="shared" si="6"/>
        <v>15.802</v>
      </c>
      <c r="AM73">
        <f t="shared" si="7"/>
        <v>3.4335375699999999</v>
      </c>
      <c r="AP73" s="9"/>
      <c r="AQ73" s="22">
        <v>1.3827499999999999</v>
      </c>
      <c r="AR73" s="22">
        <v>246.53100000000001</v>
      </c>
      <c r="AS73" s="22">
        <v>-1.2204E-2</v>
      </c>
      <c r="AT73" s="22">
        <v>63</v>
      </c>
      <c r="AU73" s="22">
        <v>1.3821399999999999</v>
      </c>
      <c r="AV73">
        <f t="shared" si="8"/>
        <v>12.203999999999999</v>
      </c>
      <c r="AW73">
        <f t="shared" si="9"/>
        <v>16.875080999999998</v>
      </c>
      <c r="AX73" s="9"/>
      <c r="AY73" s="22">
        <v>0.21728500000000001</v>
      </c>
      <c r="AZ73" s="22">
        <v>295.90199999999999</v>
      </c>
      <c r="BA73" s="22">
        <v>-1.5588400000000001E-2</v>
      </c>
      <c r="BB73" s="22">
        <v>63</v>
      </c>
      <c r="BC73" s="22">
        <v>0.21637000000000001</v>
      </c>
      <c r="BD73">
        <f t="shared" si="10"/>
        <v>15.5884</v>
      </c>
      <c r="BE73">
        <f t="shared" si="11"/>
        <v>3.3871254940000002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49.768700000000003</v>
      </c>
      <c r="I74" s="22">
        <v>-1.20819E-2</v>
      </c>
      <c r="J74" s="22">
        <v>64</v>
      </c>
      <c r="K74" s="22">
        <v>1.3766499999999999</v>
      </c>
      <c r="L74">
        <f t="shared" si="0"/>
        <v>12.081899999999999</v>
      </c>
      <c r="M74">
        <f t="shared" si="1"/>
        <v>16.645475267999998</v>
      </c>
      <c r="N74" s="9"/>
      <c r="O74" s="22">
        <v>0.22232099999999999</v>
      </c>
      <c r="P74" s="22">
        <v>99.043099999999995</v>
      </c>
      <c r="Q74" s="22">
        <v>-1.6030900000000001E-2</v>
      </c>
      <c r="R74" s="22">
        <v>64</v>
      </c>
      <c r="S74" s="22">
        <v>0.221466</v>
      </c>
      <c r="T74">
        <f t="shared" si="2"/>
        <v>16.030899999999999</v>
      </c>
      <c r="U74">
        <f t="shared" si="3"/>
        <v>3.5640057188999998</v>
      </c>
      <c r="X74" s="9"/>
      <c r="Y74" s="22">
        <v>1.3777200000000001</v>
      </c>
      <c r="Z74" s="22">
        <v>148.24</v>
      </c>
      <c r="AA74" s="22">
        <v>-1.2191799999999999E-2</v>
      </c>
      <c r="AB74" s="22">
        <v>64</v>
      </c>
      <c r="AC74" s="22">
        <v>1.3769499999999999</v>
      </c>
      <c r="AD74">
        <f t="shared" si="4"/>
        <v>12.191799999999999</v>
      </c>
      <c r="AE74">
        <f t="shared" si="5"/>
        <v>16.796886695999998</v>
      </c>
      <c r="AF74" s="9"/>
      <c r="AG74" s="22">
        <v>0.22232099999999999</v>
      </c>
      <c r="AH74" s="22">
        <v>197.36500000000001</v>
      </c>
      <c r="AI74" s="22">
        <v>-1.5792799999999999E-2</v>
      </c>
      <c r="AJ74" s="22">
        <v>64</v>
      </c>
      <c r="AK74" s="22">
        <v>0.221497</v>
      </c>
      <c r="AL74">
        <f t="shared" si="6"/>
        <v>15.7928</v>
      </c>
      <c r="AM74">
        <f t="shared" si="7"/>
        <v>3.5110710887999996</v>
      </c>
      <c r="AP74" s="9"/>
      <c r="AQ74" s="22">
        <v>1.3777200000000001</v>
      </c>
      <c r="AR74" s="22">
        <v>246.541</v>
      </c>
      <c r="AS74" s="22">
        <v>-1.2268100000000001E-2</v>
      </c>
      <c r="AT74" s="22">
        <v>64</v>
      </c>
      <c r="AU74" s="22">
        <v>1.3766499999999999</v>
      </c>
      <c r="AV74">
        <f t="shared" si="8"/>
        <v>12.2681</v>
      </c>
      <c r="AW74">
        <f t="shared" si="9"/>
        <v>16.902006732</v>
      </c>
      <c r="AX74" s="9"/>
      <c r="AY74" s="22">
        <v>0.22232099999999999</v>
      </c>
      <c r="AZ74" s="22">
        <v>295.91199999999998</v>
      </c>
      <c r="BA74" s="22">
        <v>-1.5560900000000001E-2</v>
      </c>
      <c r="BB74" s="22">
        <v>64</v>
      </c>
      <c r="BC74" s="22">
        <v>0.22158800000000001</v>
      </c>
      <c r="BD74">
        <f t="shared" si="10"/>
        <v>15.5609</v>
      </c>
      <c r="BE74">
        <f t="shared" si="11"/>
        <v>3.4595148489000001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49.778799999999997</v>
      </c>
      <c r="I75" s="22">
        <v>-1.2146000000000001E-2</v>
      </c>
      <c r="J75" s="22">
        <v>65</v>
      </c>
      <c r="K75" s="22">
        <v>1.3714599999999999</v>
      </c>
      <c r="L75">
        <f t="shared" si="0"/>
        <v>12.146000000000001</v>
      </c>
      <c r="M75">
        <f t="shared" si="1"/>
        <v>16.67257128</v>
      </c>
      <c r="N75" s="9"/>
      <c r="O75" s="22">
        <v>0.227356</v>
      </c>
      <c r="P75" s="22">
        <v>99.053200000000004</v>
      </c>
      <c r="Q75" s="22">
        <v>-1.6024799999999999E-2</v>
      </c>
      <c r="R75" s="22">
        <v>65</v>
      </c>
      <c r="S75" s="22">
        <v>0.22656299999999999</v>
      </c>
      <c r="T75">
        <f t="shared" si="2"/>
        <v>16.024799999999999</v>
      </c>
      <c r="U75">
        <f t="shared" si="3"/>
        <v>3.6433344287999998</v>
      </c>
      <c r="X75" s="9"/>
      <c r="Y75" s="22">
        <v>1.3726799999999999</v>
      </c>
      <c r="Z75" s="22">
        <v>148.25</v>
      </c>
      <c r="AA75" s="22">
        <v>-1.22498E-2</v>
      </c>
      <c r="AB75" s="22">
        <v>65</v>
      </c>
      <c r="AC75" s="22">
        <v>1.3717699999999999</v>
      </c>
      <c r="AD75">
        <f t="shared" si="4"/>
        <v>12.2498</v>
      </c>
      <c r="AE75">
        <f t="shared" si="5"/>
        <v>16.815055464</v>
      </c>
      <c r="AF75" s="9"/>
      <c r="AG75" s="22">
        <v>0.227356</v>
      </c>
      <c r="AH75" s="22">
        <v>197.375</v>
      </c>
      <c r="AI75" s="22">
        <v>-1.57623E-2</v>
      </c>
      <c r="AJ75" s="22">
        <v>65</v>
      </c>
      <c r="AK75" s="22">
        <v>0.22653200000000001</v>
      </c>
      <c r="AL75">
        <f t="shared" si="6"/>
        <v>15.7623</v>
      </c>
      <c r="AM75">
        <f t="shared" si="7"/>
        <v>3.5836534788000001</v>
      </c>
      <c r="AP75" s="9"/>
      <c r="AQ75" s="22">
        <v>1.3726799999999999</v>
      </c>
      <c r="AR75" s="22">
        <v>246.55099999999999</v>
      </c>
      <c r="AS75" s="22">
        <v>-1.2329100000000001E-2</v>
      </c>
      <c r="AT75" s="22">
        <v>65</v>
      </c>
      <c r="AU75" s="22">
        <v>1.3711500000000001</v>
      </c>
      <c r="AV75">
        <f t="shared" si="8"/>
        <v>12.3291</v>
      </c>
      <c r="AW75">
        <f t="shared" si="9"/>
        <v>16.923908988000001</v>
      </c>
      <c r="AX75" s="9"/>
      <c r="AY75" s="22">
        <v>0.227356</v>
      </c>
      <c r="AZ75" s="22">
        <v>295.92200000000003</v>
      </c>
      <c r="BA75" s="22">
        <v>-1.55487E-2</v>
      </c>
      <c r="BB75" s="22">
        <v>65</v>
      </c>
      <c r="BC75" s="22">
        <v>0.22653200000000001</v>
      </c>
      <c r="BD75">
        <f t="shared" si="10"/>
        <v>15.5487</v>
      </c>
      <c r="BE75">
        <f t="shared" si="11"/>
        <v>3.5350902371999999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49.788800000000002</v>
      </c>
      <c r="I76" s="22">
        <v>-1.2207000000000001E-2</v>
      </c>
      <c r="J76" s="22">
        <v>66</v>
      </c>
      <c r="K76" s="22">
        <v>1.3665799999999999</v>
      </c>
      <c r="L76">
        <f t="shared" ref="L76:L139" si="12">-I76/$F$2*1000</f>
        <v>12.207000000000001</v>
      </c>
      <c r="M76">
        <f t="shared" ref="M76:M139" si="13">L76*G76</f>
        <v>16.694903550000003</v>
      </c>
      <c r="N76" s="9"/>
      <c r="O76" s="22">
        <v>0.23239099999999999</v>
      </c>
      <c r="P76" s="22">
        <v>99.063199999999995</v>
      </c>
      <c r="Q76" s="22">
        <v>-1.6027799999999998E-2</v>
      </c>
      <c r="R76" s="22">
        <v>66</v>
      </c>
      <c r="S76" s="22">
        <v>0.231659</v>
      </c>
      <c r="T76">
        <f t="shared" ref="T76:T139" si="14">-Q76/$F$2*1000</f>
        <v>16.027799999999999</v>
      </c>
      <c r="U76">
        <f t="shared" ref="U76:U139" si="15">T76*O76</f>
        <v>3.7247164697999997</v>
      </c>
      <c r="X76" s="9"/>
      <c r="Y76" s="22">
        <v>1.36765</v>
      </c>
      <c r="Z76" s="22">
        <v>148.26</v>
      </c>
      <c r="AA76" s="22">
        <v>-1.23077E-2</v>
      </c>
      <c r="AB76" s="22">
        <v>66</v>
      </c>
      <c r="AC76" s="22">
        <v>1.3665799999999999</v>
      </c>
      <c r="AD76">
        <f t="shared" ref="AD76:AD139" si="16">-AA76/$F$2*1000</f>
        <v>12.307699999999999</v>
      </c>
      <c r="AE76">
        <f t="shared" ref="AE76:AE139" si="17">AD76*Y76</f>
        <v>16.832625905</v>
      </c>
      <c r="AF76" s="9"/>
      <c r="AG76" s="22">
        <v>0.23239099999999999</v>
      </c>
      <c r="AH76" s="22">
        <v>197.38499999999999</v>
      </c>
      <c r="AI76" s="22">
        <v>-1.5737899999999999E-2</v>
      </c>
      <c r="AJ76" s="22">
        <v>66</v>
      </c>
      <c r="AK76" s="22">
        <v>0.231598</v>
      </c>
      <c r="AL76">
        <f t="shared" ref="AL76:AL139" si="18">-AI76/$F$2*1000</f>
        <v>15.7379</v>
      </c>
      <c r="AM76">
        <f t="shared" ref="AM76:AM139" si="19">AL76*AG76</f>
        <v>3.6573463188999997</v>
      </c>
      <c r="AP76" s="9"/>
      <c r="AQ76" s="22">
        <v>1.36765</v>
      </c>
      <c r="AR76" s="22">
        <v>246.56100000000001</v>
      </c>
      <c r="AS76" s="22">
        <v>-1.2383999999999999E-2</v>
      </c>
      <c r="AT76" s="22">
        <v>66</v>
      </c>
      <c r="AU76" s="22">
        <v>1.3674900000000001</v>
      </c>
      <c r="AV76">
        <f t="shared" ref="AV76:AV139" si="20">-AS76/$F$2*1000</f>
        <v>12.383999999999999</v>
      </c>
      <c r="AW76">
        <f t="shared" ref="AW76:AW139" si="21">AV76*AQ76</f>
        <v>16.936977599999999</v>
      </c>
      <c r="AX76" s="9"/>
      <c r="AY76" s="22">
        <v>0.23239099999999999</v>
      </c>
      <c r="AZ76" s="22">
        <v>295.93200000000002</v>
      </c>
      <c r="BA76" s="22">
        <v>-1.55304E-2</v>
      </c>
      <c r="BB76" s="22">
        <v>66</v>
      </c>
      <c r="BC76" s="22">
        <v>0.231628</v>
      </c>
      <c r="BD76">
        <f t="shared" ref="BD76:BD139" si="22">-BA76/$F$2*1000</f>
        <v>15.5304</v>
      </c>
      <c r="BE76">
        <f t="shared" ref="BE76:BE139" si="23">BD76*AY76</f>
        <v>3.6091251864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49.798900000000003</v>
      </c>
      <c r="I77" s="22">
        <v>-1.22772E-2</v>
      </c>
      <c r="J77" s="22">
        <v>67</v>
      </c>
      <c r="K77" s="22">
        <v>1.3616900000000001</v>
      </c>
      <c r="L77">
        <f t="shared" si="12"/>
        <v>12.277200000000001</v>
      </c>
      <c r="M77">
        <f t="shared" si="13"/>
        <v>16.729035492000001</v>
      </c>
      <c r="N77" s="9"/>
      <c r="O77" s="22">
        <v>0.237427</v>
      </c>
      <c r="P77" s="22">
        <v>99.073300000000003</v>
      </c>
      <c r="Q77" s="22">
        <v>-1.6027799999999998E-2</v>
      </c>
      <c r="R77" s="22">
        <v>67</v>
      </c>
      <c r="S77" s="22">
        <v>0.23663300000000001</v>
      </c>
      <c r="T77">
        <f t="shared" si="14"/>
        <v>16.027799999999999</v>
      </c>
      <c r="U77">
        <f t="shared" si="15"/>
        <v>3.8054324706</v>
      </c>
      <c r="X77" s="9"/>
      <c r="Y77" s="22">
        <v>1.3626100000000001</v>
      </c>
      <c r="Z77" s="22">
        <v>148.27000000000001</v>
      </c>
      <c r="AA77" s="22">
        <v>-1.23596E-2</v>
      </c>
      <c r="AB77" s="22">
        <v>67</v>
      </c>
      <c r="AC77" s="22">
        <v>1.3616900000000001</v>
      </c>
      <c r="AD77">
        <f t="shared" si="16"/>
        <v>12.3596</v>
      </c>
      <c r="AE77">
        <f t="shared" si="17"/>
        <v>16.841314556</v>
      </c>
      <c r="AF77" s="9"/>
      <c r="AG77" s="22">
        <v>0.237427</v>
      </c>
      <c r="AH77" s="22">
        <v>197.39500000000001</v>
      </c>
      <c r="AI77" s="22">
        <v>-1.5728800000000001E-2</v>
      </c>
      <c r="AJ77" s="22">
        <v>67</v>
      </c>
      <c r="AK77" s="22">
        <v>0.23663300000000001</v>
      </c>
      <c r="AL77">
        <f t="shared" si="18"/>
        <v>15.728800000000001</v>
      </c>
      <c r="AM77">
        <f t="shared" si="19"/>
        <v>3.7344417976000002</v>
      </c>
      <c r="AP77" s="9"/>
      <c r="AQ77" s="22">
        <v>1.3626100000000001</v>
      </c>
      <c r="AR77" s="22">
        <v>246.572</v>
      </c>
      <c r="AS77" s="22">
        <v>-1.2442E-2</v>
      </c>
      <c r="AT77" s="22">
        <v>67</v>
      </c>
      <c r="AU77" s="22">
        <v>1.3613900000000001</v>
      </c>
      <c r="AV77">
        <f t="shared" si="20"/>
        <v>12.442</v>
      </c>
      <c r="AW77">
        <f t="shared" si="21"/>
        <v>16.953593620000003</v>
      </c>
      <c r="AX77" s="9"/>
      <c r="AY77" s="22">
        <v>0.237427</v>
      </c>
      <c r="AZ77" s="22">
        <v>295.94200000000001</v>
      </c>
      <c r="BA77" s="22">
        <v>-1.55151E-2</v>
      </c>
      <c r="BB77" s="22">
        <v>67</v>
      </c>
      <c r="BC77" s="22">
        <v>0.23660300000000001</v>
      </c>
      <c r="BD77">
        <f t="shared" si="22"/>
        <v>15.5151</v>
      </c>
      <c r="BE77">
        <f t="shared" si="23"/>
        <v>3.6837036477000002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49.808999999999997</v>
      </c>
      <c r="I78" s="22">
        <v>-1.2335199999999999E-2</v>
      </c>
      <c r="J78" s="22">
        <v>68</v>
      </c>
      <c r="K78" s="22">
        <v>1.3565100000000001</v>
      </c>
      <c r="L78">
        <f t="shared" si="12"/>
        <v>12.335199999999999</v>
      </c>
      <c r="M78">
        <f t="shared" si="13"/>
        <v>16.745897463999999</v>
      </c>
      <c r="N78" s="9"/>
      <c r="O78" s="22">
        <v>0.24246200000000001</v>
      </c>
      <c r="P78" s="22">
        <v>99.083399999999997</v>
      </c>
      <c r="Q78" s="22">
        <v>-1.60217E-2</v>
      </c>
      <c r="R78" s="22">
        <v>68</v>
      </c>
      <c r="S78" s="22">
        <v>0.24163799999999999</v>
      </c>
      <c r="T78">
        <f t="shared" si="14"/>
        <v>16.021699999999999</v>
      </c>
      <c r="U78">
        <f t="shared" si="15"/>
        <v>3.8846534253999998</v>
      </c>
      <c r="X78" s="9"/>
      <c r="Y78" s="22">
        <v>1.3575699999999999</v>
      </c>
      <c r="Z78" s="22">
        <v>148.28</v>
      </c>
      <c r="AA78" s="22">
        <v>-1.24146E-2</v>
      </c>
      <c r="AB78" s="22">
        <v>68</v>
      </c>
      <c r="AC78" s="22">
        <v>1.3568100000000001</v>
      </c>
      <c r="AD78">
        <f t="shared" si="16"/>
        <v>12.4146</v>
      </c>
      <c r="AE78">
        <f t="shared" si="17"/>
        <v>16.853688521999999</v>
      </c>
      <c r="AF78" s="9"/>
      <c r="AG78" s="22">
        <v>0.24246200000000001</v>
      </c>
      <c r="AH78" s="22">
        <v>197.405</v>
      </c>
      <c r="AI78" s="22">
        <v>-1.5731800000000001E-2</v>
      </c>
      <c r="AJ78" s="22">
        <v>68</v>
      </c>
      <c r="AK78" s="22">
        <v>0.24166899999999999</v>
      </c>
      <c r="AL78">
        <f t="shared" si="18"/>
        <v>15.7318</v>
      </c>
      <c r="AM78">
        <f t="shared" si="19"/>
        <v>3.8143636916000001</v>
      </c>
      <c r="AP78" s="9"/>
      <c r="AQ78" s="22">
        <v>1.3575699999999999</v>
      </c>
      <c r="AR78" s="22">
        <v>246.58199999999999</v>
      </c>
      <c r="AS78" s="22">
        <v>-1.24908E-2</v>
      </c>
      <c r="AT78" s="22">
        <v>68</v>
      </c>
      <c r="AU78" s="22">
        <v>1.3568100000000001</v>
      </c>
      <c r="AV78">
        <f t="shared" si="20"/>
        <v>12.4908</v>
      </c>
      <c r="AW78">
        <f t="shared" si="21"/>
        <v>16.957135355999998</v>
      </c>
      <c r="AX78" s="9"/>
      <c r="AY78" s="22">
        <v>0.24246200000000001</v>
      </c>
      <c r="AZ78" s="22">
        <v>295.952</v>
      </c>
      <c r="BA78" s="22">
        <v>-1.5509E-2</v>
      </c>
      <c r="BB78" s="22">
        <v>68</v>
      </c>
      <c r="BC78" s="22">
        <v>0.24160799999999999</v>
      </c>
      <c r="BD78">
        <f t="shared" si="22"/>
        <v>15.509</v>
      </c>
      <c r="BE78">
        <f t="shared" si="23"/>
        <v>3.7603431580000004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49.819000000000003</v>
      </c>
      <c r="I79" s="22">
        <v>-1.2390099999999999E-2</v>
      </c>
      <c r="J79" s="22">
        <v>69</v>
      </c>
      <c r="K79" s="22">
        <v>1.35101</v>
      </c>
      <c r="L79">
        <f t="shared" si="12"/>
        <v>12.390099999999999</v>
      </c>
      <c r="M79">
        <f t="shared" si="13"/>
        <v>16.758105854</v>
      </c>
      <c r="N79" s="9"/>
      <c r="O79" s="22">
        <v>0.247498</v>
      </c>
      <c r="P79" s="22">
        <v>99.093500000000006</v>
      </c>
      <c r="Q79" s="22">
        <v>-1.6012599999999998E-2</v>
      </c>
      <c r="R79" s="22">
        <v>69</v>
      </c>
      <c r="S79" s="22">
        <v>0.24682599999999999</v>
      </c>
      <c r="T79">
        <f t="shared" si="14"/>
        <v>16.012599999999999</v>
      </c>
      <c r="U79">
        <f t="shared" si="15"/>
        <v>3.9630864747999999</v>
      </c>
      <c r="X79" s="9"/>
      <c r="Y79" s="22">
        <v>1.3525400000000001</v>
      </c>
      <c r="Z79" s="22">
        <v>148.29</v>
      </c>
      <c r="AA79" s="22">
        <v>-1.24695E-2</v>
      </c>
      <c r="AB79" s="22">
        <v>69</v>
      </c>
      <c r="AC79" s="22">
        <v>1.3513200000000001</v>
      </c>
      <c r="AD79">
        <f t="shared" si="16"/>
        <v>12.4695</v>
      </c>
      <c r="AE79">
        <f t="shared" si="17"/>
        <v>16.865497530000003</v>
      </c>
      <c r="AF79" s="9"/>
      <c r="AG79" s="22">
        <v>0.247498</v>
      </c>
      <c r="AH79" s="22">
        <v>197.41499999999999</v>
      </c>
      <c r="AI79" s="22">
        <v>-1.5741000000000002E-2</v>
      </c>
      <c r="AJ79" s="22">
        <v>69</v>
      </c>
      <c r="AK79" s="22">
        <v>0.24670400000000001</v>
      </c>
      <c r="AL79">
        <f t="shared" si="18"/>
        <v>15.741000000000001</v>
      </c>
      <c r="AM79">
        <f t="shared" si="19"/>
        <v>3.8958660180000004</v>
      </c>
      <c r="AP79" s="9"/>
      <c r="AQ79" s="22">
        <v>1.3525400000000001</v>
      </c>
      <c r="AR79" s="22">
        <v>246.59200000000001</v>
      </c>
      <c r="AS79" s="22">
        <v>-1.2545799999999999E-2</v>
      </c>
      <c r="AT79" s="22">
        <v>69</v>
      </c>
      <c r="AU79" s="22">
        <v>1.35101</v>
      </c>
      <c r="AV79">
        <f t="shared" si="20"/>
        <v>12.5458</v>
      </c>
      <c r="AW79">
        <f t="shared" si="21"/>
        <v>16.968696332</v>
      </c>
      <c r="AX79" s="9"/>
      <c r="AY79" s="22">
        <v>0.247498</v>
      </c>
      <c r="AZ79" s="22">
        <v>295.96199999999999</v>
      </c>
      <c r="BA79" s="22">
        <v>-1.5506000000000001E-2</v>
      </c>
      <c r="BB79" s="22">
        <v>69</v>
      </c>
      <c r="BC79" s="22">
        <v>0.246643</v>
      </c>
      <c r="BD79">
        <f t="shared" si="22"/>
        <v>15.506</v>
      </c>
      <c r="BE79">
        <f t="shared" si="23"/>
        <v>3.8377039879999999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49.829099999999997</v>
      </c>
      <c r="I80" s="22">
        <v>-1.24359E-2</v>
      </c>
      <c r="J80" s="22">
        <v>70</v>
      </c>
      <c r="K80" s="22">
        <v>1.34613</v>
      </c>
      <c r="L80">
        <f t="shared" si="12"/>
        <v>12.4359</v>
      </c>
      <c r="M80">
        <f t="shared" si="13"/>
        <v>16.757375249999999</v>
      </c>
      <c r="N80" s="9"/>
      <c r="O80" s="22">
        <v>0.25253300000000001</v>
      </c>
      <c r="P80" s="22">
        <v>99.103499999999997</v>
      </c>
      <c r="Q80" s="22">
        <v>-1.5994299999999999E-2</v>
      </c>
      <c r="R80" s="22">
        <v>70</v>
      </c>
      <c r="S80" s="22">
        <v>0.251556</v>
      </c>
      <c r="T80">
        <f t="shared" si="14"/>
        <v>15.994299999999999</v>
      </c>
      <c r="U80">
        <f t="shared" si="15"/>
        <v>4.0390885618999999</v>
      </c>
      <c r="X80" s="9"/>
      <c r="Y80" s="22">
        <v>1.3474999999999999</v>
      </c>
      <c r="Z80" s="22">
        <v>148.30000000000001</v>
      </c>
      <c r="AA80" s="22">
        <v>-1.25305E-2</v>
      </c>
      <c r="AB80" s="22">
        <v>70</v>
      </c>
      <c r="AC80" s="22">
        <v>1.3464400000000001</v>
      </c>
      <c r="AD80">
        <f t="shared" si="16"/>
        <v>12.5305</v>
      </c>
      <c r="AE80">
        <f t="shared" si="17"/>
        <v>16.88484875</v>
      </c>
      <c r="AF80" s="9"/>
      <c r="AG80" s="22">
        <v>0.25253300000000001</v>
      </c>
      <c r="AH80" s="22">
        <v>197.42500000000001</v>
      </c>
      <c r="AI80" s="22">
        <v>-1.5731800000000001E-2</v>
      </c>
      <c r="AJ80" s="22">
        <v>70</v>
      </c>
      <c r="AK80" s="22">
        <v>0.25161699999999998</v>
      </c>
      <c r="AL80">
        <f t="shared" si="18"/>
        <v>15.7318</v>
      </c>
      <c r="AM80">
        <f t="shared" si="19"/>
        <v>3.9727986494</v>
      </c>
      <c r="AP80" s="9"/>
      <c r="AQ80" s="22">
        <v>1.3474999999999999</v>
      </c>
      <c r="AR80" s="22">
        <v>246.602</v>
      </c>
      <c r="AS80" s="22">
        <v>-1.2588500000000001E-2</v>
      </c>
      <c r="AT80" s="22">
        <v>70</v>
      </c>
      <c r="AU80" s="22">
        <v>1.34674</v>
      </c>
      <c r="AV80">
        <f t="shared" si="20"/>
        <v>12.588500000000002</v>
      </c>
      <c r="AW80">
        <f t="shared" si="21"/>
        <v>16.963003750000002</v>
      </c>
      <c r="AX80" s="9"/>
      <c r="AY80" s="22">
        <v>0.25253300000000001</v>
      </c>
      <c r="AZ80" s="22">
        <v>295.97199999999998</v>
      </c>
      <c r="BA80" s="22">
        <v>-1.5509E-2</v>
      </c>
      <c r="BB80" s="22">
        <v>70</v>
      </c>
      <c r="BC80" s="22">
        <v>0.25167800000000001</v>
      </c>
      <c r="BD80">
        <f t="shared" si="22"/>
        <v>15.509</v>
      </c>
      <c r="BE80">
        <f t="shared" si="23"/>
        <v>3.9165342970000001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49.839199999999998</v>
      </c>
      <c r="I81" s="22">
        <v>-1.24847E-2</v>
      </c>
      <c r="J81" s="22">
        <v>71</v>
      </c>
      <c r="K81" s="22">
        <v>1.34155</v>
      </c>
      <c r="L81">
        <f t="shared" si="12"/>
        <v>12.4847</v>
      </c>
      <c r="M81">
        <f t="shared" si="13"/>
        <v>16.760335209000001</v>
      </c>
      <c r="N81" s="9"/>
      <c r="O81" s="22">
        <v>0.25756800000000002</v>
      </c>
      <c r="P81" s="22">
        <v>99.113600000000005</v>
      </c>
      <c r="Q81" s="22">
        <v>-1.5985099999999999E-2</v>
      </c>
      <c r="R81" s="22">
        <v>71</v>
      </c>
      <c r="S81" s="22">
        <v>0.25668299999999999</v>
      </c>
      <c r="T81">
        <f t="shared" si="14"/>
        <v>15.985099999999999</v>
      </c>
      <c r="U81">
        <f t="shared" si="15"/>
        <v>4.1172502368000004</v>
      </c>
      <c r="X81" s="9"/>
      <c r="Y81" s="22">
        <v>1.3424700000000001</v>
      </c>
      <c r="Z81" s="22">
        <v>148.31</v>
      </c>
      <c r="AA81" s="22">
        <v>-1.2588500000000001E-2</v>
      </c>
      <c r="AB81" s="22">
        <v>71</v>
      </c>
      <c r="AC81" s="22">
        <v>1.3412500000000001</v>
      </c>
      <c r="AD81">
        <f t="shared" si="16"/>
        <v>12.588500000000002</v>
      </c>
      <c r="AE81">
        <f t="shared" si="17"/>
        <v>16.899683595000003</v>
      </c>
      <c r="AF81" s="9"/>
      <c r="AG81" s="22">
        <v>0.25756800000000002</v>
      </c>
      <c r="AH81" s="22">
        <v>197.435</v>
      </c>
      <c r="AI81" s="22">
        <v>-1.5728800000000001E-2</v>
      </c>
      <c r="AJ81" s="22">
        <v>71</v>
      </c>
      <c r="AK81" s="22">
        <v>0.25677499999999998</v>
      </c>
      <c r="AL81">
        <f t="shared" si="18"/>
        <v>15.728800000000001</v>
      </c>
      <c r="AM81">
        <f t="shared" si="19"/>
        <v>4.051235558400001</v>
      </c>
      <c r="AP81" s="9"/>
      <c r="AQ81" s="22">
        <v>1.3424700000000001</v>
      </c>
      <c r="AR81" s="22">
        <v>246.61199999999999</v>
      </c>
      <c r="AS81" s="22">
        <v>-1.26465E-2</v>
      </c>
      <c r="AT81" s="22">
        <v>71</v>
      </c>
      <c r="AU81" s="22">
        <v>1.3418600000000001</v>
      </c>
      <c r="AV81">
        <f t="shared" si="20"/>
        <v>12.6465</v>
      </c>
      <c r="AW81">
        <f t="shared" si="21"/>
        <v>16.977546855</v>
      </c>
      <c r="AX81" s="9"/>
      <c r="AY81" s="22">
        <v>0.25756800000000002</v>
      </c>
      <c r="AZ81" s="22">
        <v>295.98200000000003</v>
      </c>
      <c r="BA81" s="22">
        <v>-1.55029E-2</v>
      </c>
      <c r="BB81" s="22">
        <v>71</v>
      </c>
      <c r="BC81" s="22">
        <v>0.256714</v>
      </c>
      <c r="BD81">
        <f t="shared" si="22"/>
        <v>15.5029</v>
      </c>
      <c r="BE81">
        <f t="shared" si="23"/>
        <v>3.9930509472000004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49.849200000000003</v>
      </c>
      <c r="I82" s="22">
        <v>-1.2533600000000001E-2</v>
      </c>
      <c r="J82" s="22">
        <v>72</v>
      </c>
      <c r="K82" s="22">
        <v>1.33636</v>
      </c>
      <c r="L82">
        <f t="shared" si="12"/>
        <v>12.5336</v>
      </c>
      <c r="M82">
        <f t="shared" si="13"/>
        <v>16.762812647999997</v>
      </c>
      <c r="N82" s="9"/>
      <c r="O82" s="22">
        <v>0.262604</v>
      </c>
      <c r="P82" s="22">
        <v>99.123699999999999</v>
      </c>
      <c r="Q82" s="22">
        <v>-1.5985099999999999E-2</v>
      </c>
      <c r="R82" s="22">
        <v>72</v>
      </c>
      <c r="S82" s="22">
        <v>0.26180999999999999</v>
      </c>
      <c r="T82">
        <f t="shared" si="14"/>
        <v>15.985099999999999</v>
      </c>
      <c r="U82">
        <f t="shared" si="15"/>
        <v>4.1977512003999999</v>
      </c>
      <c r="X82" s="9"/>
      <c r="Y82" s="22">
        <v>1.3374299999999999</v>
      </c>
      <c r="Z82" s="22">
        <v>148.32</v>
      </c>
      <c r="AA82" s="22">
        <v>-1.26465E-2</v>
      </c>
      <c r="AB82" s="22">
        <v>72</v>
      </c>
      <c r="AC82" s="22">
        <v>1.33606</v>
      </c>
      <c r="AD82">
        <f t="shared" si="16"/>
        <v>12.6465</v>
      </c>
      <c r="AE82">
        <f t="shared" si="17"/>
        <v>16.913808494999998</v>
      </c>
      <c r="AF82" s="9"/>
      <c r="AG82" s="22">
        <v>0.262604</v>
      </c>
      <c r="AH82" s="22">
        <v>197.446</v>
      </c>
      <c r="AI82" s="22">
        <v>-1.5728800000000001E-2</v>
      </c>
      <c r="AJ82" s="22">
        <v>72</v>
      </c>
      <c r="AK82" s="22">
        <v>0.26180999999999999</v>
      </c>
      <c r="AL82">
        <f t="shared" si="18"/>
        <v>15.728800000000001</v>
      </c>
      <c r="AM82">
        <f t="shared" si="19"/>
        <v>4.1304457952000009</v>
      </c>
      <c r="AP82" s="9"/>
      <c r="AQ82" s="22">
        <v>1.3374299999999999</v>
      </c>
      <c r="AR82" s="22">
        <v>246.62200000000001</v>
      </c>
      <c r="AS82" s="22">
        <v>-1.27136E-2</v>
      </c>
      <c r="AT82" s="22">
        <v>72</v>
      </c>
      <c r="AU82" s="22">
        <v>1.33606</v>
      </c>
      <c r="AV82">
        <f t="shared" si="20"/>
        <v>12.7136</v>
      </c>
      <c r="AW82">
        <f t="shared" si="21"/>
        <v>17.003550047999997</v>
      </c>
      <c r="AX82" s="9"/>
      <c r="AY82" s="22">
        <v>0.262604</v>
      </c>
      <c r="AZ82" s="22">
        <v>295.99200000000002</v>
      </c>
      <c r="BA82" s="22">
        <v>-1.54968E-2</v>
      </c>
      <c r="BB82" s="22">
        <v>72</v>
      </c>
      <c r="BC82" s="22">
        <v>0.26180999999999999</v>
      </c>
      <c r="BD82">
        <f t="shared" si="22"/>
        <v>15.4968</v>
      </c>
      <c r="BE82">
        <f t="shared" si="23"/>
        <v>4.0695216672000001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49.859299999999998</v>
      </c>
      <c r="I83" s="22">
        <v>-1.2594599999999999E-2</v>
      </c>
      <c r="J83" s="22">
        <v>73</v>
      </c>
      <c r="K83" s="22">
        <v>1.33118</v>
      </c>
      <c r="L83">
        <f t="shared" si="12"/>
        <v>12.5946</v>
      </c>
      <c r="M83">
        <f t="shared" si="13"/>
        <v>16.781045039999999</v>
      </c>
      <c r="N83" s="9"/>
      <c r="O83" s="22">
        <v>0.26763900000000002</v>
      </c>
      <c r="P83" s="22">
        <v>99.133700000000005</v>
      </c>
      <c r="Q83" s="22">
        <v>-1.5982099999999999E-2</v>
      </c>
      <c r="R83" s="22">
        <v>73</v>
      </c>
      <c r="S83" s="22">
        <v>0.26678499999999999</v>
      </c>
      <c r="T83">
        <f t="shared" si="14"/>
        <v>15.982099999999999</v>
      </c>
      <c r="U83">
        <f t="shared" si="15"/>
        <v>4.2774332618999997</v>
      </c>
      <c r="X83" s="9"/>
      <c r="Y83" s="22">
        <v>1.3324</v>
      </c>
      <c r="Z83" s="22">
        <v>148.33000000000001</v>
      </c>
      <c r="AA83" s="22">
        <v>-1.26923E-2</v>
      </c>
      <c r="AB83" s="22">
        <v>73</v>
      </c>
      <c r="AC83" s="22">
        <v>1.33148</v>
      </c>
      <c r="AD83">
        <f t="shared" si="16"/>
        <v>12.692299999999999</v>
      </c>
      <c r="AE83">
        <f t="shared" si="17"/>
        <v>16.911220520000001</v>
      </c>
      <c r="AF83" s="9"/>
      <c r="AG83" s="22">
        <v>0.26763900000000002</v>
      </c>
      <c r="AH83" s="22">
        <v>197.45599999999999</v>
      </c>
      <c r="AI83" s="22">
        <v>-1.57196E-2</v>
      </c>
      <c r="AJ83" s="22">
        <v>73</v>
      </c>
      <c r="AK83" s="22">
        <v>0.26684600000000003</v>
      </c>
      <c r="AL83">
        <f t="shared" si="18"/>
        <v>15.7196</v>
      </c>
      <c r="AM83">
        <f t="shared" si="19"/>
        <v>4.2071780244000001</v>
      </c>
      <c r="AP83" s="9"/>
      <c r="AQ83" s="22">
        <v>1.3324</v>
      </c>
      <c r="AR83" s="22">
        <v>246.63200000000001</v>
      </c>
      <c r="AS83" s="22">
        <v>-1.2765500000000001E-2</v>
      </c>
      <c r="AT83" s="22">
        <v>73</v>
      </c>
      <c r="AU83" s="22">
        <v>1.33148</v>
      </c>
      <c r="AV83">
        <f t="shared" si="20"/>
        <v>12.765500000000001</v>
      </c>
      <c r="AW83">
        <f t="shared" si="21"/>
        <v>17.008752200000004</v>
      </c>
      <c r="AX83" s="9"/>
      <c r="AY83" s="22">
        <v>0.26763900000000002</v>
      </c>
      <c r="AZ83" s="22">
        <v>296.00200000000001</v>
      </c>
      <c r="BA83" s="22">
        <v>-1.54907E-2</v>
      </c>
      <c r="BB83" s="22">
        <v>73</v>
      </c>
      <c r="BC83" s="22">
        <v>0.26681500000000002</v>
      </c>
      <c r="BD83">
        <f t="shared" si="22"/>
        <v>15.4907</v>
      </c>
      <c r="BE83">
        <f t="shared" si="23"/>
        <v>4.1459154573000001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49.869399999999999</v>
      </c>
      <c r="I84" s="22">
        <v>-1.2643400000000001E-2</v>
      </c>
      <c r="J84" s="22">
        <v>74</v>
      </c>
      <c r="K84" s="22">
        <v>1.32629</v>
      </c>
      <c r="L84">
        <f t="shared" si="12"/>
        <v>12.643400000000002</v>
      </c>
      <c r="M84">
        <f t="shared" si="13"/>
        <v>16.782343424000004</v>
      </c>
      <c r="N84" s="9"/>
      <c r="O84" s="22">
        <v>0.272675</v>
      </c>
      <c r="P84" s="22">
        <v>99.143799999999999</v>
      </c>
      <c r="Q84" s="22">
        <v>-1.5976000000000001E-2</v>
      </c>
      <c r="R84" s="22">
        <v>74</v>
      </c>
      <c r="S84" s="22">
        <v>0.27185100000000001</v>
      </c>
      <c r="T84">
        <f t="shared" si="14"/>
        <v>15.976000000000001</v>
      </c>
      <c r="U84">
        <f t="shared" si="15"/>
        <v>4.3562558000000005</v>
      </c>
      <c r="X84" s="9"/>
      <c r="Y84" s="22">
        <v>1.3273600000000001</v>
      </c>
      <c r="Z84" s="22">
        <v>148.34</v>
      </c>
      <c r="AA84" s="22">
        <v>-1.27533E-2</v>
      </c>
      <c r="AB84" s="22">
        <v>74</v>
      </c>
      <c r="AC84" s="22">
        <v>1.3266</v>
      </c>
      <c r="AD84">
        <f t="shared" si="16"/>
        <v>12.753300000000001</v>
      </c>
      <c r="AE84">
        <f t="shared" si="17"/>
        <v>16.928220288000002</v>
      </c>
      <c r="AF84" s="9"/>
      <c r="AG84" s="22">
        <v>0.272675</v>
      </c>
      <c r="AH84" s="22">
        <v>197.46600000000001</v>
      </c>
      <c r="AI84" s="22">
        <v>-1.5698199999999999E-2</v>
      </c>
      <c r="AJ84" s="22">
        <v>74</v>
      </c>
      <c r="AK84" s="22">
        <v>0.27191199999999999</v>
      </c>
      <c r="AL84">
        <f t="shared" si="18"/>
        <v>15.698199999999998</v>
      </c>
      <c r="AM84">
        <f t="shared" si="19"/>
        <v>4.2805066849999998</v>
      </c>
      <c r="AP84" s="9"/>
      <c r="AQ84" s="22">
        <v>1.3273600000000001</v>
      </c>
      <c r="AR84" s="22">
        <v>246.642</v>
      </c>
      <c r="AS84" s="22">
        <v>-1.2820399999999999E-2</v>
      </c>
      <c r="AT84" s="22">
        <v>74</v>
      </c>
      <c r="AU84" s="22">
        <v>1.3266</v>
      </c>
      <c r="AV84">
        <f t="shared" si="20"/>
        <v>12.820399999999999</v>
      </c>
      <c r="AW84">
        <f t="shared" si="21"/>
        <v>17.017286144</v>
      </c>
      <c r="AX84" s="9"/>
      <c r="AY84" s="22">
        <v>0.272675</v>
      </c>
      <c r="AZ84" s="22">
        <v>296.012</v>
      </c>
      <c r="BA84" s="22">
        <v>-1.5469399999999999E-2</v>
      </c>
      <c r="BB84" s="22">
        <v>74</v>
      </c>
      <c r="BC84" s="22">
        <v>0.27185100000000001</v>
      </c>
      <c r="BD84">
        <f t="shared" si="22"/>
        <v>15.4694</v>
      </c>
      <c r="BE84">
        <f t="shared" si="23"/>
        <v>4.2181186449999997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49.8795</v>
      </c>
      <c r="I85" s="22">
        <v>-1.26862E-2</v>
      </c>
      <c r="J85" s="22">
        <v>75</v>
      </c>
      <c r="K85" s="22">
        <v>1.32141</v>
      </c>
      <c r="L85">
        <f t="shared" si="12"/>
        <v>12.686199999999999</v>
      </c>
      <c r="M85">
        <f t="shared" si="13"/>
        <v>16.775342846000001</v>
      </c>
      <c r="N85" s="9"/>
      <c r="O85" s="22">
        <v>0.27771000000000001</v>
      </c>
      <c r="P85" s="22">
        <v>99.153899999999993</v>
      </c>
      <c r="Q85" s="22">
        <v>-1.5976000000000001E-2</v>
      </c>
      <c r="R85" s="22">
        <v>75</v>
      </c>
      <c r="S85" s="22">
        <v>0.276978</v>
      </c>
      <c r="T85">
        <f t="shared" si="14"/>
        <v>15.976000000000001</v>
      </c>
      <c r="U85">
        <f t="shared" si="15"/>
        <v>4.4366949600000005</v>
      </c>
      <c r="X85" s="9"/>
      <c r="Y85" s="22">
        <v>1.32233</v>
      </c>
      <c r="Z85" s="22">
        <v>148.35</v>
      </c>
      <c r="AA85" s="22">
        <v>-1.2811299999999999E-2</v>
      </c>
      <c r="AB85" s="22">
        <v>75</v>
      </c>
      <c r="AC85" s="22">
        <v>1.32141</v>
      </c>
      <c r="AD85">
        <f t="shared" si="16"/>
        <v>12.811299999999999</v>
      </c>
      <c r="AE85">
        <f t="shared" si="17"/>
        <v>16.940766328999999</v>
      </c>
      <c r="AF85" s="9"/>
      <c r="AG85" s="22">
        <v>0.27771000000000001</v>
      </c>
      <c r="AH85" s="22">
        <v>197.476</v>
      </c>
      <c r="AI85" s="22">
        <v>-1.56799E-2</v>
      </c>
      <c r="AJ85" s="22">
        <v>75</v>
      </c>
      <c r="AK85" s="22">
        <v>0.27691700000000002</v>
      </c>
      <c r="AL85">
        <f t="shared" si="18"/>
        <v>15.6799</v>
      </c>
      <c r="AM85">
        <f t="shared" si="19"/>
        <v>4.354465029</v>
      </c>
      <c r="AP85" s="9"/>
      <c r="AQ85" s="22">
        <v>1.32233</v>
      </c>
      <c r="AR85" s="22">
        <v>246.65199999999999</v>
      </c>
      <c r="AS85" s="22">
        <v>-1.28723E-2</v>
      </c>
      <c r="AT85" s="22">
        <v>75</v>
      </c>
      <c r="AU85" s="22">
        <v>1.32202</v>
      </c>
      <c r="AV85">
        <f t="shared" si="20"/>
        <v>12.872299999999999</v>
      </c>
      <c r="AW85">
        <f t="shared" si="21"/>
        <v>17.021428458999999</v>
      </c>
      <c r="AX85" s="9"/>
      <c r="AY85" s="22">
        <v>0.27771000000000001</v>
      </c>
      <c r="AZ85" s="22">
        <v>296.02300000000002</v>
      </c>
      <c r="BA85" s="22">
        <v>-1.5457200000000001E-2</v>
      </c>
      <c r="BB85" s="22">
        <v>75</v>
      </c>
      <c r="BC85" s="22">
        <v>0.27688600000000002</v>
      </c>
      <c r="BD85">
        <f t="shared" si="22"/>
        <v>15.4572</v>
      </c>
      <c r="BE85">
        <f t="shared" si="23"/>
        <v>4.2926190120000003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49.889499999999998</v>
      </c>
      <c r="I86" s="22">
        <v>-1.27289E-2</v>
      </c>
      <c r="J86" s="22">
        <v>76</v>
      </c>
      <c r="K86" s="22">
        <v>1.3162199999999999</v>
      </c>
      <c r="L86">
        <f t="shared" si="12"/>
        <v>12.728899999999999</v>
      </c>
      <c r="M86">
        <f t="shared" si="13"/>
        <v>16.767652681000001</v>
      </c>
      <c r="N86" s="9"/>
      <c r="O86" s="22">
        <v>0.28274500000000002</v>
      </c>
      <c r="P86" s="22">
        <v>99.164000000000001</v>
      </c>
      <c r="Q86" s="22">
        <v>-1.5969799999999999E-2</v>
      </c>
      <c r="R86" s="22">
        <v>76</v>
      </c>
      <c r="S86" s="22">
        <v>0.28179900000000002</v>
      </c>
      <c r="T86">
        <f t="shared" si="14"/>
        <v>15.969799999999999</v>
      </c>
      <c r="U86">
        <f t="shared" si="15"/>
        <v>4.515381101</v>
      </c>
      <c r="X86" s="9"/>
      <c r="Y86" s="22">
        <v>1.3172900000000001</v>
      </c>
      <c r="Z86" s="22">
        <v>148.36000000000001</v>
      </c>
      <c r="AA86" s="22">
        <v>-1.28632E-2</v>
      </c>
      <c r="AB86" s="22">
        <v>76</v>
      </c>
      <c r="AC86" s="22">
        <v>1.31653</v>
      </c>
      <c r="AD86">
        <f t="shared" si="16"/>
        <v>12.863200000000001</v>
      </c>
      <c r="AE86">
        <f t="shared" si="17"/>
        <v>16.944564728000003</v>
      </c>
      <c r="AF86" s="9"/>
      <c r="AG86" s="22">
        <v>0.28274500000000002</v>
      </c>
      <c r="AH86" s="22">
        <v>197.48599999999999</v>
      </c>
      <c r="AI86" s="22">
        <v>-1.56677E-2</v>
      </c>
      <c r="AJ86" s="22">
        <v>76</v>
      </c>
      <c r="AK86" s="22">
        <v>0.28186</v>
      </c>
      <c r="AL86">
        <f t="shared" si="18"/>
        <v>15.6677</v>
      </c>
      <c r="AM86">
        <f t="shared" si="19"/>
        <v>4.4299638365000007</v>
      </c>
      <c r="AP86" s="9"/>
      <c r="AQ86" s="22">
        <v>1.3172900000000001</v>
      </c>
      <c r="AR86" s="22">
        <v>246.66200000000001</v>
      </c>
      <c r="AS86" s="22">
        <v>-1.29242E-2</v>
      </c>
      <c r="AT86" s="22">
        <v>76</v>
      </c>
      <c r="AU86" s="22">
        <v>1.31592</v>
      </c>
      <c r="AV86">
        <f t="shared" si="20"/>
        <v>12.924200000000001</v>
      </c>
      <c r="AW86">
        <f t="shared" si="21"/>
        <v>17.024919418000003</v>
      </c>
      <c r="AX86" s="9"/>
      <c r="AY86" s="22">
        <v>0.28274500000000002</v>
      </c>
      <c r="AZ86" s="22">
        <v>296.03300000000002</v>
      </c>
      <c r="BA86" s="22">
        <v>-1.54419E-2</v>
      </c>
      <c r="BB86" s="22">
        <v>76</v>
      </c>
      <c r="BC86" s="22">
        <v>0.28192099999999998</v>
      </c>
      <c r="BD86">
        <f t="shared" si="22"/>
        <v>15.4419</v>
      </c>
      <c r="BE86">
        <f t="shared" si="23"/>
        <v>4.3661200155000008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49.8996</v>
      </c>
      <c r="I87" s="22">
        <v>-1.2777699999999999E-2</v>
      </c>
      <c r="J87" s="22">
        <v>77</v>
      </c>
      <c r="K87" s="22">
        <v>1.31165</v>
      </c>
      <c r="L87">
        <f t="shared" si="12"/>
        <v>12.777699999999999</v>
      </c>
      <c r="M87">
        <f t="shared" si="13"/>
        <v>16.767664602</v>
      </c>
      <c r="N87" s="9"/>
      <c r="O87" s="22">
        <v>0.28778100000000001</v>
      </c>
      <c r="P87" s="22">
        <v>99.174000000000007</v>
      </c>
      <c r="Q87" s="22">
        <v>-1.5954599999999999E-2</v>
      </c>
      <c r="R87" s="22">
        <v>77</v>
      </c>
      <c r="S87" s="22">
        <v>0.28689599999999998</v>
      </c>
      <c r="T87">
        <f t="shared" si="14"/>
        <v>15.954599999999999</v>
      </c>
      <c r="U87">
        <f t="shared" si="15"/>
        <v>4.5914307426000001</v>
      </c>
      <c r="X87" s="9"/>
      <c r="Y87" s="22">
        <v>1.31226</v>
      </c>
      <c r="Z87" s="22">
        <v>148.37</v>
      </c>
      <c r="AA87" s="22">
        <v>-1.29059E-2</v>
      </c>
      <c r="AB87" s="22">
        <v>77</v>
      </c>
      <c r="AC87" s="22">
        <v>1.31073</v>
      </c>
      <c r="AD87">
        <f t="shared" si="16"/>
        <v>12.905899999999999</v>
      </c>
      <c r="AE87">
        <f t="shared" si="17"/>
        <v>16.935896333999999</v>
      </c>
      <c r="AF87" s="9"/>
      <c r="AG87" s="22">
        <v>0.28778100000000001</v>
      </c>
      <c r="AH87" s="22">
        <v>197.49600000000001</v>
      </c>
      <c r="AI87" s="22">
        <v>-1.5655499999999999E-2</v>
      </c>
      <c r="AJ87" s="22">
        <v>77</v>
      </c>
      <c r="AK87" s="22">
        <v>0.28698699999999999</v>
      </c>
      <c r="AL87">
        <f t="shared" si="18"/>
        <v>15.6555</v>
      </c>
      <c r="AM87">
        <f t="shared" si="19"/>
        <v>4.5053554455000002</v>
      </c>
      <c r="AP87" s="9"/>
      <c r="AQ87" s="22">
        <v>1.31226</v>
      </c>
      <c r="AR87" s="22">
        <v>246.672</v>
      </c>
      <c r="AS87" s="22">
        <v>-1.2970000000000001E-2</v>
      </c>
      <c r="AT87" s="22">
        <v>77</v>
      </c>
      <c r="AU87" s="22">
        <v>1.31104</v>
      </c>
      <c r="AV87">
        <f t="shared" si="20"/>
        <v>12.97</v>
      </c>
      <c r="AW87">
        <f t="shared" si="21"/>
        <v>17.0200122</v>
      </c>
      <c r="AX87" s="9"/>
      <c r="AY87" s="22">
        <v>0.28778100000000001</v>
      </c>
      <c r="AZ87" s="22">
        <v>296.04300000000001</v>
      </c>
      <c r="BA87" s="22">
        <v>-1.5432700000000001E-2</v>
      </c>
      <c r="BB87" s="22">
        <v>77</v>
      </c>
      <c r="BC87" s="22">
        <v>0.28707899999999997</v>
      </c>
      <c r="BD87">
        <f t="shared" si="22"/>
        <v>15.432700000000001</v>
      </c>
      <c r="BE87">
        <f t="shared" si="23"/>
        <v>4.4412378387000002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49.909700000000001</v>
      </c>
      <c r="I88" s="22">
        <v>-1.2826499999999999E-2</v>
      </c>
      <c r="J88" s="22">
        <v>78</v>
      </c>
      <c r="K88" s="22">
        <v>1.3061499999999999</v>
      </c>
      <c r="L88">
        <f t="shared" si="12"/>
        <v>12.826499999999999</v>
      </c>
      <c r="M88">
        <f t="shared" si="13"/>
        <v>16.76705733</v>
      </c>
      <c r="N88" s="9"/>
      <c r="O88" s="22">
        <v>0.29281600000000002</v>
      </c>
      <c r="P88" s="22">
        <v>99.184100000000001</v>
      </c>
      <c r="Q88" s="22">
        <v>-1.59271E-2</v>
      </c>
      <c r="R88" s="22">
        <v>78</v>
      </c>
      <c r="S88" s="22">
        <v>0.29199199999999997</v>
      </c>
      <c r="T88">
        <f t="shared" si="14"/>
        <v>15.927099999999999</v>
      </c>
      <c r="U88">
        <f t="shared" si="15"/>
        <v>4.6637097136000003</v>
      </c>
      <c r="X88" s="9"/>
      <c r="Y88" s="22">
        <v>1.30722</v>
      </c>
      <c r="Z88" s="22">
        <v>148.381</v>
      </c>
      <c r="AA88" s="22">
        <v>-1.29547E-2</v>
      </c>
      <c r="AB88" s="22">
        <v>78</v>
      </c>
      <c r="AC88" s="22">
        <v>1.30585</v>
      </c>
      <c r="AD88">
        <f t="shared" si="16"/>
        <v>12.954699999999999</v>
      </c>
      <c r="AE88">
        <f t="shared" si="17"/>
        <v>16.934642933999999</v>
      </c>
      <c r="AF88" s="9"/>
      <c r="AG88" s="22">
        <v>0.29281600000000002</v>
      </c>
      <c r="AH88" s="22">
        <v>197.506</v>
      </c>
      <c r="AI88" s="22">
        <v>-1.5640299999999999E-2</v>
      </c>
      <c r="AJ88" s="22">
        <v>78</v>
      </c>
      <c r="AK88" s="22">
        <v>0.29199199999999997</v>
      </c>
      <c r="AL88">
        <f t="shared" si="18"/>
        <v>15.6403</v>
      </c>
      <c r="AM88">
        <f t="shared" si="19"/>
        <v>4.5797300848000004</v>
      </c>
      <c r="AP88" s="9"/>
      <c r="AQ88" s="22">
        <v>1.30722</v>
      </c>
      <c r="AR88" s="22">
        <v>246.68199999999999</v>
      </c>
      <c r="AS88" s="22">
        <v>-1.30096E-2</v>
      </c>
      <c r="AT88" s="22">
        <v>78</v>
      </c>
      <c r="AU88" s="22">
        <v>1.30646</v>
      </c>
      <c r="AV88">
        <f t="shared" si="20"/>
        <v>13.009599999999999</v>
      </c>
      <c r="AW88">
        <f t="shared" si="21"/>
        <v>17.006409311999999</v>
      </c>
      <c r="AX88" s="9"/>
      <c r="AY88" s="22">
        <v>0.29281600000000002</v>
      </c>
      <c r="AZ88" s="22">
        <v>296.053</v>
      </c>
      <c r="BA88" s="22">
        <v>-1.54266E-2</v>
      </c>
      <c r="BB88" s="22">
        <v>78</v>
      </c>
      <c r="BC88" s="22">
        <v>0.291962</v>
      </c>
      <c r="BD88">
        <f t="shared" si="22"/>
        <v>15.426600000000001</v>
      </c>
      <c r="BE88">
        <f t="shared" si="23"/>
        <v>4.5171553056000002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49.919699999999999</v>
      </c>
      <c r="I89" s="22">
        <v>-1.28662E-2</v>
      </c>
      <c r="J89" s="22">
        <v>79</v>
      </c>
      <c r="K89" s="22">
        <v>1.3009599999999999</v>
      </c>
      <c r="L89">
        <f t="shared" si="12"/>
        <v>12.866199999999999</v>
      </c>
      <c r="M89">
        <f t="shared" si="13"/>
        <v>16.754236977999998</v>
      </c>
      <c r="N89" s="9"/>
      <c r="O89" s="22">
        <v>0.29785200000000001</v>
      </c>
      <c r="P89" s="22">
        <v>99.194199999999995</v>
      </c>
      <c r="Q89" s="22">
        <v>-1.59119E-2</v>
      </c>
      <c r="R89" s="22">
        <v>79</v>
      </c>
      <c r="S89" s="22">
        <v>0.29696699999999998</v>
      </c>
      <c r="T89">
        <f t="shared" si="14"/>
        <v>15.911899999999999</v>
      </c>
      <c r="U89">
        <f t="shared" si="15"/>
        <v>4.7393912387999997</v>
      </c>
      <c r="X89" s="9"/>
      <c r="Y89" s="22">
        <v>1.30219</v>
      </c>
      <c r="Z89" s="22">
        <v>148.39099999999999</v>
      </c>
      <c r="AA89" s="22">
        <v>-1.2997399999999999E-2</v>
      </c>
      <c r="AB89" s="22">
        <v>79</v>
      </c>
      <c r="AC89" s="22">
        <v>1.3012699999999999</v>
      </c>
      <c r="AD89">
        <f t="shared" si="16"/>
        <v>12.997399999999999</v>
      </c>
      <c r="AE89">
        <f t="shared" si="17"/>
        <v>16.925084305999999</v>
      </c>
      <c r="AF89" s="9"/>
      <c r="AG89" s="22">
        <v>0.29785200000000001</v>
      </c>
      <c r="AH89" s="22">
        <v>197.51599999999999</v>
      </c>
      <c r="AI89" s="22">
        <v>-1.5628099999999999E-2</v>
      </c>
      <c r="AJ89" s="22">
        <v>79</v>
      </c>
      <c r="AK89" s="22">
        <v>0.29702800000000001</v>
      </c>
      <c r="AL89">
        <f t="shared" si="18"/>
        <v>15.628099999999998</v>
      </c>
      <c r="AM89">
        <f t="shared" si="19"/>
        <v>4.6548608411999997</v>
      </c>
      <c r="AP89" s="9"/>
      <c r="AQ89" s="22">
        <v>1.30219</v>
      </c>
      <c r="AR89" s="22">
        <v>246.69200000000001</v>
      </c>
      <c r="AS89" s="22">
        <v>-1.30493E-2</v>
      </c>
      <c r="AT89" s="22">
        <v>79</v>
      </c>
      <c r="AU89" s="22">
        <v>1.3012699999999999</v>
      </c>
      <c r="AV89">
        <f t="shared" si="20"/>
        <v>13.049300000000001</v>
      </c>
      <c r="AW89">
        <f t="shared" si="21"/>
        <v>16.992667966999999</v>
      </c>
      <c r="AX89" s="9"/>
      <c r="AY89" s="22">
        <v>0.29785200000000001</v>
      </c>
      <c r="AZ89" s="22">
        <v>296.06299999999999</v>
      </c>
      <c r="BA89" s="22">
        <v>-1.54205E-2</v>
      </c>
      <c r="BB89" s="22">
        <v>79</v>
      </c>
      <c r="BC89" s="22">
        <v>0.29702800000000001</v>
      </c>
      <c r="BD89">
        <f t="shared" si="22"/>
        <v>15.420500000000001</v>
      </c>
      <c r="BE89">
        <f t="shared" si="23"/>
        <v>4.5930267660000004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49.9298</v>
      </c>
      <c r="I90" s="22">
        <v>-1.2912E-2</v>
      </c>
      <c r="J90" s="22">
        <v>80</v>
      </c>
      <c r="K90" s="22">
        <v>1.2963899999999999</v>
      </c>
      <c r="L90">
        <f t="shared" si="12"/>
        <v>12.911999999999999</v>
      </c>
      <c r="M90">
        <f t="shared" si="13"/>
        <v>16.748800799999998</v>
      </c>
      <c r="N90" s="9"/>
      <c r="O90" s="22">
        <v>0.30288700000000002</v>
      </c>
      <c r="P90" s="22">
        <v>99.2042</v>
      </c>
      <c r="Q90" s="22">
        <v>-1.5908800000000001E-2</v>
      </c>
      <c r="R90" s="22">
        <v>80</v>
      </c>
      <c r="S90" s="22">
        <v>0.30206300000000003</v>
      </c>
      <c r="T90">
        <f t="shared" si="14"/>
        <v>15.908800000000001</v>
      </c>
      <c r="U90">
        <f t="shared" si="15"/>
        <v>4.8185687056000006</v>
      </c>
      <c r="X90" s="9"/>
      <c r="Y90" s="22">
        <v>1.29715</v>
      </c>
      <c r="Z90" s="22">
        <v>148.40100000000001</v>
      </c>
      <c r="AA90" s="22">
        <v>-1.30554E-2</v>
      </c>
      <c r="AB90" s="22">
        <v>80</v>
      </c>
      <c r="AC90" s="22">
        <v>1.2963899999999999</v>
      </c>
      <c r="AD90">
        <f t="shared" si="16"/>
        <v>13.055400000000001</v>
      </c>
      <c r="AE90">
        <f t="shared" si="17"/>
        <v>16.934812109999999</v>
      </c>
      <c r="AF90" s="9"/>
      <c r="AG90" s="22">
        <v>0.30288700000000002</v>
      </c>
      <c r="AH90" s="22">
        <v>197.52600000000001</v>
      </c>
      <c r="AI90" s="22">
        <v>-1.5621899999999999E-2</v>
      </c>
      <c r="AJ90" s="22">
        <v>80</v>
      </c>
      <c r="AK90" s="22">
        <v>0.30203200000000002</v>
      </c>
      <c r="AL90">
        <f t="shared" si="18"/>
        <v>15.6219</v>
      </c>
      <c r="AM90">
        <f t="shared" si="19"/>
        <v>4.7316704252999999</v>
      </c>
      <c r="AP90" s="9"/>
      <c r="AQ90" s="22">
        <v>1.29715</v>
      </c>
      <c r="AR90" s="22">
        <v>246.702</v>
      </c>
      <c r="AS90" s="22">
        <v>-1.31012E-2</v>
      </c>
      <c r="AT90" s="22">
        <v>80</v>
      </c>
      <c r="AU90" s="22">
        <v>1.2960799999999999</v>
      </c>
      <c r="AV90">
        <f t="shared" si="20"/>
        <v>13.1012</v>
      </c>
      <c r="AW90">
        <f t="shared" si="21"/>
        <v>16.994221580000001</v>
      </c>
      <c r="AX90" s="9"/>
      <c r="AY90" s="22">
        <v>0.30288700000000002</v>
      </c>
      <c r="AZ90" s="22">
        <v>296.07299999999998</v>
      </c>
      <c r="BA90" s="22">
        <v>-1.5417500000000001E-2</v>
      </c>
      <c r="BB90" s="22">
        <v>80</v>
      </c>
      <c r="BC90" s="22">
        <v>0.30209399999999997</v>
      </c>
      <c r="BD90">
        <f t="shared" si="22"/>
        <v>15.4175</v>
      </c>
      <c r="BE90">
        <f t="shared" si="23"/>
        <v>4.6697603225000002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49.939900000000002</v>
      </c>
      <c r="I91" s="22">
        <v>-1.29639E-2</v>
      </c>
      <c r="J91" s="22">
        <v>81</v>
      </c>
      <c r="K91" s="22">
        <v>1.2911999999999999</v>
      </c>
      <c r="L91">
        <f t="shared" si="12"/>
        <v>12.963900000000001</v>
      </c>
      <c r="M91">
        <f t="shared" si="13"/>
        <v>16.750784829000001</v>
      </c>
      <c r="N91" s="9"/>
      <c r="O91" s="22">
        <v>0.30792199999999997</v>
      </c>
      <c r="P91" s="22">
        <v>99.214299999999994</v>
      </c>
      <c r="Q91" s="22">
        <v>-1.5905800000000001E-2</v>
      </c>
      <c r="R91" s="22">
        <v>81</v>
      </c>
      <c r="S91" s="22">
        <v>0.30709799999999998</v>
      </c>
      <c r="T91">
        <f t="shared" si="14"/>
        <v>15.905800000000001</v>
      </c>
      <c r="U91">
        <f t="shared" si="15"/>
        <v>4.8977457476000001</v>
      </c>
      <c r="X91" s="9"/>
      <c r="Y91" s="22">
        <v>1.2921100000000001</v>
      </c>
      <c r="Z91" s="22">
        <v>148.411</v>
      </c>
      <c r="AA91" s="22">
        <v>-1.3113400000000001E-2</v>
      </c>
      <c r="AB91" s="22">
        <v>81</v>
      </c>
      <c r="AC91" s="22">
        <v>1.2915000000000001</v>
      </c>
      <c r="AD91">
        <f t="shared" si="16"/>
        <v>13.1134</v>
      </c>
      <c r="AE91">
        <f t="shared" si="17"/>
        <v>16.943955274</v>
      </c>
      <c r="AF91" s="9"/>
      <c r="AG91" s="22">
        <v>0.30792199999999997</v>
      </c>
      <c r="AH91" s="22">
        <v>197.536</v>
      </c>
      <c r="AI91" s="22">
        <v>-1.56036E-2</v>
      </c>
      <c r="AJ91" s="22">
        <v>81</v>
      </c>
      <c r="AK91" s="22">
        <v>0.30709799999999998</v>
      </c>
      <c r="AL91">
        <f t="shared" si="18"/>
        <v>15.6036</v>
      </c>
      <c r="AM91">
        <f t="shared" si="19"/>
        <v>4.8046917192</v>
      </c>
      <c r="AP91" s="9"/>
      <c r="AQ91" s="22">
        <v>1.2921100000000001</v>
      </c>
      <c r="AR91" s="22">
        <v>246.71299999999999</v>
      </c>
      <c r="AS91" s="22">
        <v>-1.3147000000000001E-2</v>
      </c>
      <c r="AT91" s="22">
        <v>81</v>
      </c>
      <c r="AU91" s="22">
        <v>1.2911999999999999</v>
      </c>
      <c r="AV91">
        <f t="shared" si="20"/>
        <v>13.147</v>
      </c>
      <c r="AW91">
        <f t="shared" si="21"/>
        <v>16.987370170000002</v>
      </c>
      <c r="AX91" s="9"/>
      <c r="AY91" s="22">
        <v>0.30792199999999997</v>
      </c>
      <c r="AZ91" s="22">
        <v>296.08300000000003</v>
      </c>
      <c r="BA91" s="22">
        <v>-1.54144E-2</v>
      </c>
      <c r="BB91" s="22">
        <v>81</v>
      </c>
      <c r="BC91" s="22">
        <v>0.30709799999999998</v>
      </c>
      <c r="BD91">
        <f t="shared" si="22"/>
        <v>15.414400000000001</v>
      </c>
      <c r="BE91">
        <f t="shared" si="23"/>
        <v>4.7464328768000001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49.95</v>
      </c>
      <c r="I92" s="22">
        <v>-1.30096E-2</v>
      </c>
      <c r="J92" s="22">
        <v>82</v>
      </c>
      <c r="K92" s="22">
        <v>1.2857099999999999</v>
      </c>
      <c r="L92">
        <f t="shared" si="12"/>
        <v>13.009599999999999</v>
      </c>
      <c r="M92">
        <f t="shared" si="13"/>
        <v>16.744395967999999</v>
      </c>
      <c r="N92" s="9"/>
      <c r="O92" s="22">
        <v>0.31295800000000001</v>
      </c>
      <c r="P92" s="22">
        <v>99.224400000000003</v>
      </c>
      <c r="Q92" s="22">
        <v>-1.5908800000000001E-2</v>
      </c>
      <c r="R92" s="22">
        <v>82</v>
      </c>
      <c r="S92" s="22">
        <v>0.31207299999999999</v>
      </c>
      <c r="T92">
        <f t="shared" si="14"/>
        <v>15.908800000000001</v>
      </c>
      <c r="U92">
        <f t="shared" si="15"/>
        <v>4.9787862304000008</v>
      </c>
      <c r="X92" s="9"/>
      <c r="Y92" s="22">
        <v>1.28708</v>
      </c>
      <c r="Z92" s="22">
        <v>148.42099999999999</v>
      </c>
      <c r="AA92" s="22">
        <v>-1.3153099999999999E-2</v>
      </c>
      <c r="AB92" s="22">
        <v>82</v>
      </c>
      <c r="AC92" s="22">
        <v>1.2863199999999999</v>
      </c>
      <c r="AD92">
        <f t="shared" si="16"/>
        <v>13.153099999999998</v>
      </c>
      <c r="AE92">
        <f t="shared" si="17"/>
        <v>16.929091947999996</v>
      </c>
      <c r="AF92" s="9"/>
      <c r="AG92" s="22">
        <v>0.31295800000000001</v>
      </c>
      <c r="AH92" s="22">
        <v>197.54599999999999</v>
      </c>
      <c r="AI92" s="22">
        <v>-1.55914E-2</v>
      </c>
      <c r="AJ92" s="22">
        <v>82</v>
      </c>
      <c r="AK92" s="22">
        <v>0.312164</v>
      </c>
      <c r="AL92">
        <f t="shared" si="18"/>
        <v>15.5914</v>
      </c>
      <c r="AM92">
        <f t="shared" si="19"/>
        <v>4.8794533612000004</v>
      </c>
      <c r="AP92" s="9"/>
      <c r="AQ92" s="22">
        <v>1.28708</v>
      </c>
      <c r="AR92" s="22">
        <v>246.72300000000001</v>
      </c>
      <c r="AS92" s="22">
        <v>-1.31989E-2</v>
      </c>
      <c r="AT92" s="22">
        <v>82</v>
      </c>
      <c r="AU92" s="22">
        <v>1.2866200000000001</v>
      </c>
      <c r="AV92">
        <f t="shared" si="20"/>
        <v>13.1989</v>
      </c>
      <c r="AW92">
        <f t="shared" si="21"/>
        <v>16.988040212000001</v>
      </c>
      <c r="AX92" s="9"/>
      <c r="AY92" s="22">
        <v>0.31295800000000001</v>
      </c>
      <c r="AZ92" s="22">
        <v>296.09300000000002</v>
      </c>
      <c r="BA92" s="22">
        <v>-1.54053E-2</v>
      </c>
      <c r="BB92" s="22">
        <v>82</v>
      </c>
      <c r="BC92" s="22">
        <v>0.31210300000000002</v>
      </c>
      <c r="BD92">
        <f t="shared" si="22"/>
        <v>15.4053</v>
      </c>
      <c r="BE92">
        <f t="shared" si="23"/>
        <v>4.8212118774000006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49.96</v>
      </c>
      <c r="I93" s="22">
        <v>-1.3058500000000001E-2</v>
      </c>
      <c r="J93" s="22">
        <v>83</v>
      </c>
      <c r="K93" s="22">
        <v>1.2805200000000001</v>
      </c>
      <c r="L93">
        <f t="shared" si="12"/>
        <v>13.0585</v>
      </c>
      <c r="M93">
        <f t="shared" si="13"/>
        <v>16.74151934</v>
      </c>
      <c r="N93" s="9"/>
      <c r="O93" s="22">
        <v>0.31799300000000003</v>
      </c>
      <c r="P93" s="22">
        <v>99.234499999999997</v>
      </c>
      <c r="Q93" s="22">
        <v>-1.58966E-2</v>
      </c>
      <c r="R93" s="22">
        <v>83</v>
      </c>
      <c r="S93" s="22">
        <v>0.31719999999999998</v>
      </c>
      <c r="T93">
        <f t="shared" si="14"/>
        <v>15.896600000000001</v>
      </c>
      <c r="U93">
        <f t="shared" si="15"/>
        <v>5.0550075238000005</v>
      </c>
      <c r="X93" s="9"/>
      <c r="Y93" s="22">
        <v>1.2820400000000001</v>
      </c>
      <c r="Z93" s="22">
        <v>148.43100000000001</v>
      </c>
      <c r="AA93" s="22">
        <v>-1.3195800000000001E-2</v>
      </c>
      <c r="AB93" s="22">
        <v>83</v>
      </c>
      <c r="AC93" s="22">
        <v>1.2808200000000001</v>
      </c>
      <c r="AD93">
        <f t="shared" si="16"/>
        <v>13.1958</v>
      </c>
      <c r="AE93">
        <f t="shared" si="17"/>
        <v>16.917543432000002</v>
      </c>
      <c r="AF93" s="9"/>
      <c r="AG93" s="22">
        <v>0.31799300000000003</v>
      </c>
      <c r="AH93" s="22">
        <v>197.55600000000001</v>
      </c>
      <c r="AI93" s="22">
        <v>-1.55914E-2</v>
      </c>
      <c r="AJ93" s="22">
        <v>83</v>
      </c>
      <c r="AK93" s="22">
        <v>0.317139</v>
      </c>
      <c r="AL93">
        <f t="shared" si="18"/>
        <v>15.5914</v>
      </c>
      <c r="AM93">
        <f t="shared" si="19"/>
        <v>4.9579560602000008</v>
      </c>
      <c r="AP93" s="9"/>
      <c r="AQ93" s="22">
        <v>1.2820400000000001</v>
      </c>
      <c r="AR93" s="22">
        <v>246.733</v>
      </c>
      <c r="AS93" s="22">
        <v>-1.32446E-2</v>
      </c>
      <c r="AT93" s="22">
        <v>83</v>
      </c>
      <c r="AU93" s="22">
        <v>1.2808200000000001</v>
      </c>
      <c r="AV93">
        <f t="shared" si="20"/>
        <v>13.2446</v>
      </c>
      <c r="AW93">
        <f t="shared" si="21"/>
        <v>16.980106984000003</v>
      </c>
      <c r="AX93" s="9"/>
      <c r="AY93" s="22">
        <v>0.31799300000000003</v>
      </c>
      <c r="AZ93" s="22">
        <v>296.10300000000001</v>
      </c>
      <c r="BA93" s="22">
        <v>-1.5389999999999999E-2</v>
      </c>
      <c r="BB93" s="22">
        <v>83</v>
      </c>
      <c r="BC93" s="22">
        <v>0.317139</v>
      </c>
      <c r="BD93">
        <f t="shared" si="22"/>
        <v>15.389999999999999</v>
      </c>
      <c r="BE93">
        <f t="shared" si="23"/>
        <v>4.8939122700000004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49.970100000000002</v>
      </c>
      <c r="I94" s="22">
        <v>-1.30951E-2</v>
      </c>
      <c r="J94" s="22">
        <v>84</v>
      </c>
      <c r="K94" s="22">
        <v>1.2753300000000001</v>
      </c>
      <c r="L94">
        <f t="shared" si="12"/>
        <v>13.0951</v>
      </c>
      <c r="M94">
        <f t="shared" si="13"/>
        <v>16.722573651000001</v>
      </c>
      <c r="N94" s="9"/>
      <c r="O94" s="22">
        <v>0.32302900000000001</v>
      </c>
      <c r="P94" s="22">
        <v>99.244500000000002</v>
      </c>
      <c r="Q94" s="22">
        <v>-1.58844E-2</v>
      </c>
      <c r="R94" s="22">
        <v>84</v>
      </c>
      <c r="S94" s="22">
        <v>0.32223499999999999</v>
      </c>
      <c r="T94">
        <f t="shared" si="14"/>
        <v>15.884399999999999</v>
      </c>
      <c r="U94">
        <f t="shared" si="15"/>
        <v>5.1311218476000002</v>
      </c>
      <c r="X94" s="9"/>
      <c r="Y94" s="22">
        <v>1.27701</v>
      </c>
      <c r="Z94" s="22">
        <v>148.441</v>
      </c>
      <c r="AA94" s="22">
        <v>-1.3241599999999999E-2</v>
      </c>
      <c r="AB94" s="22">
        <v>84</v>
      </c>
      <c r="AC94" s="22">
        <v>1.27563</v>
      </c>
      <c r="AD94">
        <f t="shared" si="16"/>
        <v>13.2416</v>
      </c>
      <c r="AE94">
        <f t="shared" si="17"/>
        <v>16.909655615999998</v>
      </c>
      <c r="AF94" s="9"/>
      <c r="AG94" s="22">
        <v>0.32302900000000001</v>
      </c>
      <c r="AH94" s="22">
        <v>197.566</v>
      </c>
      <c r="AI94" s="22">
        <v>-1.55823E-2</v>
      </c>
      <c r="AJ94" s="22">
        <v>84</v>
      </c>
      <c r="AK94" s="22">
        <v>0.32217400000000002</v>
      </c>
      <c r="AL94">
        <f t="shared" si="18"/>
        <v>15.5823</v>
      </c>
      <c r="AM94">
        <f t="shared" si="19"/>
        <v>5.0335347866999998</v>
      </c>
      <c r="AP94" s="9"/>
      <c r="AQ94" s="22">
        <v>1.27701</v>
      </c>
      <c r="AR94" s="22">
        <v>246.74299999999999</v>
      </c>
      <c r="AS94" s="22">
        <v>-1.3284300000000001E-2</v>
      </c>
      <c r="AT94" s="22">
        <v>84</v>
      </c>
      <c r="AU94" s="22">
        <v>1.2762500000000001</v>
      </c>
      <c r="AV94">
        <f t="shared" si="20"/>
        <v>13.2843</v>
      </c>
      <c r="AW94">
        <f t="shared" si="21"/>
        <v>16.964183942999998</v>
      </c>
      <c r="AX94" s="9"/>
      <c r="AY94" s="22">
        <v>0.32302900000000001</v>
      </c>
      <c r="AZ94" s="22">
        <v>296.113</v>
      </c>
      <c r="BA94" s="22">
        <v>-1.5387E-2</v>
      </c>
      <c r="BB94" s="22">
        <v>84</v>
      </c>
      <c r="BC94" s="22">
        <v>0.32217400000000002</v>
      </c>
      <c r="BD94">
        <f t="shared" si="22"/>
        <v>15.387</v>
      </c>
      <c r="BE94">
        <f t="shared" si="23"/>
        <v>4.9704472230000007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49.980200000000004</v>
      </c>
      <c r="I95" s="22">
        <v>-1.31317E-2</v>
      </c>
      <c r="J95" s="22">
        <v>85</v>
      </c>
      <c r="K95" s="22">
        <v>1.2704500000000001</v>
      </c>
      <c r="L95">
        <f t="shared" si="12"/>
        <v>13.1317</v>
      </c>
      <c r="M95">
        <f t="shared" si="13"/>
        <v>16.703128449000001</v>
      </c>
      <c r="N95" s="9"/>
      <c r="O95" s="22">
        <v>0.32806400000000002</v>
      </c>
      <c r="P95" s="22">
        <v>99.254599999999996</v>
      </c>
      <c r="Q95" s="22">
        <v>-1.5869100000000001E-2</v>
      </c>
      <c r="R95" s="22">
        <v>85</v>
      </c>
      <c r="S95" s="22">
        <v>0.32711800000000002</v>
      </c>
      <c r="T95">
        <f t="shared" si="14"/>
        <v>15.869100000000001</v>
      </c>
      <c r="U95">
        <f t="shared" si="15"/>
        <v>5.2060804224000004</v>
      </c>
      <c r="X95" s="9"/>
      <c r="Y95" s="22">
        <v>1.27197</v>
      </c>
      <c r="Z95" s="22">
        <v>148.45099999999999</v>
      </c>
      <c r="AA95" s="22">
        <v>-1.32782E-2</v>
      </c>
      <c r="AB95" s="22">
        <v>85</v>
      </c>
      <c r="AC95" s="22">
        <v>1.2710600000000001</v>
      </c>
      <c r="AD95">
        <f t="shared" si="16"/>
        <v>13.2782</v>
      </c>
      <c r="AE95">
        <f t="shared" si="17"/>
        <v>16.889472054000002</v>
      </c>
      <c r="AF95" s="9"/>
      <c r="AG95" s="22">
        <v>0.32806400000000002</v>
      </c>
      <c r="AH95" s="22">
        <v>197.57599999999999</v>
      </c>
      <c r="AI95" s="22">
        <v>-1.55701E-2</v>
      </c>
      <c r="AJ95" s="22">
        <v>85</v>
      </c>
      <c r="AK95" s="22">
        <v>0.32727099999999998</v>
      </c>
      <c r="AL95">
        <f t="shared" si="18"/>
        <v>15.5701</v>
      </c>
      <c r="AM95">
        <f t="shared" si="19"/>
        <v>5.1079892864000005</v>
      </c>
      <c r="AP95" s="9"/>
      <c r="AQ95" s="22">
        <v>1.27197</v>
      </c>
      <c r="AR95" s="22">
        <v>246.75299999999999</v>
      </c>
      <c r="AS95" s="22">
        <v>-1.33148E-2</v>
      </c>
      <c r="AT95" s="22">
        <v>85</v>
      </c>
      <c r="AU95" s="22">
        <v>1.27075</v>
      </c>
      <c r="AV95">
        <f t="shared" si="20"/>
        <v>13.3148</v>
      </c>
      <c r="AW95">
        <f t="shared" si="21"/>
        <v>16.936026156</v>
      </c>
      <c r="AX95" s="9"/>
      <c r="AY95" s="22">
        <v>0.32806400000000002</v>
      </c>
      <c r="AZ95" s="22">
        <v>296.12299999999999</v>
      </c>
      <c r="BA95" s="22">
        <v>-1.53717E-2</v>
      </c>
      <c r="BB95" s="22">
        <v>85</v>
      </c>
      <c r="BC95" s="22">
        <v>0.32723999999999998</v>
      </c>
      <c r="BD95">
        <f t="shared" si="22"/>
        <v>15.371700000000001</v>
      </c>
      <c r="BE95">
        <f t="shared" si="23"/>
        <v>5.0429013888000007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49.990200000000002</v>
      </c>
      <c r="I96" s="22">
        <v>-1.31805E-2</v>
      </c>
      <c r="J96" s="22">
        <v>86</v>
      </c>
      <c r="K96" s="22">
        <v>1.26556</v>
      </c>
      <c r="L96">
        <f t="shared" si="12"/>
        <v>13.1805</v>
      </c>
      <c r="M96">
        <f t="shared" si="13"/>
        <v>16.698902669999999</v>
      </c>
      <c r="N96" s="9"/>
      <c r="O96" s="22">
        <v>0.33309899999999998</v>
      </c>
      <c r="P96" s="22">
        <v>99.264700000000005</v>
      </c>
      <c r="Q96" s="22">
        <v>-1.5862999999999999E-2</v>
      </c>
      <c r="R96" s="22">
        <v>86</v>
      </c>
      <c r="S96" s="22">
        <v>0.332123</v>
      </c>
      <c r="T96">
        <f t="shared" si="14"/>
        <v>15.862999999999998</v>
      </c>
      <c r="U96">
        <f t="shared" si="15"/>
        <v>5.2839494369999986</v>
      </c>
      <c r="X96" s="9"/>
      <c r="Y96" s="22">
        <v>1.26694</v>
      </c>
      <c r="Z96" s="22">
        <v>148.46100000000001</v>
      </c>
      <c r="AA96" s="22">
        <v>-1.3317900000000001E-2</v>
      </c>
      <c r="AB96" s="22">
        <v>86</v>
      </c>
      <c r="AC96" s="22">
        <v>1.2658700000000001</v>
      </c>
      <c r="AD96">
        <f t="shared" si="16"/>
        <v>13.3179</v>
      </c>
      <c r="AE96">
        <f t="shared" si="17"/>
        <v>16.872980225999999</v>
      </c>
      <c r="AF96" s="9"/>
      <c r="AG96" s="22">
        <v>0.33309899999999998</v>
      </c>
      <c r="AH96" s="22">
        <v>197.58699999999999</v>
      </c>
      <c r="AI96" s="22">
        <v>-1.5566999999999999E-2</v>
      </c>
      <c r="AJ96" s="22">
        <v>86</v>
      </c>
      <c r="AK96" s="22">
        <v>0.33230599999999999</v>
      </c>
      <c r="AL96">
        <f t="shared" si="18"/>
        <v>15.566999999999998</v>
      </c>
      <c r="AM96">
        <f t="shared" si="19"/>
        <v>5.1853521329999994</v>
      </c>
      <c r="AP96" s="9"/>
      <c r="AQ96" s="22">
        <v>1.26694</v>
      </c>
      <c r="AR96" s="22">
        <v>246.76300000000001</v>
      </c>
      <c r="AS96" s="22">
        <v>-1.33484E-2</v>
      </c>
      <c r="AT96" s="22">
        <v>86</v>
      </c>
      <c r="AU96" s="22">
        <v>1.2658700000000001</v>
      </c>
      <c r="AV96">
        <f t="shared" si="20"/>
        <v>13.3484</v>
      </c>
      <c r="AW96">
        <f t="shared" si="21"/>
        <v>16.911621896</v>
      </c>
      <c r="AX96" s="9"/>
      <c r="AY96" s="22">
        <v>0.33309899999999998</v>
      </c>
      <c r="AZ96" s="22">
        <v>296.13299999999998</v>
      </c>
      <c r="BA96" s="22">
        <v>-1.5347299999999999E-2</v>
      </c>
      <c r="BB96" s="22">
        <v>86</v>
      </c>
      <c r="BC96" s="22">
        <v>0.33233600000000002</v>
      </c>
      <c r="BD96">
        <f t="shared" si="22"/>
        <v>15.347299999999999</v>
      </c>
      <c r="BE96">
        <f t="shared" si="23"/>
        <v>5.1121702826999993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50.000300000000003</v>
      </c>
      <c r="I97" s="22">
        <v>-1.32202E-2</v>
      </c>
      <c r="J97" s="22">
        <v>87</v>
      </c>
      <c r="K97" s="22">
        <v>1.2609900000000001</v>
      </c>
      <c r="L97">
        <f t="shared" si="12"/>
        <v>13.2202</v>
      </c>
      <c r="M97">
        <f t="shared" si="13"/>
        <v>16.682570380000001</v>
      </c>
      <c r="N97" s="9"/>
      <c r="O97" s="22">
        <v>0.33813500000000002</v>
      </c>
      <c r="P97" s="22">
        <v>99.274699999999996</v>
      </c>
      <c r="Q97" s="22">
        <v>-1.5850800000000002E-2</v>
      </c>
      <c r="R97" s="22">
        <v>87</v>
      </c>
      <c r="S97" s="22">
        <v>0.33718900000000002</v>
      </c>
      <c r="T97">
        <f t="shared" si="14"/>
        <v>15.850800000000001</v>
      </c>
      <c r="U97">
        <f t="shared" si="15"/>
        <v>5.3597102580000007</v>
      </c>
      <c r="X97" s="9"/>
      <c r="Y97" s="22">
        <v>1.2619</v>
      </c>
      <c r="Z97" s="22">
        <v>148.471</v>
      </c>
      <c r="AA97" s="22">
        <v>-1.33575E-2</v>
      </c>
      <c r="AB97" s="22">
        <v>87</v>
      </c>
      <c r="AC97" s="22">
        <v>1.2609900000000001</v>
      </c>
      <c r="AD97">
        <f t="shared" si="16"/>
        <v>13.3575</v>
      </c>
      <c r="AE97">
        <f t="shared" si="17"/>
        <v>16.855829249999999</v>
      </c>
      <c r="AF97" s="9"/>
      <c r="AG97" s="22">
        <v>0.33813500000000002</v>
      </c>
      <c r="AH97" s="22">
        <v>197.59700000000001</v>
      </c>
      <c r="AI97" s="22">
        <v>-1.5564E-2</v>
      </c>
      <c r="AJ97" s="22">
        <v>87</v>
      </c>
      <c r="AK97" s="22">
        <v>0.33731100000000003</v>
      </c>
      <c r="AL97">
        <f t="shared" si="18"/>
        <v>15.564</v>
      </c>
      <c r="AM97">
        <f t="shared" si="19"/>
        <v>5.2627331399999999</v>
      </c>
      <c r="AP97" s="9"/>
      <c r="AQ97" s="22">
        <v>1.2619</v>
      </c>
      <c r="AR97" s="22">
        <v>246.773</v>
      </c>
      <c r="AS97" s="22">
        <v>-1.3378900000000001E-2</v>
      </c>
      <c r="AT97" s="22">
        <v>87</v>
      </c>
      <c r="AU97" s="22">
        <v>1.2603800000000001</v>
      </c>
      <c r="AV97">
        <f t="shared" si="20"/>
        <v>13.378900000000002</v>
      </c>
      <c r="AW97">
        <f t="shared" si="21"/>
        <v>16.882833910000002</v>
      </c>
      <c r="AX97" s="9"/>
      <c r="AY97" s="22">
        <v>0.33813500000000002</v>
      </c>
      <c r="AZ97" s="22">
        <v>296.14299999999997</v>
      </c>
      <c r="BA97" s="22">
        <v>-1.53381E-2</v>
      </c>
      <c r="BB97" s="22">
        <v>87</v>
      </c>
      <c r="BC97" s="22">
        <v>0.33721899999999999</v>
      </c>
      <c r="BD97">
        <f t="shared" si="22"/>
        <v>15.338100000000001</v>
      </c>
      <c r="BE97">
        <f t="shared" si="23"/>
        <v>5.1863484435000009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50.010399999999997</v>
      </c>
      <c r="I98" s="22">
        <v>-1.3266E-2</v>
      </c>
      <c r="J98" s="22">
        <v>88</v>
      </c>
      <c r="K98" s="22">
        <v>1.2561</v>
      </c>
      <c r="L98">
        <f t="shared" si="12"/>
        <v>13.266</v>
      </c>
      <c r="M98">
        <f t="shared" si="13"/>
        <v>16.673637419999999</v>
      </c>
      <c r="N98" s="9"/>
      <c r="O98" s="22">
        <v>0.34316999999999998</v>
      </c>
      <c r="P98" s="22">
        <v>99.284800000000004</v>
      </c>
      <c r="Q98" s="22">
        <v>-1.5847799999999999E-2</v>
      </c>
      <c r="R98" s="22">
        <v>88</v>
      </c>
      <c r="S98" s="22">
        <v>0.34228500000000001</v>
      </c>
      <c r="T98">
        <f t="shared" si="14"/>
        <v>15.847799999999999</v>
      </c>
      <c r="U98">
        <f t="shared" si="15"/>
        <v>5.4384895259999997</v>
      </c>
      <c r="X98" s="9"/>
      <c r="Y98" s="22">
        <v>1.2568699999999999</v>
      </c>
      <c r="Z98" s="22">
        <v>148.48099999999999</v>
      </c>
      <c r="AA98" s="22">
        <v>-1.3382E-2</v>
      </c>
      <c r="AB98" s="22">
        <v>88</v>
      </c>
      <c r="AC98" s="22">
        <v>1.25641</v>
      </c>
      <c r="AD98">
        <f t="shared" si="16"/>
        <v>13.382</v>
      </c>
      <c r="AE98">
        <f t="shared" si="17"/>
        <v>16.819434339999997</v>
      </c>
      <c r="AF98" s="9"/>
      <c r="AG98" s="22">
        <v>0.34316999999999998</v>
      </c>
      <c r="AH98" s="22">
        <v>197.607</v>
      </c>
      <c r="AI98" s="22">
        <v>-1.5560900000000001E-2</v>
      </c>
      <c r="AJ98" s="22">
        <v>88</v>
      </c>
      <c r="AK98" s="22">
        <v>0.34237699999999999</v>
      </c>
      <c r="AL98">
        <f t="shared" si="18"/>
        <v>15.5609</v>
      </c>
      <c r="AM98">
        <f t="shared" si="19"/>
        <v>5.3400340530000001</v>
      </c>
      <c r="AP98" s="9"/>
      <c r="AQ98" s="22">
        <v>1.2568699999999999</v>
      </c>
      <c r="AR98" s="22">
        <v>246.78299999999999</v>
      </c>
      <c r="AS98" s="22">
        <v>-1.3418599999999999E-2</v>
      </c>
      <c r="AT98" s="22">
        <v>88</v>
      </c>
      <c r="AU98" s="22">
        <v>1.2558</v>
      </c>
      <c r="AV98">
        <f t="shared" si="20"/>
        <v>13.4186</v>
      </c>
      <c r="AW98">
        <f t="shared" si="21"/>
        <v>16.865435781999999</v>
      </c>
      <c r="AX98" s="9"/>
      <c r="AY98" s="22">
        <v>0.34316999999999998</v>
      </c>
      <c r="AZ98" s="22">
        <v>296.15300000000002</v>
      </c>
      <c r="BA98" s="22">
        <v>-1.53198E-2</v>
      </c>
      <c r="BB98" s="22">
        <v>88</v>
      </c>
      <c r="BC98" s="22">
        <v>0.34228500000000001</v>
      </c>
      <c r="BD98">
        <f t="shared" si="22"/>
        <v>15.319799999999999</v>
      </c>
      <c r="BE98">
        <f t="shared" si="23"/>
        <v>5.2572957659999995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50.020499999999998</v>
      </c>
      <c r="I99" s="22">
        <v>-1.3302599999999999E-2</v>
      </c>
      <c r="J99" s="22">
        <v>89</v>
      </c>
      <c r="K99" s="22">
        <v>1.25061</v>
      </c>
      <c r="L99">
        <f t="shared" si="12"/>
        <v>13.3026</v>
      </c>
      <c r="M99">
        <f t="shared" si="13"/>
        <v>16.652593757999998</v>
      </c>
      <c r="N99" s="9"/>
      <c r="O99" s="22">
        <v>0.34820600000000002</v>
      </c>
      <c r="P99" s="22">
        <v>99.294899999999998</v>
      </c>
      <c r="Q99" s="22">
        <v>-1.5832499999999999E-2</v>
      </c>
      <c r="R99" s="22">
        <v>89</v>
      </c>
      <c r="S99" s="22">
        <v>0.34728999999999999</v>
      </c>
      <c r="T99">
        <f t="shared" si="14"/>
        <v>15.8325</v>
      </c>
      <c r="U99">
        <f t="shared" si="15"/>
        <v>5.5129714950000004</v>
      </c>
      <c r="X99" s="9"/>
      <c r="Y99" s="22">
        <v>1.25183</v>
      </c>
      <c r="Z99" s="22">
        <v>148.49100000000001</v>
      </c>
      <c r="AA99" s="22">
        <v>-1.3412500000000001E-2</v>
      </c>
      <c r="AB99" s="22">
        <v>89</v>
      </c>
      <c r="AC99" s="22">
        <v>1.25092</v>
      </c>
      <c r="AD99">
        <f t="shared" si="16"/>
        <v>13.412500000000001</v>
      </c>
      <c r="AE99">
        <f t="shared" si="17"/>
        <v>16.790169875</v>
      </c>
      <c r="AF99" s="9"/>
      <c r="AG99" s="22">
        <v>0.34820600000000002</v>
      </c>
      <c r="AH99" s="22">
        <v>197.61699999999999</v>
      </c>
      <c r="AI99" s="22">
        <v>-1.5573099999999999E-2</v>
      </c>
      <c r="AJ99" s="22">
        <v>89</v>
      </c>
      <c r="AK99" s="22">
        <v>0.347412</v>
      </c>
      <c r="AL99">
        <f t="shared" si="18"/>
        <v>15.5731</v>
      </c>
      <c r="AM99">
        <f t="shared" si="19"/>
        <v>5.4226468586000003</v>
      </c>
      <c r="AP99" s="9"/>
      <c r="AQ99" s="22">
        <v>1.25183</v>
      </c>
      <c r="AR99" s="22">
        <v>246.79300000000001</v>
      </c>
      <c r="AS99" s="22">
        <v>-1.34521E-2</v>
      </c>
      <c r="AT99" s="22">
        <v>89</v>
      </c>
      <c r="AU99" s="22">
        <v>1.25031</v>
      </c>
      <c r="AV99">
        <f t="shared" si="20"/>
        <v>13.4521</v>
      </c>
      <c r="AW99">
        <f t="shared" si="21"/>
        <v>16.839742343000001</v>
      </c>
      <c r="AX99" s="9"/>
      <c r="AY99" s="22">
        <v>0.34820600000000002</v>
      </c>
      <c r="AZ99" s="22">
        <v>296.16399999999999</v>
      </c>
      <c r="BA99" s="22">
        <v>-1.53107E-2</v>
      </c>
      <c r="BB99" s="22">
        <v>89</v>
      </c>
      <c r="BC99" s="22">
        <v>0.34732099999999999</v>
      </c>
      <c r="BD99">
        <f t="shared" si="22"/>
        <v>15.310700000000001</v>
      </c>
      <c r="BE99">
        <f t="shared" si="23"/>
        <v>5.3312776042000003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50.030500000000004</v>
      </c>
      <c r="I100" s="22">
        <v>-1.3345299999999999E-2</v>
      </c>
      <c r="J100" s="22">
        <v>90</v>
      </c>
      <c r="K100" s="22">
        <v>1.24573</v>
      </c>
      <c r="L100">
        <f t="shared" si="12"/>
        <v>13.3453</v>
      </c>
      <c r="M100">
        <f t="shared" si="13"/>
        <v>16.638920039999999</v>
      </c>
      <c r="N100" s="9"/>
      <c r="O100" s="22">
        <v>0.35324100000000003</v>
      </c>
      <c r="P100" s="22">
        <v>99.305000000000007</v>
      </c>
      <c r="Q100" s="22">
        <v>-1.58142E-2</v>
      </c>
      <c r="R100" s="22">
        <v>90</v>
      </c>
      <c r="S100" s="22">
        <v>0.352325</v>
      </c>
      <c r="T100">
        <f t="shared" si="14"/>
        <v>15.8142</v>
      </c>
      <c r="U100">
        <f t="shared" si="15"/>
        <v>5.5862238222</v>
      </c>
      <c r="X100" s="9"/>
      <c r="Y100" s="22">
        <v>1.2467999999999999</v>
      </c>
      <c r="Z100" s="22">
        <v>148.501</v>
      </c>
      <c r="AA100" s="22">
        <v>-1.34552E-2</v>
      </c>
      <c r="AB100" s="22">
        <v>90</v>
      </c>
      <c r="AC100" s="22">
        <v>1.24542</v>
      </c>
      <c r="AD100">
        <f t="shared" si="16"/>
        <v>13.455200000000001</v>
      </c>
      <c r="AE100">
        <f t="shared" si="17"/>
        <v>16.775943359999999</v>
      </c>
      <c r="AF100" s="9"/>
      <c r="AG100" s="22">
        <v>0.35324100000000003</v>
      </c>
      <c r="AH100" s="22">
        <v>197.62700000000001</v>
      </c>
      <c r="AI100" s="22">
        <v>-1.55701E-2</v>
      </c>
      <c r="AJ100" s="22">
        <v>90</v>
      </c>
      <c r="AK100" s="22">
        <v>0.35250900000000002</v>
      </c>
      <c r="AL100">
        <f t="shared" si="18"/>
        <v>15.5701</v>
      </c>
      <c r="AM100">
        <f t="shared" si="19"/>
        <v>5.4999976941000002</v>
      </c>
      <c r="AP100" s="9"/>
      <c r="AQ100" s="22">
        <v>1.2467999999999999</v>
      </c>
      <c r="AR100" s="22">
        <v>246.803</v>
      </c>
      <c r="AS100" s="22">
        <v>-1.34888E-2</v>
      </c>
      <c r="AT100" s="22">
        <v>90</v>
      </c>
      <c r="AU100" s="22">
        <v>1.24634</v>
      </c>
      <c r="AV100">
        <f t="shared" si="20"/>
        <v>13.488800000000001</v>
      </c>
      <c r="AW100">
        <f t="shared" si="21"/>
        <v>16.817835840000001</v>
      </c>
      <c r="AX100" s="9"/>
      <c r="AY100" s="22">
        <v>0.35324100000000003</v>
      </c>
      <c r="AZ100" s="22">
        <v>296.17399999999998</v>
      </c>
      <c r="BA100" s="22">
        <v>-1.5295400000000001E-2</v>
      </c>
      <c r="BB100" s="22">
        <v>90</v>
      </c>
      <c r="BC100" s="22">
        <v>0.35244799999999998</v>
      </c>
      <c r="BD100">
        <f t="shared" si="22"/>
        <v>15.295400000000001</v>
      </c>
      <c r="BE100">
        <f t="shared" si="23"/>
        <v>5.4029623914000009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50.040599999999998</v>
      </c>
      <c r="I101" s="22">
        <v>-1.3372800000000001E-2</v>
      </c>
      <c r="J101" s="22">
        <v>91</v>
      </c>
      <c r="K101" s="22">
        <v>1.2408399999999999</v>
      </c>
      <c r="L101">
        <f t="shared" si="12"/>
        <v>13.3728</v>
      </c>
      <c r="M101">
        <f t="shared" si="13"/>
        <v>16.605808128</v>
      </c>
      <c r="N101" s="9"/>
      <c r="O101" s="22">
        <v>0.35827599999999998</v>
      </c>
      <c r="P101" s="22">
        <v>99.314999999999998</v>
      </c>
      <c r="Q101" s="22">
        <v>-1.5802E-2</v>
      </c>
      <c r="R101" s="22">
        <v>91</v>
      </c>
      <c r="S101" s="22">
        <v>0.35742200000000002</v>
      </c>
      <c r="T101">
        <f t="shared" si="14"/>
        <v>15.802</v>
      </c>
      <c r="U101">
        <f t="shared" si="15"/>
        <v>5.6614773519999995</v>
      </c>
      <c r="X101" s="9"/>
      <c r="Y101" s="22">
        <v>1.24176</v>
      </c>
      <c r="Z101" s="22">
        <v>148.511</v>
      </c>
      <c r="AA101" s="22">
        <v>-1.3494900000000001E-2</v>
      </c>
      <c r="AB101" s="22">
        <v>91</v>
      </c>
      <c r="AC101" s="22">
        <v>1.24054</v>
      </c>
      <c r="AD101">
        <f t="shared" si="16"/>
        <v>13.494900000000001</v>
      </c>
      <c r="AE101">
        <f t="shared" si="17"/>
        <v>16.757427024000002</v>
      </c>
      <c r="AF101" s="9"/>
      <c r="AG101" s="22">
        <v>0.35827599999999998</v>
      </c>
      <c r="AH101" s="22">
        <v>197.637</v>
      </c>
      <c r="AI101" s="22">
        <v>-1.5560900000000001E-2</v>
      </c>
      <c r="AJ101" s="22">
        <v>91</v>
      </c>
      <c r="AK101" s="22">
        <v>0.35739100000000001</v>
      </c>
      <c r="AL101">
        <f t="shared" si="18"/>
        <v>15.5609</v>
      </c>
      <c r="AM101">
        <f t="shared" si="19"/>
        <v>5.5750970084000002</v>
      </c>
      <c r="AP101" s="9"/>
      <c r="AQ101" s="22">
        <v>1.24176</v>
      </c>
      <c r="AR101" s="22">
        <v>246.81299999999999</v>
      </c>
      <c r="AS101" s="22">
        <v>-1.35345E-2</v>
      </c>
      <c r="AT101" s="22">
        <v>91</v>
      </c>
      <c r="AU101" s="22">
        <v>1.2402299999999999</v>
      </c>
      <c r="AV101">
        <f t="shared" si="20"/>
        <v>13.5345</v>
      </c>
      <c r="AW101">
        <f t="shared" si="21"/>
        <v>16.806600719999999</v>
      </c>
      <c r="AX101" s="9"/>
      <c r="AY101" s="22">
        <v>0.35827599999999998</v>
      </c>
      <c r="AZ101" s="22">
        <v>296.18400000000003</v>
      </c>
      <c r="BA101" s="22">
        <v>-1.52893E-2</v>
      </c>
      <c r="BB101" s="22">
        <v>91</v>
      </c>
      <c r="BC101" s="22">
        <v>0.35742200000000002</v>
      </c>
      <c r="BD101">
        <f t="shared" si="22"/>
        <v>15.289300000000001</v>
      </c>
      <c r="BE101">
        <f t="shared" si="23"/>
        <v>5.4777892468000005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50.050699999999999</v>
      </c>
      <c r="I102" s="22">
        <v>-1.34003E-2</v>
      </c>
      <c r="J102" s="22">
        <v>92</v>
      </c>
      <c r="K102" s="22">
        <v>1.2359599999999999</v>
      </c>
      <c r="L102">
        <f t="shared" si="12"/>
        <v>13.4003</v>
      </c>
      <c r="M102">
        <f t="shared" si="13"/>
        <v>16.572419016000001</v>
      </c>
      <c r="N102" s="9"/>
      <c r="O102" s="22">
        <v>0.36331200000000002</v>
      </c>
      <c r="P102" s="22">
        <v>99.325100000000006</v>
      </c>
      <c r="Q102" s="22">
        <v>-1.5783700000000001E-2</v>
      </c>
      <c r="R102" s="22">
        <v>92</v>
      </c>
      <c r="S102" s="22">
        <v>0.36248799999999998</v>
      </c>
      <c r="T102">
        <f t="shared" si="14"/>
        <v>15.783700000000001</v>
      </c>
      <c r="U102">
        <f t="shared" si="15"/>
        <v>5.7344076144000011</v>
      </c>
      <c r="X102" s="9"/>
      <c r="Y102" s="22">
        <v>1.23672</v>
      </c>
      <c r="Z102" s="22">
        <v>148.52199999999999</v>
      </c>
      <c r="AA102" s="22">
        <v>-1.3528399999999999E-2</v>
      </c>
      <c r="AB102" s="22">
        <v>92</v>
      </c>
      <c r="AC102" s="22">
        <v>1.2353499999999999</v>
      </c>
      <c r="AD102">
        <f t="shared" si="16"/>
        <v>13.5284</v>
      </c>
      <c r="AE102">
        <f t="shared" si="17"/>
        <v>16.730842847999998</v>
      </c>
      <c r="AF102" s="9"/>
      <c r="AG102" s="22">
        <v>0.36331200000000002</v>
      </c>
      <c r="AH102" s="22">
        <v>197.64699999999999</v>
      </c>
      <c r="AI102" s="22">
        <v>-1.5539600000000001E-2</v>
      </c>
      <c r="AJ102" s="22">
        <v>92</v>
      </c>
      <c r="AK102" s="22">
        <v>0.36248799999999998</v>
      </c>
      <c r="AL102">
        <f t="shared" si="18"/>
        <v>15.5396</v>
      </c>
      <c r="AM102">
        <f t="shared" si="19"/>
        <v>5.6457231552000007</v>
      </c>
      <c r="AP102" s="9"/>
      <c r="AQ102" s="22">
        <v>1.23672</v>
      </c>
      <c r="AR102" s="22">
        <v>246.82300000000001</v>
      </c>
      <c r="AS102" s="22">
        <v>-1.35712E-2</v>
      </c>
      <c r="AT102" s="22">
        <v>92</v>
      </c>
      <c r="AU102" s="22">
        <v>1.2359599999999999</v>
      </c>
      <c r="AV102">
        <f t="shared" si="20"/>
        <v>13.571200000000001</v>
      </c>
      <c r="AW102">
        <f t="shared" si="21"/>
        <v>16.783774464</v>
      </c>
      <c r="AX102" s="9"/>
      <c r="AY102" s="22">
        <v>0.36331200000000002</v>
      </c>
      <c r="AZ102" s="22">
        <v>296.19400000000002</v>
      </c>
      <c r="BA102" s="22">
        <v>-1.52832E-2</v>
      </c>
      <c r="BB102" s="22">
        <v>92</v>
      </c>
      <c r="BC102" s="22">
        <v>0.36245699999999997</v>
      </c>
      <c r="BD102">
        <f t="shared" si="22"/>
        <v>15.283200000000001</v>
      </c>
      <c r="BE102">
        <f t="shared" si="23"/>
        <v>5.5525699584000003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50.060699999999997</v>
      </c>
      <c r="I103" s="22">
        <v>-1.34369E-2</v>
      </c>
      <c r="J103" s="22">
        <v>93</v>
      </c>
      <c r="K103" s="22">
        <v>1.23047</v>
      </c>
      <c r="L103">
        <f t="shared" si="12"/>
        <v>13.4369</v>
      </c>
      <c r="M103">
        <f t="shared" si="13"/>
        <v>16.550095361</v>
      </c>
      <c r="N103" s="9"/>
      <c r="O103" s="22">
        <v>0.36834699999999998</v>
      </c>
      <c r="P103" s="22">
        <v>99.3352</v>
      </c>
      <c r="Q103" s="22">
        <v>-1.5768399999999998E-2</v>
      </c>
      <c r="R103" s="22">
        <v>93</v>
      </c>
      <c r="S103" s="22">
        <v>0.36746200000000001</v>
      </c>
      <c r="T103">
        <f t="shared" si="14"/>
        <v>15.768399999999998</v>
      </c>
      <c r="U103">
        <f t="shared" si="15"/>
        <v>5.8082428347999988</v>
      </c>
      <c r="X103" s="9"/>
      <c r="Y103" s="22">
        <v>1.23169</v>
      </c>
      <c r="Z103" s="22">
        <v>148.53200000000001</v>
      </c>
      <c r="AA103" s="22">
        <v>-1.3559E-2</v>
      </c>
      <c r="AB103" s="22">
        <v>93</v>
      </c>
      <c r="AC103" s="22">
        <v>1.23047</v>
      </c>
      <c r="AD103">
        <f t="shared" si="16"/>
        <v>13.558999999999999</v>
      </c>
      <c r="AE103">
        <f t="shared" si="17"/>
        <v>16.700484709999998</v>
      </c>
      <c r="AF103" s="9"/>
      <c r="AG103" s="22">
        <v>0.36834699999999998</v>
      </c>
      <c r="AH103" s="22">
        <v>197.65700000000001</v>
      </c>
      <c r="AI103" s="22">
        <v>-1.55304E-2</v>
      </c>
      <c r="AJ103" s="22">
        <v>93</v>
      </c>
      <c r="AK103" s="22">
        <v>0.36746200000000001</v>
      </c>
      <c r="AL103">
        <f t="shared" si="18"/>
        <v>15.5304</v>
      </c>
      <c r="AM103">
        <f t="shared" si="19"/>
        <v>5.7205762487999996</v>
      </c>
      <c r="AP103" s="9"/>
      <c r="AQ103" s="22">
        <v>1.23169</v>
      </c>
      <c r="AR103" s="22">
        <v>246.833</v>
      </c>
      <c r="AS103" s="22">
        <v>-1.3598600000000001E-2</v>
      </c>
      <c r="AT103" s="22">
        <v>93</v>
      </c>
      <c r="AU103" s="22">
        <v>1.23047</v>
      </c>
      <c r="AV103">
        <f t="shared" si="20"/>
        <v>13.598600000000001</v>
      </c>
      <c r="AW103">
        <f t="shared" si="21"/>
        <v>16.749259634000001</v>
      </c>
      <c r="AX103" s="9"/>
      <c r="AY103" s="22">
        <v>0.36834699999999998</v>
      </c>
      <c r="AZ103" s="22">
        <v>296.20400000000001</v>
      </c>
      <c r="BA103" s="22">
        <v>-1.52832E-2</v>
      </c>
      <c r="BB103" s="22">
        <v>93</v>
      </c>
      <c r="BC103" s="22">
        <v>0.36749300000000001</v>
      </c>
      <c r="BD103">
        <f t="shared" si="22"/>
        <v>15.283200000000001</v>
      </c>
      <c r="BE103">
        <f t="shared" si="23"/>
        <v>5.6295208704000004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50.070799999999998</v>
      </c>
      <c r="I104" s="22">
        <v>-1.34705E-2</v>
      </c>
      <c r="J104" s="22">
        <v>94</v>
      </c>
      <c r="K104" s="22">
        <v>1.2258899999999999</v>
      </c>
      <c r="L104">
        <f t="shared" si="12"/>
        <v>13.470499999999999</v>
      </c>
      <c r="M104">
        <f t="shared" si="13"/>
        <v>16.523588825000001</v>
      </c>
      <c r="N104" s="9"/>
      <c r="O104" s="22">
        <v>0.37338300000000002</v>
      </c>
      <c r="P104" s="22">
        <v>99.345200000000006</v>
      </c>
      <c r="Q104" s="22">
        <v>-1.5756200000000001E-2</v>
      </c>
      <c r="R104" s="22">
        <v>94</v>
      </c>
      <c r="S104" s="22">
        <v>0.37252800000000003</v>
      </c>
      <c r="T104">
        <f t="shared" si="14"/>
        <v>15.756200000000002</v>
      </c>
      <c r="U104">
        <f t="shared" si="15"/>
        <v>5.8830972246000011</v>
      </c>
      <c r="X104" s="9"/>
      <c r="Y104" s="22">
        <v>1.22665</v>
      </c>
      <c r="Z104" s="22">
        <v>148.542</v>
      </c>
      <c r="AA104" s="22">
        <v>-1.35773E-2</v>
      </c>
      <c r="AB104" s="22">
        <v>94</v>
      </c>
      <c r="AC104" s="22">
        <v>1.2252799999999999</v>
      </c>
      <c r="AD104">
        <f t="shared" si="16"/>
        <v>13.577300000000001</v>
      </c>
      <c r="AE104">
        <f t="shared" si="17"/>
        <v>16.654595045000001</v>
      </c>
      <c r="AF104" s="9"/>
      <c r="AG104" s="22">
        <v>0.37338300000000002</v>
      </c>
      <c r="AH104" s="22">
        <v>197.667</v>
      </c>
      <c r="AI104" s="22">
        <v>-1.5521200000000001E-2</v>
      </c>
      <c r="AJ104" s="22">
        <v>94</v>
      </c>
      <c r="AK104" s="22">
        <v>0.372589</v>
      </c>
      <c r="AL104">
        <f t="shared" si="18"/>
        <v>15.5212</v>
      </c>
      <c r="AM104">
        <f t="shared" si="19"/>
        <v>5.7953522196000007</v>
      </c>
      <c r="AP104" s="9"/>
      <c r="AQ104" s="22">
        <v>1.22665</v>
      </c>
      <c r="AR104" s="22">
        <v>246.84299999999999</v>
      </c>
      <c r="AS104" s="22">
        <v>-1.36261E-2</v>
      </c>
      <c r="AT104" s="22">
        <v>94</v>
      </c>
      <c r="AU104" s="22">
        <v>1.22498</v>
      </c>
      <c r="AV104">
        <f t="shared" si="20"/>
        <v>13.626100000000001</v>
      </c>
      <c r="AW104">
        <f t="shared" si="21"/>
        <v>16.714455565000002</v>
      </c>
      <c r="AX104" s="9"/>
      <c r="AY104" s="22">
        <v>0.37338300000000002</v>
      </c>
      <c r="AZ104" s="22">
        <v>296.214</v>
      </c>
      <c r="BA104" s="22">
        <v>-1.52832E-2</v>
      </c>
      <c r="BB104" s="22">
        <v>94</v>
      </c>
      <c r="BC104" s="22">
        <v>0.372589</v>
      </c>
      <c r="BD104">
        <f t="shared" si="22"/>
        <v>15.283200000000001</v>
      </c>
      <c r="BE104">
        <f t="shared" si="23"/>
        <v>5.7064870656000002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50.0809</v>
      </c>
      <c r="I105" s="22">
        <v>-1.3510100000000001E-2</v>
      </c>
      <c r="J105" s="22">
        <v>95</v>
      </c>
      <c r="K105" s="22">
        <v>1.2197899999999999</v>
      </c>
      <c r="L105">
        <f t="shared" si="12"/>
        <v>13.510100000000001</v>
      </c>
      <c r="M105">
        <f t="shared" si="13"/>
        <v>16.504208362</v>
      </c>
      <c r="N105" s="9"/>
      <c r="O105" s="22">
        <v>0.37841799999999998</v>
      </c>
      <c r="P105" s="22">
        <v>99.3553</v>
      </c>
      <c r="Q105" s="22">
        <v>-1.5737899999999999E-2</v>
      </c>
      <c r="R105" s="22">
        <v>95</v>
      </c>
      <c r="S105" s="22">
        <v>0.37747199999999997</v>
      </c>
      <c r="T105">
        <f t="shared" si="14"/>
        <v>15.7379</v>
      </c>
      <c r="U105">
        <f t="shared" si="15"/>
        <v>5.9555046421999993</v>
      </c>
      <c r="X105" s="9"/>
      <c r="Y105" s="22">
        <v>1.2216199999999999</v>
      </c>
      <c r="Z105" s="22">
        <v>148.55199999999999</v>
      </c>
      <c r="AA105" s="22">
        <v>-1.3598600000000001E-2</v>
      </c>
      <c r="AB105" s="22">
        <v>95</v>
      </c>
      <c r="AC105" s="22">
        <v>1.2206999999999999</v>
      </c>
      <c r="AD105">
        <f t="shared" si="16"/>
        <v>13.598600000000001</v>
      </c>
      <c r="AE105">
        <f t="shared" si="17"/>
        <v>16.612321732000002</v>
      </c>
      <c r="AF105" s="9"/>
      <c r="AG105" s="22">
        <v>0.37841799999999998</v>
      </c>
      <c r="AH105" s="22">
        <v>197.67699999999999</v>
      </c>
      <c r="AI105" s="22">
        <v>-1.55151E-2</v>
      </c>
      <c r="AJ105" s="22">
        <v>95</v>
      </c>
      <c r="AK105" s="22">
        <v>0.37762499999999999</v>
      </c>
      <c r="AL105">
        <f t="shared" si="18"/>
        <v>15.5151</v>
      </c>
      <c r="AM105">
        <f t="shared" si="19"/>
        <v>5.8711931117999994</v>
      </c>
      <c r="AP105" s="9"/>
      <c r="AQ105" s="22">
        <v>1.2216199999999999</v>
      </c>
      <c r="AR105" s="22">
        <v>246.85400000000001</v>
      </c>
      <c r="AS105" s="22">
        <v>-1.36566E-2</v>
      </c>
      <c r="AT105" s="22">
        <v>95</v>
      </c>
      <c r="AU105" s="22">
        <v>1.2200899999999999</v>
      </c>
      <c r="AV105">
        <f t="shared" si="20"/>
        <v>13.656599999999999</v>
      </c>
      <c r="AW105">
        <f t="shared" si="21"/>
        <v>16.683175691999999</v>
      </c>
      <c r="AX105" s="9"/>
      <c r="AY105" s="22">
        <v>0.37841799999999998</v>
      </c>
      <c r="AZ105" s="22">
        <v>296.22399999999999</v>
      </c>
      <c r="BA105" s="22">
        <v>-1.5271E-2</v>
      </c>
      <c r="BB105" s="22">
        <v>95</v>
      </c>
      <c r="BC105" s="22">
        <v>0.37753300000000001</v>
      </c>
      <c r="BD105">
        <f t="shared" si="22"/>
        <v>15.270999999999999</v>
      </c>
      <c r="BE105">
        <f t="shared" si="23"/>
        <v>5.7788212779999997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50.091000000000001</v>
      </c>
      <c r="I106" s="22">
        <v>-1.35529E-2</v>
      </c>
      <c r="J106" s="22">
        <v>96</v>
      </c>
      <c r="K106" s="22">
        <v>1.2152099999999999</v>
      </c>
      <c r="L106">
        <f t="shared" si="12"/>
        <v>13.552899999999999</v>
      </c>
      <c r="M106">
        <f t="shared" si="13"/>
        <v>16.488187082</v>
      </c>
      <c r="N106" s="9"/>
      <c r="O106" s="22">
        <v>0.38345299999999999</v>
      </c>
      <c r="P106" s="22">
        <v>99.365399999999994</v>
      </c>
      <c r="Q106" s="22">
        <v>-1.5731800000000001E-2</v>
      </c>
      <c r="R106" s="22">
        <v>96</v>
      </c>
      <c r="S106" s="22">
        <v>0.38259900000000002</v>
      </c>
      <c r="T106">
        <f t="shared" si="14"/>
        <v>15.7318</v>
      </c>
      <c r="U106">
        <f t="shared" si="15"/>
        <v>6.0324059054000001</v>
      </c>
      <c r="X106" s="9"/>
      <c r="Y106" s="22">
        <v>1.21658</v>
      </c>
      <c r="Z106" s="22">
        <v>148.56200000000001</v>
      </c>
      <c r="AA106" s="22">
        <v>-1.3632200000000001E-2</v>
      </c>
      <c r="AB106" s="22">
        <v>96</v>
      </c>
      <c r="AC106" s="22">
        <v>1.2145999999999999</v>
      </c>
      <c r="AD106">
        <f t="shared" si="16"/>
        <v>13.632200000000001</v>
      </c>
      <c r="AE106">
        <f t="shared" si="17"/>
        <v>16.584661876000002</v>
      </c>
      <c r="AF106" s="9"/>
      <c r="AG106" s="22">
        <v>0.38345299999999999</v>
      </c>
      <c r="AH106" s="22">
        <v>197.68700000000001</v>
      </c>
      <c r="AI106" s="22">
        <v>-1.5518199999999999E-2</v>
      </c>
      <c r="AJ106" s="22">
        <v>96</v>
      </c>
      <c r="AK106" s="22">
        <v>0.382629</v>
      </c>
      <c r="AL106">
        <f t="shared" si="18"/>
        <v>15.5182</v>
      </c>
      <c r="AM106">
        <f t="shared" si="19"/>
        <v>5.9505003446</v>
      </c>
      <c r="AP106" s="9"/>
      <c r="AQ106" s="22">
        <v>1.21658</v>
      </c>
      <c r="AR106" s="22">
        <v>246.864</v>
      </c>
      <c r="AS106" s="22">
        <v>-1.37054E-2</v>
      </c>
      <c r="AT106" s="22">
        <v>96</v>
      </c>
      <c r="AU106" s="22">
        <v>1.2155199999999999</v>
      </c>
      <c r="AV106">
        <f t="shared" si="20"/>
        <v>13.705399999999999</v>
      </c>
      <c r="AW106">
        <f t="shared" si="21"/>
        <v>16.673715531999999</v>
      </c>
      <c r="AX106" s="9"/>
      <c r="AY106" s="22">
        <v>0.38345299999999999</v>
      </c>
      <c r="AZ106" s="22">
        <v>296.23399999999998</v>
      </c>
      <c r="BA106" s="22">
        <v>-1.5267899999999999E-2</v>
      </c>
      <c r="BB106" s="22">
        <v>96</v>
      </c>
      <c r="BC106" s="22">
        <v>0.38272099999999998</v>
      </c>
      <c r="BD106">
        <f t="shared" si="22"/>
        <v>15.267899999999999</v>
      </c>
      <c r="BE106">
        <f t="shared" si="23"/>
        <v>5.8545220586999998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50.100999999999999</v>
      </c>
      <c r="I107" s="22">
        <v>-1.35925E-2</v>
      </c>
      <c r="J107" s="22">
        <v>97</v>
      </c>
      <c r="K107" s="22">
        <v>1.2100200000000001</v>
      </c>
      <c r="L107">
        <f t="shared" si="12"/>
        <v>13.592500000000001</v>
      </c>
      <c r="M107">
        <f t="shared" si="13"/>
        <v>16.467993374999999</v>
      </c>
      <c r="N107" s="9"/>
      <c r="O107" s="22">
        <v>0.38848899999999997</v>
      </c>
      <c r="P107" s="22">
        <v>99.375399999999999</v>
      </c>
      <c r="Q107" s="22">
        <v>-1.5716600000000001E-2</v>
      </c>
      <c r="R107" s="22">
        <v>97</v>
      </c>
      <c r="S107" s="22">
        <v>0.38769500000000001</v>
      </c>
      <c r="T107">
        <f t="shared" si="14"/>
        <v>15.716600000000001</v>
      </c>
      <c r="U107">
        <f t="shared" si="15"/>
        <v>6.1057262174</v>
      </c>
      <c r="X107" s="9"/>
      <c r="Y107" s="22">
        <v>1.2115499999999999</v>
      </c>
      <c r="Z107" s="22">
        <v>148.572</v>
      </c>
      <c r="AA107" s="22">
        <v>-1.3665800000000001E-2</v>
      </c>
      <c r="AB107" s="22">
        <v>97</v>
      </c>
      <c r="AC107" s="22">
        <v>1.2106300000000001</v>
      </c>
      <c r="AD107">
        <f t="shared" si="16"/>
        <v>13.665800000000001</v>
      </c>
      <c r="AE107">
        <f t="shared" si="17"/>
        <v>16.556799989999998</v>
      </c>
      <c r="AF107" s="9"/>
      <c r="AG107" s="22">
        <v>0.38848899999999997</v>
      </c>
      <c r="AH107" s="22">
        <v>197.697</v>
      </c>
      <c r="AI107" s="22">
        <v>-1.5506000000000001E-2</v>
      </c>
      <c r="AJ107" s="22">
        <v>97</v>
      </c>
      <c r="AK107" s="22">
        <v>0.387604</v>
      </c>
      <c r="AL107">
        <f t="shared" si="18"/>
        <v>15.506</v>
      </c>
      <c r="AM107">
        <f t="shared" si="19"/>
        <v>6.0239104339999994</v>
      </c>
      <c r="AP107" s="9"/>
      <c r="AQ107" s="22">
        <v>1.2115499999999999</v>
      </c>
      <c r="AR107" s="22">
        <v>246.874</v>
      </c>
      <c r="AS107" s="22">
        <v>-1.37421E-2</v>
      </c>
      <c r="AT107" s="22">
        <v>97</v>
      </c>
      <c r="AU107" s="22">
        <v>1.2103299999999999</v>
      </c>
      <c r="AV107">
        <f t="shared" si="20"/>
        <v>13.742100000000001</v>
      </c>
      <c r="AW107">
        <f t="shared" si="21"/>
        <v>16.649241255</v>
      </c>
      <c r="AX107" s="9"/>
      <c r="AY107" s="22">
        <v>0.38848899999999997</v>
      </c>
      <c r="AZ107" s="22">
        <v>296.24400000000003</v>
      </c>
      <c r="BA107" s="22">
        <v>-1.52649E-2</v>
      </c>
      <c r="BB107" s="22">
        <v>97</v>
      </c>
      <c r="BC107" s="22">
        <v>0.38772600000000002</v>
      </c>
      <c r="BD107">
        <f t="shared" si="22"/>
        <v>15.264899999999999</v>
      </c>
      <c r="BE107">
        <f t="shared" si="23"/>
        <v>5.9302457360999989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50.1111</v>
      </c>
      <c r="I108" s="22">
        <v>-1.3632200000000001E-2</v>
      </c>
      <c r="J108" s="22">
        <v>98</v>
      </c>
      <c r="K108" s="22">
        <v>1.2054400000000001</v>
      </c>
      <c r="L108">
        <f t="shared" si="12"/>
        <v>13.632200000000001</v>
      </c>
      <c r="M108">
        <f t="shared" si="13"/>
        <v>16.447385622000002</v>
      </c>
      <c r="N108" s="9"/>
      <c r="O108" s="22">
        <v>0.39352399999999998</v>
      </c>
      <c r="P108" s="22">
        <v>99.385499999999993</v>
      </c>
      <c r="Q108" s="22">
        <v>-1.57074E-2</v>
      </c>
      <c r="R108" s="22">
        <v>98</v>
      </c>
      <c r="S108" s="22">
        <v>0.392731</v>
      </c>
      <c r="T108">
        <f t="shared" si="14"/>
        <v>15.7074</v>
      </c>
      <c r="U108">
        <f t="shared" si="15"/>
        <v>6.1812388775999993</v>
      </c>
      <c r="X108" s="9"/>
      <c r="Y108" s="22">
        <v>1.20651</v>
      </c>
      <c r="Z108" s="22">
        <v>148.58199999999999</v>
      </c>
      <c r="AA108" s="22">
        <v>-1.36963E-2</v>
      </c>
      <c r="AB108" s="22">
        <v>98</v>
      </c>
      <c r="AC108" s="22">
        <v>1.2048300000000001</v>
      </c>
      <c r="AD108">
        <f t="shared" si="16"/>
        <v>13.696299999999999</v>
      </c>
      <c r="AE108">
        <f t="shared" si="17"/>
        <v>16.524722912999998</v>
      </c>
      <c r="AF108" s="9"/>
      <c r="AG108" s="22">
        <v>0.39352399999999998</v>
      </c>
      <c r="AH108" s="22">
        <v>197.70699999999999</v>
      </c>
      <c r="AI108" s="22">
        <v>-1.54877E-2</v>
      </c>
      <c r="AJ108" s="22">
        <v>98</v>
      </c>
      <c r="AK108" s="22">
        <v>0.39269999999999999</v>
      </c>
      <c r="AL108">
        <f t="shared" si="18"/>
        <v>15.4877</v>
      </c>
      <c r="AM108">
        <f t="shared" si="19"/>
        <v>6.0947816548000002</v>
      </c>
      <c r="AP108" s="9"/>
      <c r="AQ108" s="22">
        <v>1.20651</v>
      </c>
      <c r="AR108" s="22">
        <v>246.88399999999999</v>
      </c>
      <c r="AS108" s="22">
        <v>-1.3766499999999999E-2</v>
      </c>
      <c r="AT108" s="22">
        <v>98</v>
      </c>
      <c r="AU108" s="22">
        <v>1.2048300000000001</v>
      </c>
      <c r="AV108">
        <f t="shared" si="20"/>
        <v>13.766499999999999</v>
      </c>
      <c r="AW108">
        <f t="shared" si="21"/>
        <v>16.609419914999997</v>
      </c>
      <c r="AX108" s="9"/>
      <c r="AY108" s="22">
        <v>0.39352399999999998</v>
      </c>
      <c r="AZ108" s="22">
        <v>296.25400000000002</v>
      </c>
      <c r="BA108" s="22">
        <v>-1.5273999999999999E-2</v>
      </c>
      <c r="BB108" s="22">
        <v>98</v>
      </c>
      <c r="BC108" s="22">
        <v>0.39267000000000002</v>
      </c>
      <c r="BD108">
        <f t="shared" si="22"/>
        <v>15.273999999999999</v>
      </c>
      <c r="BE108">
        <f t="shared" si="23"/>
        <v>6.0106855759999993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50.121200000000002</v>
      </c>
      <c r="I109" s="22">
        <v>-1.36627E-2</v>
      </c>
      <c r="J109" s="22">
        <v>99</v>
      </c>
      <c r="K109" s="22">
        <v>1.2002600000000001</v>
      </c>
      <c r="L109">
        <f t="shared" si="12"/>
        <v>13.662699999999999</v>
      </c>
      <c r="M109">
        <f t="shared" si="13"/>
        <v>16.415460796000001</v>
      </c>
      <c r="N109" s="9"/>
      <c r="O109" s="22">
        <v>0.39856000000000003</v>
      </c>
      <c r="P109" s="22">
        <v>99.395600000000002</v>
      </c>
      <c r="Q109" s="22">
        <v>-1.5701300000000001E-2</v>
      </c>
      <c r="R109" s="22">
        <v>99</v>
      </c>
      <c r="S109" s="22">
        <v>0.39770499999999998</v>
      </c>
      <c r="T109">
        <f t="shared" si="14"/>
        <v>15.701300000000002</v>
      </c>
      <c r="U109">
        <f t="shared" si="15"/>
        <v>6.2579101280000007</v>
      </c>
      <c r="X109" s="9"/>
      <c r="Y109" s="22">
        <v>1.2014800000000001</v>
      </c>
      <c r="Z109" s="22">
        <v>148.59200000000001</v>
      </c>
      <c r="AA109" s="22">
        <v>-1.3732899999999999E-2</v>
      </c>
      <c r="AB109" s="22">
        <v>99</v>
      </c>
      <c r="AC109" s="22">
        <v>1.2008700000000001</v>
      </c>
      <c r="AD109">
        <f t="shared" si="16"/>
        <v>13.732899999999999</v>
      </c>
      <c r="AE109">
        <f t="shared" si="17"/>
        <v>16.499804692000001</v>
      </c>
      <c r="AF109" s="9"/>
      <c r="AG109" s="22">
        <v>0.39856000000000003</v>
      </c>
      <c r="AH109" s="22">
        <v>197.71700000000001</v>
      </c>
      <c r="AI109" s="22">
        <v>-1.5478499999999999E-2</v>
      </c>
      <c r="AJ109" s="22">
        <v>99</v>
      </c>
      <c r="AK109" s="22">
        <v>0.39773599999999998</v>
      </c>
      <c r="AL109">
        <f t="shared" si="18"/>
        <v>15.478499999999999</v>
      </c>
      <c r="AM109">
        <f t="shared" si="19"/>
        <v>6.1691109600000003</v>
      </c>
      <c r="AP109" s="9"/>
      <c r="AQ109" s="22">
        <v>1.2014800000000001</v>
      </c>
      <c r="AR109" s="22">
        <v>246.89400000000001</v>
      </c>
      <c r="AS109" s="22">
        <v>-1.37848E-2</v>
      </c>
      <c r="AT109" s="22">
        <v>99</v>
      </c>
      <c r="AU109" s="22">
        <v>1.2002600000000001</v>
      </c>
      <c r="AV109">
        <f t="shared" si="20"/>
        <v>13.784800000000001</v>
      </c>
      <c r="AW109">
        <f t="shared" si="21"/>
        <v>16.562161504000002</v>
      </c>
      <c r="AX109" s="9"/>
      <c r="AY109" s="22">
        <v>0.39856000000000003</v>
      </c>
      <c r="AZ109" s="22">
        <v>296.26400000000001</v>
      </c>
      <c r="BA109" s="22">
        <v>-1.5271E-2</v>
      </c>
      <c r="BB109" s="22">
        <v>99</v>
      </c>
      <c r="BC109" s="22">
        <v>0.39770499999999998</v>
      </c>
      <c r="BD109">
        <f t="shared" si="22"/>
        <v>15.270999999999999</v>
      </c>
      <c r="BE109">
        <f t="shared" si="23"/>
        <v>6.0864097599999996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50.1312</v>
      </c>
      <c r="I110" s="22">
        <v>-1.37054E-2</v>
      </c>
      <c r="J110" s="22">
        <v>100</v>
      </c>
      <c r="K110" s="22">
        <v>1.19476</v>
      </c>
      <c r="L110">
        <f t="shared" si="12"/>
        <v>13.705399999999999</v>
      </c>
      <c r="M110">
        <f t="shared" si="13"/>
        <v>16.397688775999999</v>
      </c>
      <c r="N110" s="9"/>
      <c r="O110" s="22">
        <v>0.40359499999999998</v>
      </c>
      <c r="P110" s="22">
        <v>99.405699999999996</v>
      </c>
      <c r="Q110" s="22">
        <v>-1.5685999999999999E-2</v>
      </c>
      <c r="R110" s="22">
        <v>100</v>
      </c>
      <c r="S110" s="22">
        <v>0.40295399999999998</v>
      </c>
      <c r="T110">
        <f t="shared" si="14"/>
        <v>15.685999999999998</v>
      </c>
      <c r="U110">
        <f t="shared" si="15"/>
        <v>6.3307911699999986</v>
      </c>
      <c r="X110" s="9"/>
      <c r="Y110" s="22">
        <v>1.1964399999999999</v>
      </c>
      <c r="Z110" s="22">
        <v>148.602</v>
      </c>
      <c r="AA110" s="22">
        <v>-1.3772599999999999E-2</v>
      </c>
      <c r="AB110" s="22">
        <v>100</v>
      </c>
      <c r="AC110" s="22">
        <v>1.19537</v>
      </c>
      <c r="AD110">
        <f t="shared" si="16"/>
        <v>13.772599999999999</v>
      </c>
      <c r="AE110">
        <f t="shared" si="17"/>
        <v>16.478089543999999</v>
      </c>
      <c r="AF110" s="9"/>
      <c r="AG110" s="22">
        <v>0.40359499999999998</v>
      </c>
      <c r="AH110" s="22">
        <v>197.72800000000001</v>
      </c>
      <c r="AI110" s="22">
        <v>-1.5457200000000001E-2</v>
      </c>
      <c r="AJ110" s="22">
        <v>100</v>
      </c>
      <c r="AK110" s="22">
        <v>0.40273999999999999</v>
      </c>
      <c r="AL110">
        <f t="shared" si="18"/>
        <v>15.4572</v>
      </c>
      <c r="AM110">
        <f t="shared" si="19"/>
        <v>6.238448634</v>
      </c>
      <c r="AP110" s="9"/>
      <c r="AQ110" s="22">
        <v>1.1964399999999999</v>
      </c>
      <c r="AR110" s="22">
        <v>246.904</v>
      </c>
      <c r="AS110" s="22">
        <v>-1.3815300000000001E-2</v>
      </c>
      <c r="AT110" s="22">
        <v>100</v>
      </c>
      <c r="AU110" s="22">
        <v>1.1950700000000001</v>
      </c>
      <c r="AV110">
        <f t="shared" si="20"/>
        <v>13.815300000000001</v>
      </c>
      <c r="AW110">
        <f t="shared" si="21"/>
        <v>16.529177531999999</v>
      </c>
      <c r="AX110" s="9"/>
      <c r="AY110" s="22">
        <v>0.40359499999999998</v>
      </c>
      <c r="AZ110" s="22">
        <v>296.274</v>
      </c>
      <c r="BA110" s="22">
        <v>-1.52649E-2</v>
      </c>
      <c r="BB110" s="22">
        <v>100</v>
      </c>
      <c r="BC110" s="22">
        <v>0.40277099999999999</v>
      </c>
      <c r="BD110">
        <f t="shared" si="22"/>
        <v>15.264899999999999</v>
      </c>
      <c r="BE110">
        <f t="shared" si="23"/>
        <v>6.1608373154999994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50.141300000000001</v>
      </c>
      <c r="I111" s="22">
        <v>-1.37451E-2</v>
      </c>
      <c r="J111" s="22">
        <v>101</v>
      </c>
      <c r="K111" s="22">
        <v>1.19049</v>
      </c>
      <c r="L111">
        <f t="shared" si="12"/>
        <v>13.745099999999999</v>
      </c>
      <c r="M111">
        <f t="shared" si="13"/>
        <v>16.376049591000001</v>
      </c>
      <c r="N111" s="9"/>
      <c r="O111" s="22">
        <v>0.40862999999999999</v>
      </c>
      <c r="P111" s="22">
        <v>99.415700000000001</v>
      </c>
      <c r="Q111" s="22">
        <v>-1.5682999999999999E-2</v>
      </c>
      <c r="R111" s="22">
        <v>101</v>
      </c>
      <c r="S111" s="22">
        <v>0.40777600000000003</v>
      </c>
      <c r="T111">
        <f t="shared" si="14"/>
        <v>15.683</v>
      </c>
      <c r="U111">
        <f t="shared" si="15"/>
        <v>6.40854429</v>
      </c>
      <c r="X111" s="9"/>
      <c r="Y111" s="22">
        <v>1.1914100000000001</v>
      </c>
      <c r="Z111" s="22">
        <v>148.61199999999999</v>
      </c>
      <c r="AA111" s="22">
        <v>-1.3797E-2</v>
      </c>
      <c r="AB111" s="22">
        <v>101</v>
      </c>
      <c r="AC111" s="22">
        <v>1.1908000000000001</v>
      </c>
      <c r="AD111">
        <f t="shared" si="16"/>
        <v>13.797000000000001</v>
      </c>
      <c r="AE111">
        <f t="shared" si="17"/>
        <v>16.437883770000003</v>
      </c>
      <c r="AF111" s="9"/>
      <c r="AG111" s="22">
        <v>0.40862999999999999</v>
      </c>
      <c r="AH111" s="22">
        <v>197.738</v>
      </c>
      <c r="AI111" s="22">
        <v>-1.54419E-2</v>
      </c>
      <c r="AJ111" s="22">
        <v>101</v>
      </c>
      <c r="AK111" s="22">
        <v>0.40777600000000003</v>
      </c>
      <c r="AL111">
        <f t="shared" si="18"/>
        <v>15.4419</v>
      </c>
      <c r="AM111">
        <f t="shared" si="19"/>
        <v>6.3100235969999998</v>
      </c>
      <c r="AP111" s="9"/>
      <c r="AQ111" s="22">
        <v>1.1914100000000001</v>
      </c>
      <c r="AR111" s="22">
        <v>246.91399999999999</v>
      </c>
      <c r="AS111" s="22">
        <v>-1.38367E-2</v>
      </c>
      <c r="AT111" s="22">
        <v>101</v>
      </c>
      <c r="AU111" s="22">
        <v>1.19049</v>
      </c>
      <c r="AV111">
        <f t="shared" si="20"/>
        <v>13.8367</v>
      </c>
      <c r="AW111">
        <f t="shared" si="21"/>
        <v>16.485182747000003</v>
      </c>
      <c r="AX111" s="9"/>
      <c r="AY111" s="22">
        <v>0.40862999999999999</v>
      </c>
      <c r="AZ111" s="22">
        <v>296.28399999999999</v>
      </c>
      <c r="BA111" s="22">
        <v>-1.5255700000000001E-2</v>
      </c>
      <c r="BB111" s="22">
        <v>101</v>
      </c>
      <c r="BC111" s="22">
        <v>0.40777600000000003</v>
      </c>
      <c r="BD111">
        <f t="shared" si="22"/>
        <v>15.255700000000001</v>
      </c>
      <c r="BE111">
        <f t="shared" si="23"/>
        <v>6.2339366910000003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50.151400000000002</v>
      </c>
      <c r="I112" s="22">
        <v>-1.37787E-2</v>
      </c>
      <c r="J112" s="22">
        <v>102</v>
      </c>
      <c r="K112" s="22">
        <v>1.1853</v>
      </c>
      <c r="L112">
        <f t="shared" si="12"/>
        <v>13.778699999999999</v>
      </c>
      <c r="M112">
        <f t="shared" si="13"/>
        <v>16.346636318999998</v>
      </c>
      <c r="N112" s="9"/>
      <c r="O112" s="22">
        <v>0.41366599999999998</v>
      </c>
      <c r="P112" s="22">
        <v>99.425799999999995</v>
      </c>
      <c r="Q112" s="22">
        <v>-1.5673800000000002E-2</v>
      </c>
      <c r="R112" s="22">
        <v>102</v>
      </c>
      <c r="S112" s="22">
        <v>0.41275000000000001</v>
      </c>
      <c r="T112">
        <f t="shared" si="14"/>
        <v>15.673800000000002</v>
      </c>
      <c r="U112">
        <f t="shared" si="15"/>
        <v>6.4837181508000006</v>
      </c>
      <c r="X112" s="9"/>
      <c r="Y112" s="22">
        <v>1.1863699999999999</v>
      </c>
      <c r="Z112" s="22">
        <v>148.62200000000001</v>
      </c>
      <c r="AA112" s="22">
        <v>-1.3815300000000001E-2</v>
      </c>
      <c r="AB112" s="22">
        <v>102</v>
      </c>
      <c r="AC112" s="22">
        <v>1.1853</v>
      </c>
      <c r="AD112">
        <f t="shared" si="16"/>
        <v>13.815300000000001</v>
      </c>
      <c r="AE112">
        <f t="shared" si="17"/>
        <v>16.390057461000001</v>
      </c>
      <c r="AF112" s="9"/>
      <c r="AG112" s="22">
        <v>0.41366599999999998</v>
      </c>
      <c r="AH112" s="22">
        <v>197.74799999999999</v>
      </c>
      <c r="AI112" s="22">
        <v>-1.5444899999999999E-2</v>
      </c>
      <c r="AJ112" s="22">
        <v>102</v>
      </c>
      <c r="AK112" s="22">
        <v>0.41278100000000001</v>
      </c>
      <c r="AL112">
        <f t="shared" si="18"/>
        <v>15.444899999999999</v>
      </c>
      <c r="AM112">
        <f t="shared" si="19"/>
        <v>6.3890300033999994</v>
      </c>
      <c r="AP112" s="9"/>
      <c r="AQ112" s="22">
        <v>1.1863699999999999</v>
      </c>
      <c r="AR112" s="22">
        <v>246.92400000000001</v>
      </c>
      <c r="AS112" s="22">
        <v>-1.38519E-2</v>
      </c>
      <c r="AT112" s="22">
        <v>102</v>
      </c>
      <c r="AU112" s="22">
        <v>1.1850000000000001</v>
      </c>
      <c r="AV112">
        <f t="shared" si="20"/>
        <v>13.851900000000001</v>
      </c>
      <c r="AW112">
        <f t="shared" si="21"/>
        <v>16.433478603000001</v>
      </c>
      <c r="AX112" s="9"/>
      <c r="AY112" s="22">
        <v>0.41366599999999998</v>
      </c>
      <c r="AZ112" s="22">
        <v>296.29399999999998</v>
      </c>
      <c r="BA112" s="22">
        <v>-1.52374E-2</v>
      </c>
      <c r="BB112" s="22">
        <v>102</v>
      </c>
      <c r="BC112" s="22">
        <v>0.41284199999999999</v>
      </c>
      <c r="BD112">
        <f t="shared" si="22"/>
        <v>15.237399999999999</v>
      </c>
      <c r="BE112">
        <f t="shared" si="23"/>
        <v>6.3031943083999993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50.1614</v>
      </c>
      <c r="I113" s="22">
        <v>-1.38184E-2</v>
      </c>
      <c r="J113" s="22">
        <v>103</v>
      </c>
      <c r="K113" s="22">
        <v>1.18011</v>
      </c>
      <c r="L113">
        <f t="shared" si="12"/>
        <v>13.8184</v>
      </c>
      <c r="M113">
        <f t="shared" si="13"/>
        <v>16.324228656000003</v>
      </c>
      <c r="N113" s="9"/>
      <c r="O113" s="22">
        <v>0.41870099999999999</v>
      </c>
      <c r="P113" s="22">
        <v>99.435900000000004</v>
      </c>
      <c r="Q113" s="22">
        <v>-1.5676900000000001E-2</v>
      </c>
      <c r="R113" s="22">
        <v>103</v>
      </c>
      <c r="S113" s="22">
        <v>0.41784700000000002</v>
      </c>
      <c r="T113">
        <f t="shared" si="14"/>
        <v>15.6769</v>
      </c>
      <c r="U113">
        <f t="shared" si="15"/>
        <v>6.5639337068999994</v>
      </c>
      <c r="X113" s="9"/>
      <c r="Y113" s="22">
        <v>1.1813400000000001</v>
      </c>
      <c r="Z113" s="22">
        <v>148.63200000000001</v>
      </c>
      <c r="AA113" s="22">
        <v>-1.38336E-2</v>
      </c>
      <c r="AB113" s="22">
        <v>103</v>
      </c>
      <c r="AC113" s="22">
        <v>1.1795</v>
      </c>
      <c r="AD113">
        <f t="shared" si="16"/>
        <v>13.833600000000001</v>
      </c>
      <c r="AE113">
        <f t="shared" si="17"/>
        <v>16.342185024000003</v>
      </c>
      <c r="AF113" s="9"/>
      <c r="AG113" s="22">
        <v>0.41870099999999999</v>
      </c>
      <c r="AH113" s="22">
        <v>197.75800000000001</v>
      </c>
      <c r="AI113" s="22">
        <v>-1.5438800000000001E-2</v>
      </c>
      <c r="AJ113" s="22">
        <v>103</v>
      </c>
      <c r="AK113" s="22">
        <v>0.41799900000000001</v>
      </c>
      <c r="AL113">
        <f t="shared" si="18"/>
        <v>15.438800000000001</v>
      </c>
      <c r="AM113">
        <f t="shared" si="19"/>
        <v>6.4642409988000002</v>
      </c>
      <c r="AP113" s="9"/>
      <c r="AQ113" s="22">
        <v>1.1813400000000001</v>
      </c>
      <c r="AR113" s="22">
        <v>246.934</v>
      </c>
      <c r="AS113" s="22">
        <v>-1.3870199999999999E-2</v>
      </c>
      <c r="AT113" s="22">
        <v>103</v>
      </c>
      <c r="AU113" s="22">
        <v>1.17981</v>
      </c>
      <c r="AV113">
        <f t="shared" si="20"/>
        <v>13.870199999999999</v>
      </c>
      <c r="AW113">
        <f t="shared" si="21"/>
        <v>16.385422068</v>
      </c>
      <c r="AX113" s="9"/>
      <c r="AY113" s="22">
        <v>0.41870099999999999</v>
      </c>
      <c r="AZ113" s="22">
        <v>296.30500000000001</v>
      </c>
      <c r="BA113" s="22">
        <v>-1.5240500000000001E-2</v>
      </c>
      <c r="BB113" s="22">
        <v>103</v>
      </c>
      <c r="BC113" s="22">
        <v>0.417877</v>
      </c>
      <c r="BD113">
        <f t="shared" si="22"/>
        <v>15.240500000000001</v>
      </c>
      <c r="BE113">
        <f t="shared" si="23"/>
        <v>6.3812125905000006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50.171500000000002</v>
      </c>
      <c r="I114" s="22">
        <v>-1.38458E-2</v>
      </c>
      <c r="J114" s="22">
        <v>104</v>
      </c>
      <c r="K114" s="22">
        <v>1.17523</v>
      </c>
      <c r="L114">
        <f t="shared" si="12"/>
        <v>13.845800000000001</v>
      </c>
      <c r="M114">
        <f t="shared" si="13"/>
        <v>16.286814539999998</v>
      </c>
      <c r="N114" s="9"/>
      <c r="O114" s="22">
        <v>0.42373699999999997</v>
      </c>
      <c r="P114" s="22">
        <v>99.445899999999995</v>
      </c>
      <c r="Q114" s="22">
        <v>-1.5655499999999999E-2</v>
      </c>
      <c r="R114" s="22">
        <v>104</v>
      </c>
      <c r="S114" s="22">
        <v>0.42291299999999998</v>
      </c>
      <c r="T114">
        <f t="shared" si="14"/>
        <v>15.6555</v>
      </c>
      <c r="U114">
        <f t="shared" si="15"/>
        <v>6.6338146034999994</v>
      </c>
      <c r="X114" s="9"/>
      <c r="Y114" s="22">
        <v>1.1762999999999999</v>
      </c>
      <c r="Z114" s="22">
        <v>148.642</v>
      </c>
      <c r="AA114" s="22">
        <v>-1.3864100000000001E-2</v>
      </c>
      <c r="AB114" s="22">
        <v>104</v>
      </c>
      <c r="AC114" s="22">
        <v>1.17554</v>
      </c>
      <c r="AD114">
        <f t="shared" si="16"/>
        <v>13.864100000000001</v>
      </c>
      <c r="AE114">
        <f t="shared" si="17"/>
        <v>16.308340829999999</v>
      </c>
      <c r="AF114" s="9"/>
      <c r="AG114" s="22">
        <v>0.42373699999999997</v>
      </c>
      <c r="AH114" s="22">
        <v>197.768</v>
      </c>
      <c r="AI114" s="22">
        <v>-1.54266E-2</v>
      </c>
      <c r="AJ114" s="22">
        <v>104</v>
      </c>
      <c r="AK114" s="22">
        <v>0.42297400000000002</v>
      </c>
      <c r="AL114">
        <f t="shared" si="18"/>
        <v>15.426600000000001</v>
      </c>
      <c r="AM114">
        <f t="shared" si="19"/>
        <v>6.5368212041999998</v>
      </c>
      <c r="AP114" s="9"/>
      <c r="AQ114" s="22">
        <v>1.1762999999999999</v>
      </c>
      <c r="AR114" s="22">
        <v>246.94399999999999</v>
      </c>
      <c r="AS114" s="22">
        <v>-1.38885E-2</v>
      </c>
      <c r="AT114" s="22">
        <v>104</v>
      </c>
      <c r="AU114" s="22">
        <v>1.17554</v>
      </c>
      <c r="AV114">
        <f t="shared" si="20"/>
        <v>13.888500000000001</v>
      </c>
      <c r="AW114">
        <f t="shared" si="21"/>
        <v>16.33704255</v>
      </c>
      <c r="AX114" s="9"/>
      <c r="AY114" s="22">
        <v>0.42373699999999997</v>
      </c>
      <c r="AZ114" s="22">
        <v>296.315</v>
      </c>
      <c r="BA114" s="22">
        <v>-1.5246600000000001E-2</v>
      </c>
      <c r="BB114" s="22">
        <v>104</v>
      </c>
      <c r="BC114" s="22">
        <v>0.42294300000000001</v>
      </c>
      <c r="BD114">
        <f t="shared" si="22"/>
        <v>15.246600000000001</v>
      </c>
      <c r="BE114">
        <f t="shared" si="23"/>
        <v>6.4605485441999999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50.181600000000003</v>
      </c>
      <c r="I115" s="22">
        <v>-1.38672E-2</v>
      </c>
      <c r="J115" s="22">
        <v>105</v>
      </c>
      <c r="K115" s="22">
        <v>1.16974</v>
      </c>
      <c r="L115">
        <f t="shared" si="12"/>
        <v>13.8672</v>
      </c>
      <c r="M115">
        <f t="shared" si="13"/>
        <v>16.242096671999999</v>
      </c>
      <c r="N115" s="9"/>
      <c r="O115" s="22">
        <v>0.42877199999999999</v>
      </c>
      <c r="P115" s="22">
        <v>99.456000000000003</v>
      </c>
      <c r="Q115" s="22">
        <v>-1.5643299999999999E-2</v>
      </c>
      <c r="R115" s="22">
        <v>105</v>
      </c>
      <c r="S115" s="22">
        <v>0.42791699999999999</v>
      </c>
      <c r="T115">
        <f t="shared" si="14"/>
        <v>15.643299999999998</v>
      </c>
      <c r="U115">
        <f t="shared" si="15"/>
        <v>6.7074090275999989</v>
      </c>
      <c r="X115" s="9"/>
      <c r="Y115" s="22">
        <v>1.17126</v>
      </c>
      <c r="Z115" s="22">
        <v>148.65199999999999</v>
      </c>
      <c r="AA115" s="22">
        <v>-1.38855E-2</v>
      </c>
      <c r="AB115" s="22">
        <v>105</v>
      </c>
      <c r="AC115" s="22">
        <v>1.16974</v>
      </c>
      <c r="AD115">
        <f t="shared" si="16"/>
        <v>13.8855</v>
      </c>
      <c r="AE115">
        <f t="shared" si="17"/>
        <v>16.263530729999999</v>
      </c>
      <c r="AF115" s="9"/>
      <c r="AG115" s="22">
        <v>0.42877199999999999</v>
      </c>
      <c r="AH115" s="22">
        <v>197.77799999999999</v>
      </c>
      <c r="AI115" s="22">
        <v>-1.5423600000000001E-2</v>
      </c>
      <c r="AJ115" s="22">
        <v>105</v>
      </c>
      <c r="AK115" s="22">
        <v>0.42791699999999999</v>
      </c>
      <c r="AL115">
        <f t="shared" si="18"/>
        <v>15.4236</v>
      </c>
      <c r="AM115">
        <f t="shared" si="19"/>
        <v>6.6132078192000003</v>
      </c>
      <c r="AP115" s="9"/>
      <c r="AQ115" s="22">
        <v>1.17126</v>
      </c>
      <c r="AR115" s="22">
        <v>246.95400000000001</v>
      </c>
      <c r="AS115" s="22">
        <v>-1.3916E-2</v>
      </c>
      <c r="AT115" s="22">
        <v>105</v>
      </c>
      <c r="AU115" s="22">
        <v>1.17035</v>
      </c>
      <c r="AV115">
        <f t="shared" si="20"/>
        <v>13.916</v>
      </c>
      <c r="AW115">
        <f t="shared" si="21"/>
        <v>16.29925416</v>
      </c>
      <c r="AX115" s="9"/>
      <c r="AY115" s="22">
        <v>0.42877199999999999</v>
      </c>
      <c r="AZ115" s="22">
        <v>296.32499999999999</v>
      </c>
      <c r="BA115" s="22">
        <v>-1.5255700000000001E-2</v>
      </c>
      <c r="BB115" s="22">
        <v>105</v>
      </c>
      <c r="BC115" s="22">
        <v>0.42807000000000001</v>
      </c>
      <c r="BD115">
        <f t="shared" si="22"/>
        <v>15.255700000000001</v>
      </c>
      <c r="BE115">
        <f t="shared" si="23"/>
        <v>6.5412170004000005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50.191699999999997</v>
      </c>
      <c r="I116" s="22">
        <v>-1.3894699999999999E-2</v>
      </c>
      <c r="J116" s="22">
        <v>106</v>
      </c>
      <c r="K116" s="22">
        <v>1.16516</v>
      </c>
      <c r="L116">
        <f t="shared" si="12"/>
        <v>13.8947</v>
      </c>
      <c r="M116">
        <f t="shared" si="13"/>
        <v>16.204415981</v>
      </c>
      <c r="N116" s="9"/>
      <c r="O116" s="22">
        <v>0.433807</v>
      </c>
      <c r="P116" s="22">
        <v>99.466099999999997</v>
      </c>
      <c r="Q116" s="22">
        <v>-1.5643299999999999E-2</v>
      </c>
      <c r="R116" s="22">
        <v>106</v>
      </c>
      <c r="S116" s="22">
        <v>0.43292199999999997</v>
      </c>
      <c r="T116">
        <f t="shared" si="14"/>
        <v>15.643299999999998</v>
      </c>
      <c r="U116">
        <f t="shared" si="15"/>
        <v>6.7861730430999989</v>
      </c>
      <c r="X116" s="9"/>
      <c r="Y116" s="22">
        <v>1.1662300000000001</v>
      </c>
      <c r="Z116" s="22">
        <v>148.66200000000001</v>
      </c>
      <c r="AA116" s="22">
        <v>-1.3913E-2</v>
      </c>
      <c r="AB116" s="22">
        <v>106</v>
      </c>
      <c r="AC116" s="22">
        <v>1.16486</v>
      </c>
      <c r="AD116">
        <f t="shared" si="16"/>
        <v>13.913</v>
      </c>
      <c r="AE116">
        <f t="shared" si="17"/>
        <v>16.225757990000002</v>
      </c>
      <c r="AF116" s="9"/>
      <c r="AG116" s="22">
        <v>0.433807</v>
      </c>
      <c r="AH116" s="22">
        <v>197.78800000000001</v>
      </c>
      <c r="AI116" s="22">
        <v>-1.54083E-2</v>
      </c>
      <c r="AJ116" s="22">
        <v>106</v>
      </c>
      <c r="AK116" s="22">
        <v>0.43301400000000001</v>
      </c>
      <c r="AL116">
        <f t="shared" si="18"/>
        <v>15.408300000000001</v>
      </c>
      <c r="AM116">
        <f t="shared" si="19"/>
        <v>6.6842283981000001</v>
      </c>
      <c r="AP116" s="9"/>
      <c r="AQ116" s="22">
        <v>1.1662300000000001</v>
      </c>
      <c r="AR116" s="22">
        <v>246.964</v>
      </c>
      <c r="AS116" s="22">
        <v>-1.3943499999999999E-2</v>
      </c>
      <c r="AT116" s="22">
        <v>106</v>
      </c>
      <c r="AU116" s="22">
        <v>1.16516</v>
      </c>
      <c r="AV116">
        <f t="shared" si="20"/>
        <v>13.943499999999998</v>
      </c>
      <c r="AW116">
        <f t="shared" si="21"/>
        <v>16.261328004999999</v>
      </c>
      <c r="AX116" s="9"/>
      <c r="AY116" s="22">
        <v>0.433807</v>
      </c>
      <c r="AZ116" s="22">
        <v>296.33499999999998</v>
      </c>
      <c r="BA116" s="22">
        <v>-1.52649E-2</v>
      </c>
      <c r="BB116" s="22">
        <v>106</v>
      </c>
      <c r="BC116" s="22">
        <v>0.43304399999999998</v>
      </c>
      <c r="BD116">
        <f t="shared" si="22"/>
        <v>15.264899999999999</v>
      </c>
      <c r="BE116">
        <f t="shared" si="23"/>
        <v>6.6220204742999993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50.201700000000002</v>
      </c>
      <c r="I117" s="22">
        <v>-1.39191E-2</v>
      </c>
      <c r="J117" s="22">
        <v>107</v>
      </c>
      <c r="K117" s="22">
        <v>1.15967</v>
      </c>
      <c r="L117">
        <f t="shared" si="12"/>
        <v>13.9191</v>
      </c>
      <c r="M117">
        <f t="shared" si="13"/>
        <v>16.162719728999999</v>
      </c>
      <c r="N117" s="9"/>
      <c r="O117" s="22">
        <v>0.43884299999999998</v>
      </c>
      <c r="P117" s="22">
        <v>99.476200000000006</v>
      </c>
      <c r="Q117" s="22">
        <v>-1.5634200000000001E-2</v>
      </c>
      <c r="R117" s="22">
        <v>107</v>
      </c>
      <c r="S117" s="22">
        <v>0.43795800000000001</v>
      </c>
      <c r="T117">
        <f t="shared" si="14"/>
        <v>15.634200000000002</v>
      </c>
      <c r="U117">
        <f t="shared" si="15"/>
        <v>6.8609592306000007</v>
      </c>
      <c r="X117" s="9"/>
      <c r="Y117" s="22">
        <v>1.1611899999999999</v>
      </c>
      <c r="Z117" s="22">
        <v>148.673</v>
      </c>
      <c r="AA117" s="22">
        <v>-1.3943499999999999E-2</v>
      </c>
      <c r="AB117" s="22">
        <v>107</v>
      </c>
      <c r="AC117" s="22">
        <v>1.1599699999999999</v>
      </c>
      <c r="AD117">
        <f t="shared" si="16"/>
        <v>13.943499999999998</v>
      </c>
      <c r="AE117">
        <f t="shared" si="17"/>
        <v>16.191052764999998</v>
      </c>
      <c r="AF117" s="9"/>
      <c r="AG117" s="22">
        <v>0.43884299999999998</v>
      </c>
      <c r="AH117" s="22">
        <v>197.798</v>
      </c>
      <c r="AI117" s="22">
        <v>-1.54114E-2</v>
      </c>
      <c r="AJ117" s="22">
        <v>107</v>
      </c>
      <c r="AK117" s="22">
        <v>0.43795800000000001</v>
      </c>
      <c r="AL117">
        <f t="shared" si="18"/>
        <v>15.4114</v>
      </c>
      <c r="AM117">
        <f t="shared" si="19"/>
        <v>6.7631850102</v>
      </c>
      <c r="AP117" s="9"/>
      <c r="AQ117" s="22">
        <v>1.1611899999999999</v>
      </c>
      <c r="AR117" s="22">
        <v>246.97399999999999</v>
      </c>
      <c r="AS117" s="22">
        <v>-1.39618E-2</v>
      </c>
      <c r="AT117" s="22">
        <v>107</v>
      </c>
      <c r="AU117" s="22">
        <v>1.16028</v>
      </c>
      <c r="AV117">
        <f t="shared" si="20"/>
        <v>13.9618</v>
      </c>
      <c r="AW117">
        <f t="shared" si="21"/>
        <v>16.212302542</v>
      </c>
      <c r="AX117" s="9"/>
      <c r="AY117" s="22">
        <v>0.43884299999999998</v>
      </c>
      <c r="AZ117" s="22">
        <v>296.34500000000003</v>
      </c>
      <c r="BA117" s="22">
        <v>-1.5258799999999999E-2</v>
      </c>
      <c r="BB117" s="22">
        <v>107</v>
      </c>
      <c r="BC117" s="22">
        <v>0.43801899999999999</v>
      </c>
      <c r="BD117">
        <f t="shared" si="22"/>
        <v>15.258799999999999</v>
      </c>
      <c r="BE117">
        <f t="shared" si="23"/>
        <v>6.6962175683999989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50.211799999999997</v>
      </c>
      <c r="I118" s="22">
        <v>-1.3937400000000001E-2</v>
      </c>
      <c r="J118" s="22">
        <v>108</v>
      </c>
      <c r="K118" s="22">
        <v>1.15509</v>
      </c>
      <c r="L118">
        <f t="shared" si="12"/>
        <v>13.9374</v>
      </c>
      <c r="M118">
        <f t="shared" si="13"/>
        <v>16.113864384000003</v>
      </c>
      <c r="N118" s="9"/>
      <c r="O118" s="22">
        <v>0.44387799999999999</v>
      </c>
      <c r="P118" s="22">
        <v>99.486199999999997</v>
      </c>
      <c r="Q118" s="22">
        <v>-1.5615800000000001E-2</v>
      </c>
      <c r="R118" s="22">
        <v>108</v>
      </c>
      <c r="S118" s="22">
        <v>0.443054</v>
      </c>
      <c r="T118">
        <f t="shared" si="14"/>
        <v>15.6158</v>
      </c>
      <c r="U118">
        <f t="shared" si="15"/>
        <v>6.9315100724000001</v>
      </c>
      <c r="X118" s="9"/>
      <c r="Y118" s="22">
        <v>1.1561600000000001</v>
      </c>
      <c r="Z118" s="22">
        <v>148.68299999999999</v>
      </c>
      <c r="AA118" s="22">
        <v>-1.3977099999999999E-2</v>
      </c>
      <c r="AB118" s="22">
        <v>108</v>
      </c>
      <c r="AC118" s="22">
        <v>1.15509</v>
      </c>
      <c r="AD118">
        <f t="shared" si="16"/>
        <v>13.9771</v>
      </c>
      <c r="AE118">
        <f t="shared" si="17"/>
        <v>16.159763936000001</v>
      </c>
      <c r="AF118" s="9"/>
      <c r="AG118" s="22">
        <v>0.44387799999999999</v>
      </c>
      <c r="AH118" s="22">
        <v>197.80799999999999</v>
      </c>
      <c r="AI118" s="22">
        <v>-1.54114E-2</v>
      </c>
      <c r="AJ118" s="22">
        <v>108</v>
      </c>
      <c r="AK118" s="22">
        <v>0.443054</v>
      </c>
      <c r="AL118">
        <f t="shared" si="18"/>
        <v>15.4114</v>
      </c>
      <c r="AM118">
        <f t="shared" si="19"/>
        <v>6.8407814091999999</v>
      </c>
      <c r="AP118" s="9"/>
      <c r="AQ118" s="22">
        <v>1.1561600000000001</v>
      </c>
      <c r="AR118" s="22">
        <v>246.98400000000001</v>
      </c>
      <c r="AS118" s="22">
        <v>-1.3986200000000001E-2</v>
      </c>
      <c r="AT118" s="22">
        <v>108</v>
      </c>
      <c r="AU118" s="22">
        <v>1.1554</v>
      </c>
      <c r="AV118">
        <f t="shared" si="20"/>
        <v>13.9862</v>
      </c>
      <c r="AW118">
        <f t="shared" si="21"/>
        <v>16.170284992000003</v>
      </c>
      <c r="AX118" s="9"/>
      <c r="AY118" s="22">
        <v>0.44387799999999999</v>
      </c>
      <c r="AZ118" s="22">
        <v>296.35500000000002</v>
      </c>
      <c r="BA118" s="22">
        <v>-1.52496E-2</v>
      </c>
      <c r="BB118" s="22">
        <v>108</v>
      </c>
      <c r="BC118" s="22">
        <v>0.44308500000000001</v>
      </c>
      <c r="BD118">
        <f t="shared" si="22"/>
        <v>15.249600000000001</v>
      </c>
      <c r="BE118">
        <f t="shared" si="23"/>
        <v>6.7689619488000003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50.221899999999998</v>
      </c>
      <c r="I119" s="22">
        <v>-1.39618E-2</v>
      </c>
      <c r="J119" s="22">
        <v>109</v>
      </c>
      <c r="K119" s="22">
        <v>1.1505099999999999</v>
      </c>
      <c r="L119">
        <f t="shared" si="12"/>
        <v>13.9618</v>
      </c>
      <c r="M119">
        <f t="shared" si="13"/>
        <v>16.071707216</v>
      </c>
      <c r="N119" s="9"/>
      <c r="O119" s="22">
        <v>0.44891399999999998</v>
      </c>
      <c r="P119" s="22">
        <v>99.496300000000005</v>
      </c>
      <c r="Q119" s="22">
        <v>-1.55975E-2</v>
      </c>
      <c r="R119" s="22">
        <v>109</v>
      </c>
      <c r="S119" s="22">
        <v>0.44799800000000001</v>
      </c>
      <c r="T119">
        <f t="shared" si="14"/>
        <v>15.5975</v>
      </c>
      <c r="U119">
        <f t="shared" si="15"/>
        <v>7.0019361149999995</v>
      </c>
      <c r="X119" s="9"/>
      <c r="Y119" s="22">
        <v>1.1511199999999999</v>
      </c>
      <c r="Z119" s="22">
        <v>148.69300000000001</v>
      </c>
      <c r="AA119" s="22">
        <v>-1.40015E-2</v>
      </c>
      <c r="AB119" s="22">
        <v>109</v>
      </c>
      <c r="AC119" s="22">
        <v>1.1505099999999999</v>
      </c>
      <c r="AD119">
        <f t="shared" si="16"/>
        <v>14.0015</v>
      </c>
      <c r="AE119">
        <f t="shared" si="17"/>
        <v>16.117406679999998</v>
      </c>
      <c r="AF119" s="9"/>
      <c r="AG119" s="22">
        <v>0.44891399999999998</v>
      </c>
      <c r="AH119" s="22">
        <v>197.81800000000001</v>
      </c>
      <c r="AI119" s="22">
        <v>-1.53992E-2</v>
      </c>
      <c r="AJ119" s="22">
        <v>109</v>
      </c>
      <c r="AK119" s="22">
        <v>0.44812000000000002</v>
      </c>
      <c r="AL119">
        <f t="shared" si="18"/>
        <v>15.3992</v>
      </c>
      <c r="AM119">
        <f t="shared" si="19"/>
        <v>6.9129164687999998</v>
      </c>
      <c r="AP119" s="9"/>
      <c r="AQ119" s="22">
        <v>1.1511199999999999</v>
      </c>
      <c r="AR119" s="22">
        <v>246.995</v>
      </c>
      <c r="AS119" s="22">
        <v>-1.40167E-2</v>
      </c>
      <c r="AT119" s="22">
        <v>109</v>
      </c>
      <c r="AU119" s="22">
        <v>1.15021</v>
      </c>
      <c r="AV119">
        <f t="shared" si="20"/>
        <v>14.0167</v>
      </c>
      <c r="AW119">
        <f t="shared" si="21"/>
        <v>16.134903703999999</v>
      </c>
      <c r="AX119" s="9"/>
      <c r="AY119" s="22">
        <v>0.44891399999999998</v>
      </c>
      <c r="AZ119" s="22">
        <v>296.36500000000001</v>
      </c>
      <c r="BA119" s="22">
        <v>-1.52283E-2</v>
      </c>
      <c r="BB119" s="22">
        <v>109</v>
      </c>
      <c r="BC119" s="22">
        <v>0.44802900000000001</v>
      </c>
      <c r="BD119">
        <f t="shared" si="22"/>
        <v>15.228300000000001</v>
      </c>
      <c r="BE119">
        <f t="shared" si="23"/>
        <v>6.8361970662000004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50.231900000000003</v>
      </c>
      <c r="I120" s="22">
        <v>-1.3983199999999999E-2</v>
      </c>
      <c r="J120" s="22">
        <v>110</v>
      </c>
      <c r="K120" s="22">
        <v>1.1450199999999999</v>
      </c>
      <c r="L120">
        <f t="shared" si="12"/>
        <v>13.9832</v>
      </c>
      <c r="M120">
        <f t="shared" si="13"/>
        <v>16.026005688000001</v>
      </c>
      <c r="N120" s="9"/>
      <c r="O120" s="22">
        <v>0.45394899999999999</v>
      </c>
      <c r="P120" s="22">
        <v>99.506399999999999</v>
      </c>
      <c r="Q120" s="22">
        <v>-1.5600599999999999E-2</v>
      </c>
      <c r="R120" s="22">
        <v>110</v>
      </c>
      <c r="S120" s="22">
        <v>0.45303300000000002</v>
      </c>
      <c r="T120">
        <f t="shared" si="14"/>
        <v>15.6006</v>
      </c>
      <c r="U120">
        <f t="shared" si="15"/>
        <v>7.0818767694</v>
      </c>
      <c r="X120" s="9"/>
      <c r="Y120" s="22">
        <v>1.1460900000000001</v>
      </c>
      <c r="Z120" s="22">
        <v>148.703</v>
      </c>
      <c r="AA120" s="22">
        <v>-1.40106E-2</v>
      </c>
      <c r="AB120" s="22">
        <v>110</v>
      </c>
      <c r="AC120" s="22">
        <v>1.1447099999999999</v>
      </c>
      <c r="AD120">
        <f t="shared" si="16"/>
        <v>14.0106</v>
      </c>
      <c r="AE120">
        <f t="shared" si="17"/>
        <v>16.057408554000002</v>
      </c>
      <c r="AF120" s="9"/>
      <c r="AG120" s="22">
        <v>0.45394899999999999</v>
      </c>
      <c r="AH120" s="22">
        <v>197.828</v>
      </c>
      <c r="AI120" s="22">
        <v>-1.5396099999999999E-2</v>
      </c>
      <c r="AJ120" s="22">
        <v>110</v>
      </c>
      <c r="AK120" s="22">
        <v>0.453094</v>
      </c>
      <c r="AL120">
        <f t="shared" si="18"/>
        <v>15.396099999999999</v>
      </c>
      <c r="AM120">
        <f t="shared" si="19"/>
        <v>6.9890441988999994</v>
      </c>
      <c r="AP120" s="9"/>
      <c r="AQ120" s="22">
        <v>1.1460900000000001</v>
      </c>
      <c r="AR120" s="22">
        <v>247.005</v>
      </c>
      <c r="AS120" s="22">
        <v>-1.40503E-2</v>
      </c>
      <c r="AT120" s="22">
        <v>110</v>
      </c>
      <c r="AU120" s="22">
        <v>1.1453199999999999</v>
      </c>
      <c r="AV120">
        <f t="shared" si="20"/>
        <v>14.0503</v>
      </c>
      <c r="AW120">
        <f t="shared" si="21"/>
        <v>16.102908327000002</v>
      </c>
      <c r="AX120" s="9"/>
      <c r="AY120" s="22">
        <v>0.45394899999999999</v>
      </c>
      <c r="AZ120" s="22">
        <v>296.375</v>
      </c>
      <c r="BA120" s="22">
        <v>-1.5203899999999999E-2</v>
      </c>
      <c r="BB120" s="22">
        <v>110</v>
      </c>
      <c r="BC120" s="22">
        <v>0.453156</v>
      </c>
      <c r="BD120">
        <f t="shared" si="22"/>
        <v>15.203899999999999</v>
      </c>
      <c r="BE120">
        <f t="shared" si="23"/>
        <v>6.9017952010999997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50.241999999999997</v>
      </c>
      <c r="I121" s="22">
        <v>-1.40015E-2</v>
      </c>
      <c r="J121" s="22">
        <v>111</v>
      </c>
      <c r="K121" s="22">
        <v>1.1404399999999999</v>
      </c>
      <c r="L121">
        <f t="shared" si="12"/>
        <v>14.0015</v>
      </c>
      <c r="M121">
        <f t="shared" si="13"/>
        <v>15.976411574999998</v>
      </c>
      <c r="N121" s="9"/>
      <c r="O121" s="22">
        <v>0.458984</v>
      </c>
      <c r="P121" s="22">
        <v>99.516400000000004</v>
      </c>
      <c r="Q121" s="22">
        <v>-1.55914E-2</v>
      </c>
      <c r="R121" s="22">
        <v>111</v>
      </c>
      <c r="S121" s="22">
        <v>0.45816000000000001</v>
      </c>
      <c r="T121">
        <f t="shared" si="14"/>
        <v>15.5914</v>
      </c>
      <c r="U121">
        <f t="shared" si="15"/>
        <v>7.1562031376000004</v>
      </c>
      <c r="X121" s="9"/>
      <c r="Y121" s="22">
        <v>1.1410499999999999</v>
      </c>
      <c r="Z121" s="22">
        <v>148.71299999999999</v>
      </c>
      <c r="AA121" s="22">
        <v>-1.4031999999999999E-2</v>
      </c>
      <c r="AB121" s="22">
        <v>111</v>
      </c>
      <c r="AC121" s="22">
        <v>1.1395299999999999</v>
      </c>
      <c r="AD121">
        <f t="shared" si="16"/>
        <v>14.032</v>
      </c>
      <c r="AE121">
        <f t="shared" si="17"/>
        <v>16.011213599999998</v>
      </c>
      <c r="AF121" s="9"/>
      <c r="AG121" s="22">
        <v>0.458984</v>
      </c>
      <c r="AH121" s="22">
        <v>197.83799999999999</v>
      </c>
      <c r="AI121" s="22">
        <v>-1.53931E-2</v>
      </c>
      <c r="AJ121" s="22">
        <v>111</v>
      </c>
      <c r="AK121" s="22">
        <v>0.45809899999999998</v>
      </c>
      <c r="AL121">
        <f t="shared" si="18"/>
        <v>15.3931</v>
      </c>
      <c r="AM121">
        <f t="shared" si="19"/>
        <v>7.0651866104000005</v>
      </c>
      <c r="AP121" s="9"/>
      <c r="AQ121" s="22">
        <v>1.1410499999999999</v>
      </c>
      <c r="AR121" s="22">
        <v>247.01499999999999</v>
      </c>
      <c r="AS121" s="22">
        <v>-1.40778E-2</v>
      </c>
      <c r="AT121" s="22">
        <v>111</v>
      </c>
      <c r="AU121" s="22">
        <v>1.1395299999999999</v>
      </c>
      <c r="AV121">
        <f t="shared" si="20"/>
        <v>14.0778</v>
      </c>
      <c r="AW121">
        <f t="shared" si="21"/>
        <v>16.063473689999999</v>
      </c>
      <c r="AX121" s="9"/>
      <c r="AY121" s="22">
        <v>0.458984</v>
      </c>
      <c r="AZ121" s="22">
        <v>296.38499999999999</v>
      </c>
      <c r="BA121" s="22">
        <v>-1.51825E-2</v>
      </c>
      <c r="BB121" s="22">
        <v>111</v>
      </c>
      <c r="BC121" s="22">
        <v>0.45819100000000001</v>
      </c>
      <c r="BD121">
        <f t="shared" si="22"/>
        <v>15.182499999999999</v>
      </c>
      <c r="BE121">
        <f t="shared" si="23"/>
        <v>6.9685245799999995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50.252099999999999</v>
      </c>
      <c r="I122" s="22">
        <v>-1.40289E-2</v>
      </c>
      <c r="J122" s="22">
        <v>112</v>
      </c>
      <c r="K122" s="22">
        <v>1.1346400000000001</v>
      </c>
      <c r="L122">
        <f t="shared" si="12"/>
        <v>14.0289</v>
      </c>
      <c r="M122">
        <f t="shared" si="13"/>
        <v>15.937110978</v>
      </c>
      <c r="N122" s="9"/>
      <c r="O122" s="22">
        <v>0.46401999999999999</v>
      </c>
      <c r="P122" s="22">
        <v>99.526499999999999</v>
      </c>
      <c r="Q122" s="22">
        <v>-1.55914E-2</v>
      </c>
      <c r="R122" s="22">
        <v>112</v>
      </c>
      <c r="S122" s="22">
        <v>0.463196</v>
      </c>
      <c r="T122">
        <f t="shared" si="14"/>
        <v>15.5914</v>
      </c>
      <c r="U122">
        <f t="shared" si="15"/>
        <v>7.2347214280000003</v>
      </c>
      <c r="X122" s="9"/>
      <c r="Y122" s="22">
        <v>1.13602</v>
      </c>
      <c r="Z122" s="22">
        <v>148.72300000000001</v>
      </c>
      <c r="AA122" s="22">
        <v>-1.40503E-2</v>
      </c>
      <c r="AB122" s="22">
        <v>112</v>
      </c>
      <c r="AC122" s="22">
        <v>1.1349499999999999</v>
      </c>
      <c r="AD122">
        <f t="shared" si="16"/>
        <v>14.0503</v>
      </c>
      <c r="AE122">
        <f t="shared" si="17"/>
        <v>15.961421806000001</v>
      </c>
      <c r="AF122" s="9"/>
      <c r="AG122" s="22">
        <v>0.46401999999999999</v>
      </c>
      <c r="AH122" s="22">
        <v>197.84800000000001</v>
      </c>
      <c r="AI122" s="22">
        <v>-1.5383900000000001E-2</v>
      </c>
      <c r="AJ122" s="22">
        <v>112</v>
      </c>
      <c r="AK122" s="22">
        <v>0.46310400000000002</v>
      </c>
      <c r="AL122">
        <f t="shared" si="18"/>
        <v>15.383900000000001</v>
      </c>
      <c r="AM122">
        <f t="shared" si="19"/>
        <v>7.1384372780000005</v>
      </c>
      <c r="AP122" s="9"/>
      <c r="AQ122" s="22">
        <v>1.13602</v>
      </c>
      <c r="AR122" s="22">
        <v>247.02500000000001</v>
      </c>
      <c r="AS122" s="22">
        <v>-1.40991E-2</v>
      </c>
      <c r="AT122" s="22">
        <v>112</v>
      </c>
      <c r="AU122" s="22">
        <v>1.1346400000000001</v>
      </c>
      <c r="AV122">
        <f t="shared" si="20"/>
        <v>14.0991</v>
      </c>
      <c r="AW122">
        <f t="shared" si="21"/>
        <v>16.016859582000002</v>
      </c>
      <c r="AX122" s="9"/>
      <c r="AY122" s="22">
        <v>0.46401999999999999</v>
      </c>
      <c r="AZ122" s="22">
        <v>296.39499999999998</v>
      </c>
      <c r="BA122" s="22">
        <v>-1.5158100000000001E-2</v>
      </c>
      <c r="BB122" s="22">
        <v>112</v>
      </c>
      <c r="BC122" s="22">
        <v>0.46316499999999999</v>
      </c>
      <c r="BD122">
        <f t="shared" si="22"/>
        <v>15.158100000000001</v>
      </c>
      <c r="BE122">
        <f t="shared" si="23"/>
        <v>7.0336615620000007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50.2622</v>
      </c>
      <c r="I123" s="22">
        <v>-1.40503E-2</v>
      </c>
      <c r="J123" s="22">
        <v>113</v>
      </c>
      <c r="K123" s="22">
        <v>1.1294599999999999</v>
      </c>
      <c r="L123">
        <f t="shared" si="12"/>
        <v>14.0503</v>
      </c>
      <c r="M123">
        <f t="shared" si="13"/>
        <v>15.890608294000002</v>
      </c>
      <c r="N123" s="9"/>
      <c r="O123" s="22">
        <v>0.469055</v>
      </c>
      <c r="P123" s="22">
        <v>99.536600000000007</v>
      </c>
      <c r="Q123" s="22">
        <v>-1.55853E-2</v>
      </c>
      <c r="R123" s="22">
        <v>113</v>
      </c>
      <c r="S123" s="22">
        <v>0.46823100000000001</v>
      </c>
      <c r="T123">
        <f t="shared" si="14"/>
        <v>15.5853</v>
      </c>
      <c r="U123">
        <f t="shared" si="15"/>
        <v>7.3103628914999996</v>
      </c>
      <c r="X123" s="9"/>
      <c r="Y123" s="22">
        <v>1.1309800000000001</v>
      </c>
      <c r="Z123" s="22">
        <v>148.733</v>
      </c>
      <c r="AA123" s="22">
        <v>-1.4068600000000001E-2</v>
      </c>
      <c r="AB123" s="22">
        <v>113</v>
      </c>
      <c r="AC123" s="22">
        <v>1.1297600000000001</v>
      </c>
      <c r="AD123">
        <f t="shared" si="16"/>
        <v>14.0686</v>
      </c>
      <c r="AE123">
        <f t="shared" si="17"/>
        <v>15.911305228000002</v>
      </c>
      <c r="AF123" s="9"/>
      <c r="AG123" s="22">
        <v>0.469055</v>
      </c>
      <c r="AH123" s="22">
        <v>197.858</v>
      </c>
      <c r="AI123" s="22">
        <v>-1.5368700000000001E-2</v>
      </c>
      <c r="AJ123" s="22">
        <v>113</v>
      </c>
      <c r="AK123" s="22">
        <v>0.46823100000000001</v>
      </c>
      <c r="AL123">
        <f t="shared" si="18"/>
        <v>15.3687</v>
      </c>
      <c r="AM123">
        <f t="shared" si="19"/>
        <v>7.2087655785000004</v>
      </c>
      <c r="AP123" s="9"/>
      <c r="AQ123" s="22">
        <v>1.1309800000000001</v>
      </c>
      <c r="AR123" s="22">
        <v>247.035</v>
      </c>
      <c r="AS123" s="22">
        <v>-1.4129600000000001E-2</v>
      </c>
      <c r="AT123" s="22">
        <v>113</v>
      </c>
      <c r="AU123" s="22">
        <v>1.1303700000000001</v>
      </c>
      <c r="AV123">
        <f t="shared" si="20"/>
        <v>14.129600000000002</v>
      </c>
      <c r="AW123">
        <f t="shared" si="21"/>
        <v>15.980295008000004</v>
      </c>
      <c r="AX123" s="9"/>
      <c r="AY123" s="22">
        <v>0.469055</v>
      </c>
      <c r="AZ123" s="22">
        <v>296.40499999999997</v>
      </c>
      <c r="BA123" s="22">
        <v>-1.5136699999999999E-2</v>
      </c>
      <c r="BB123" s="22">
        <v>113</v>
      </c>
      <c r="BC123" s="22">
        <v>0.46807900000000002</v>
      </c>
      <c r="BD123">
        <f t="shared" si="22"/>
        <v>15.136699999999999</v>
      </c>
      <c r="BE123">
        <f t="shared" si="23"/>
        <v>7.0999448185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50.272199999999998</v>
      </c>
      <c r="I124" s="22">
        <v>-1.40778E-2</v>
      </c>
      <c r="J124" s="22">
        <v>114</v>
      </c>
      <c r="K124" s="22">
        <v>1.1245700000000001</v>
      </c>
      <c r="L124">
        <f t="shared" si="12"/>
        <v>14.0778</v>
      </c>
      <c r="M124">
        <f t="shared" si="13"/>
        <v>15.85089891</v>
      </c>
      <c r="N124" s="9"/>
      <c r="O124" s="22">
        <v>0.47409099999999998</v>
      </c>
      <c r="P124" s="22">
        <v>99.546700000000001</v>
      </c>
      <c r="Q124" s="22">
        <v>-1.55762E-2</v>
      </c>
      <c r="R124" s="22">
        <v>114</v>
      </c>
      <c r="S124" s="22">
        <v>0.47323599999999999</v>
      </c>
      <c r="T124">
        <f t="shared" si="14"/>
        <v>15.5762</v>
      </c>
      <c r="U124">
        <f t="shared" si="15"/>
        <v>7.3845362341999996</v>
      </c>
      <c r="X124" s="9"/>
      <c r="Y124" s="22">
        <v>1.12595</v>
      </c>
      <c r="Z124" s="22">
        <v>148.74299999999999</v>
      </c>
      <c r="AA124" s="22">
        <v>-1.4086899999999999E-2</v>
      </c>
      <c r="AB124" s="22">
        <v>114</v>
      </c>
      <c r="AC124" s="22">
        <v>1.1245700000000001</v>
      </c>
      <c r="AD124">
        <f t="shared" si="16"/>
        <v>14.0869</v>
      </c>
      <c r="AE124">
        <f t="shared" si="17"/>
        <v>15.861145055</v>
      </c>
      <c r="AF124" s="9"/>
      <c r="AG124" s="22">
        <v>0.47409099999999998</v>
      </c>
      <c r="AH124" s="22">
        <v>197.86799999999999</v>
      </c>
      <c r="AI124" s="22">
        <v>-1.5356399999999999E-2</v>
      </c>
      <c r="AJ124" s="22">
        <v>114</v>
      </c>
      <c r="AK124" s="22">
        <v>0.47323599999999999</v>
      </c>
      <c r="AL124">
        <f t="shared" si="18"/>
        <v>15.356399999999999</v>
      </c>
      <c r="AM124">
        <f t="shared" si="19"/>
        <v>7.2803310323999995</v>
      </c>
      <c r="AP124" s="9"/>
      <c r="AQ124" s="22">
        <v>1.12595</v>
      </c>
      <c r="AR124" s="22">
        <v>247.04499999999999</v>
      </c>
      <c r="AS124" s="22">
        <v>-1.4157100000000001E-2</v>
      </c>
      <c r="AT124" s="22">
        <v>114</v>
      </c>
      <c r="AU124" s="22">
        <v>1.1239600000000001</v>
      </c>
      <c r="AV124">
        <f t="shared" si="20"/>
        <v>14.1571</v>
      </c>
      <c r="AW124">
        <f t="shared" si="21"/>
        <v>15.940186745</v>
      </c>
      <c r="AX124" s="9"/>
      <c r="AY124" s="22">
        <v>0.47409099999999998</v>
      </c>
      <c r="AZ124" s="22">
        <v>296.41500000000002</v>
      </c>
      <c r="BA124" s="22">
        <v>-1.5118400000000001E-2</v>
      </c>
      <c r="BB124" s="22">
        <v>114</v>
      </c>
      <c r="BC124" s="22">
        <v>0.47320600000000002</v>
      </c>
      <c r="BD124">
        <f t="shared" si="22"/>
        <v>15.118400000000001</v>
      </c>
      <c r="BE124">
        <f t="shared" si="23"/>
        <v>7.1674973743999999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50.282299999999999</v>
      </c>
      <c r="I125" s="22">
        <v>-1.40991E-2</v>
      </c>
      <c r="J125" s="22">
        <v>115</v>
      </c>
      <c r="K125" s="22">
        <v>1.11938</v>
      </c>
      <c r="L125">
        <f t="shared" si="12"/>
        <v>14.0991</v>
      </c>
      <c r="M125">
        <f t="shared" si="13"/>
        <v>15.803822181000001</v>
      </c>
      <c r="N125" s="9"/>
      <c r="O125" s="22">
        <v>0.479126</v>
      </c>
      <c r="P125" s="22">
        <v>99.556700000000006</v>
      </c>
      <c r="Q125" s="22">
        <v>-1.5560900000000001E-2</v>
      </c>
      <c r="R125" s="22">
        <v>115</v>
      </c>
      <c r="S125" s="22">
        <v>0.478271</v>
      </c>
      <c r="T125">
        <f t="shared" si="14"/>
        <v>15.5609</v>
      </c>
      <c r="U125">
        <f t="shared" si="15"/>
        <v>7.4556317734000004</v>
      </c>
      <c r="X125" s="9"/>
      <c r="Y125" s="22">
        <v>1.1209100000000001</v>
      </c>
      <c r="Z125" s="22">
        <v>148.75299999999999</v>
      </c>
      <c r="AA125" s="22">
        <v>-1.4114399999999999E-2</v>
      </c>
      <c r="AB125" s="22">
        <v>115</v>
      </c>
      <c r="AC125" s="22">
        <v>1.1196900000000001</v>
      </c>
      <c r="AD125">
        <f t="shared" si="16"/>
        <v>14.1144</v>
      </c>
      <c r="AE125">
        <f t="shared" si="17"/>
        <v>15.820972104000001</v>
      </c>
      <c r="AF125" s="9"/>
      <c r="AG125" s="22">
        <v>0.479126</v>
      </c>
      <c r="AH125" s="22">
        <v>197.87899999999999</v>
      </c>
      <c r="AI125" s="22">
        <v>-1.53381E-2</v>
      </c>
      <c r="AJ125" s="22">
        <v>115</v>
      </c>
      <c r="AK125" s="22">
        <v>0.478302</v>
      </c>
      <c r="AL125">
        <f t="shared" si="18"/>
        <v>15.338100000000001</v>
      </c>
      <c r="AM125">
        <f t="shared" si="19"/>
        <v>7.3488825006000003</v>
      </c>
      <c r="AP125" s="9"/>
      <c r="AQ125" s="22">
        <v>1.1209100000000001</v>
      </c>
      <c r="AR125" s="22">
        <v>247.05500000000001</v>
      </c>
      <c r="AS125" s="22">
        <v>-1.41785E-2</v>
      </c>
      <c r="AT125" s="22">
        <v>115</v>
      </c>
      <c r="AU125" s="22">
        <v>1.1196900000000001</v>
      </c>
      <c r="AV125">
        <f t="shared" si="20"/>
        <v>14.1785</v>
      </c>
      <c r="AW125">
        <f t="shared" si="21"/>
        <v>15.892822435000001</v>
      </c>
      <c r="AX125" s="9"/>
      <c r="AY125" s="22">
        <v>0.479126</v>
      </c>
      <c r="AZ125" s="22">
        <v>296.42500000000001</v>
      </c>
      <c r="BA125" s="22">
        <v>-1.5115399999999999E-2</v>
      </c>
      <c r="BB125" s="22">
        <v>115</v>
      </c>
      <c r="BC125" s="22">
        <v>0.478302</v>
      </c>
      <c r="BD125">
        <f t="shared" si="22"/>
        <v>15.115399999999999</v>
      </c>
      <c r="BE125">
        <f t="shared" si="23"/>
        <v>7.2421811403999996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50.292400000000001</v>
      </c>
      <c r="I126" s="22">
        <v>-1.41113E-2</v>
      </c>
      <c r="J126" s="22">
        <v>116</v>
      </c>
      <c r="K126" s="22">
        <v>1.1148100000000001</v>
      </c>
      <c r="L126">
        <f t="shared" si="12"/>
        <v>14.1113</v>
      </c>
      <c r="M126">
        <f t="shared" si="13"/>
        <v>15.746517444</v>
      </c>
      <c r="N126" s="9"/>
      <c r="O126" s="22">
        <v>0.48416100000000001</v>
      </c>
      <c r="P126" s="22">
        <v>99.566800000000001</v>
      </c>
      <c r="Q126" s="22">
        <v>-1.5551799999999999E-2</v>
      </c>
      <c r="R126" s="22">
        <v>116</v>
      </c>
      <c r="S126" s="22">
        <v>0.48324600000000001</v>
      </c>
      <c r="T126">
        <f t="shared" si="14"/>
        <v>15.5518</v>
      </c>
      <c r="U126">
        <f t="shared" si="15"/>
        <v>7.5295750398000001</v>
      </c>
      <c r="X126" s="9"/>
      <c r="Y126" s="22">
        <v>1.11588</v>
      </c>
      <c r="Z126" s="22">
        <v>148.76300000000001</v>
      </c>
      <c r="AA126" s="22">
        <v>-1.41418E-2</v>
      </c>
      <c r="AB126" s="22">
        <v>116</v>
      </c>
      <c r="AC126" s="22">
        <v>1.1145</v>
      </c>
      <c r="AD126">
        <f t="shared" si="16"/>
        <v>14.1418</v>
      </c>
      <c r="AE126">
        <f t="shared" si="17"/>
        <v>15.780551784</v>
      </c>
      <c r="AF126" s="9"/>
      <c r="AG126" s="22">
        <v>0.48416100000000001</v>
      </c>
      <c r="AH126" s="22">
        <v>197.88900000000001</v>
      </c>
      <c r="AI126" s="22">
        <v>-1.53107E-2</v>
      </c>
      <c r="AJ126" s="22">
        <v>116</v>
      </c>
      <c r="AK126" s="22">
        <v>0.48324600000000001</v>
      </c>
      <c r="AL126">
        <f t="shared" si="18"/>
        <v>15.310700000000001</v>
      </c>
      <c r="AM126">
        <f t="shared" si="19"/>
        <v>7.4128438227000002</v>
      </c>
      <c r="AP126" s="9"/>
      <c r="AQ126" s="22">
        <v>1.11588</v>
      </c>
      <c r="AR126" s="22">
        <v>247.065</v>
      </c>
      <c r="AS126" s="22">
        <v>-1.4190700000000001E-2</v>
      </c>
      <c r="AT126" s="22">
        <v>116</v>
      </c>
      <c r="AU126" s="22">
        <v>1.1145</v>
      </c>
      <c r="AV126">
        <f t="shared" si="20"/>
        <v>14.1907</v>
      </c>
      <c r="AW126">
        <f t="shared" si="21"/>
        <v>15.835118315999999</v>
      </c>
      <c r="AX126" s="9"/>
      <c r="AY126" s="22">
        <v>0.48416100000000001</v>
      </c>
      <c r="AZ126" s="22">
        <v>296.435</v>
      </c>
      <c r="BA126" s="22">
        <v>-1.5109300000000001E-2</v>
      </c>
      <c r="BB126" s="22">
        <v>116</v>
      </c>
      <c r="BC126" s="22">
        <v>0.48324600000000001</v>
      </c>
      <c r="BD126">
        <f t="shared" si="22"/>
        <v>15.109300000000001</v>
      </c>
      <c r="BE126">
        <f t="shared" si="23"/>
        <v>7.315333797300001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50.302399999999999</v>
      </c>
      <c r="I127" s="22">
        <v>-1.4120499999999999E-2</v>
      </c>
      <c r="J127" s="22">
        <v>117</v>
      </c>
      <c r="K127" s="22">
        <v>1.1096200000000001</v>
      </c>
      <c r="L127">
        <f t="shared" si="12"/>
        <v>14.1205</v>
      </c>
      <c r="M127">
        <f t="shared" si="13"/>
        <v>15.68561622</v>
      </c>
      <c r="N127" s="9"/>
      <c r="O127" s="22">
        <v>0.48919699999999999</v>
      </c>
      <c r="P127" s="22">
        <v>99.576899999999995</v>
      </c>
      <c r="Q127" s="22">
        <v>-1.5533399999999999E-2</v>
      </c>
      <c r="R127" s="22">
        <v>117</v>
      </c>
      <c r="S127" s="22">
        <v>0.488373</v>
      </c>
      <c r="T127">
        <f t="shared" si="14"/>
        <v>15.533399999999999</v>
      </c>
      <c r="U127">
        <f t="shared" si="15"/>
        <v>7.5988926797999996</v>
      </c>
      <c r="X127" s="9"/>
      <c r="Y127" s="22">
        <v>1.11084</v>
      </c>
      <c r="Z127" s="22">
        <v>148.773</v>
      </c>
      <c r="AA127" s="22">
        <v>-1.4163200000000001E-2</v>
      </c>
      <c r="AB127" s="22">
        <v>117</v>
      </c>
      <c r="AC127" s="22">
        <v>1.10931</v>
      </c>
      <c r="AD127">
        <f t="shared" si="16"/>
        <v>14.163200000000002</v>
      </c>
      <c r="AE127">
        <f t="shared" si="17"/>
        <v>15.733049088000003</v>
      </c>
      <c r="AF127" s="9"/>
      <c r="AG127" s="22">
        <v>0.48919699999999999</v>
      </c>
      <c r="AH127" s="22">
        <v>197.899</v>
      </c>
      <c r="AI127" s="22">
        <v>-1.52985E-2</v>
      </c>
      <c r="AJ127" s="22">
        <v>117</v>
      </c>
      <c r="AK127" s="22">
        <v>0.48843399999999998</v>
      </c>
      <c r="AL127">
        <f t="shared" si="18"/>
        <v>15.298499999999999</v>
      </c>
      <c r="AM127">
        <f t="shared" si="19"/>
        <v>7.4839803044999993</v>
      </c>
      <c r="AP127" s="9"/>
      <c r="AQ127" s="22">
        <v>1.11084</v>
      </c>
      <c r="AR127" s="22">
        <v>247.07499999999999</v>
      </c>
      <c r="AS127" s="22">
        <v>-1.4202899999999999E-2</v>
      </c>
      <c r="AT127" s="22">
        <v>117</v>
      </c>
      <c r="AU127" s="22">
        <v>1.10992</v>
      </c>
      <c r="AV127">
        <f t="shared" si="20"/>
        <v>14.2029</v>
      </c>
      <c r="AW127">
        <f t="shared" si="21"/>
        <v>15.777149436</v>
      </c>
      <c r="AX127" s="9"/>
      <c r="AY127" s="22">
        <v>0.48919699999999999</v>
      </c>
      <c r="AZ127" s="22">
        <v>296.44600000000003</v>
      </c>
      <c r="BA127" s="22">
        <v>-1.51062E-2</v>
      </c>
      <c r="BB127" s="22">
        <v>117</v>
      </c>
      <c r="BC127" s="22">
        <v>0.48828100000000002</v>
      </c>
      <c r="BD127">
        <f t="shared" si="22"/>
        <v>15.106199999999999</v>
      </c>
      <c r="BE127">
        <f t="shared" si="23"/>
        <v>7.3899077213999993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50.3125</v>
      </c>
      <c r="I128" s="22">
        <v>-1.41418E-2</v>
      </c>
      <c r="J128" s="22">
        <v>118</v>
      </c>
      <c r="K128" s="22">
        <v>1.1047400000000001</v>
      </c>
      <c r="L128">
        <f t="shared" si="12"/>
        <v>14.1418</v>
      </c>
      <c r="M128">
        <f t="shared" si="13"/>
        <v>15.638002439999999</v>
      </c>
      <c r="N128" s="9"/>
      <c r="O128" s="22">
        <v>0.494232</v>
      </c>
      <c r="P128" s="22">
        <v>99.5869</v>
      </c>
      <c r="Q128" s="22">
        <v>-1.55365E-2</v>
      </c>
      <c r="R128" s="22">
        <v>118</v>
      </c>
      <c r="S128" s="22">
        <v>0.49325600000000003</v>
      </c>
      <c r="T128">
        <f t="shared" si="14"/>
        <v>15.5365</v>
      </c>
      <c r="U128">
        <f t="shared" si="15"/>
        <v>7.6786354680000004</v>
      </c>
      <c r="X128" s="9"/>
      <c r="Y128" s="22">
        <v>1.1057999999999999</v>
      </c>
      <c r="Z128" s="22">
        <v>148.78299999999999</v>
      </c>
      <c r="AA128" s="22">
        <v>-1.41815E-2</v>
      </c>
      <c r="AB128" s="22">
        <v>118</v>
      </c>
      <c r="AC128" s="22">
        <v>1.10504</v>
      </c>
      <c r="AD128">
        <f t="shared" si="16"/>
        <v>14.1815</v>
      </c>
      <c r="AE128">
        <f t="shared" si="17"/>
        <v>15.681902699999998</v>
      </c>
      <c r="AF128" s="9"/>
      <c r="AG128" s="22">
        <v>0.494232</v>
      </c>
      <c r="AH128" s="22">
        <v>197.90899999999999</v>
      </c>
      <c r="AI128" s="22">
        <v>-1.5292399999999999E-2</v>
      </c>
      <c r="AJ128" s="22">
        <v>118</v>
      </c>
      <c r="AK128" s="22">
        <v>0.49340800000000001</v>
      </c>
      <c r="AL128">
        <f t="shared" si="18"/>
        <v>15.292399999999999</v>
      </c>
      <c r="AM128">
        <f t="shared" si="19"/>
        <v>7.5579934367999995</v>
      </c>
      <c r="AP128" s="9"/>
      <c r="AQ128" s="22">
        <v>1.1057999999999999</v>
      </c>
      <c r="AR128" s="22">
        <v>247.08500000000001</v>
      </c>
      <c r="AS128" s="22">
        <v>-1.4224199999999999E-2</v>
      </c>
      <c r="AT128" s="22">
        <v>118</v>
      </c>
      <c r="AU128" s="22">
        <v>1.10504</v>
      </c>
      <c r="AV128">
        <f t="shared" si="20"/>
        <v>14.2242</v>
      </c>
      <c r="AW128">
        <f t="shared" si="21"/>
        <v>15.729120359999998</v>
      </c>
      <c r="AX128" s="9"/>
      <c r="AY128" s="22">
        <v>0.494232</v>
      </c>
      <c r="AZ128" s="22">
        <v>296.45600000000002</v>
      </c>
      <c r="BA128" s="22">
        <v>-1.5094E-2</v>
      </c>
      <c r="BB128" s="22">
        <v>118</v>
      </c>
      <c r="BC128" s="22">
        <v>0.49334699999999998</v>
      </c>
      <c r="BD128">
        <f t="shared" si="22"/>
        <v>15.093999999999999</v>
      </c>
      <c r="BE128">
        <f t="shared" si="23"/>
        <v>7.4599378079999994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50.322600000000001</v>
      </c>
      <c r="I129" s="22">
        <v>-1.41663E-2</v>
      </c>
      <c r="J129" s="22">
        <v>119</v>
      </c>
      <c r="K129" s="22">
        <v>1.09955</v>
      </c>
      <c r="L129">
        <f t="shared" si="12"/>
        <v>14.1663</v>
      </c>
      <c r="M129">
        <f t="shared" si="13"/>
        <v>15.593838051000001</v>
      </c>
      <c r="N129" s="9"/>
      <c r="O129" s="22">
        <v>0.49926799999999999</v>
      </c>
      <c r="P129" s="22">
        <v>99.596999999999994</v>
      </c>
      <c r="Q129" s="22">
        <v>-1.5518199999999999E-2</v>
      </c>
      <c r="R129" s="22">
        <v>119</v>
      </c>
      <c r="S129" s="22">
        <v>0.49838300000000002</v>
      </c>
      <c r="T129">
        <f t="shared" si="14"/>
        <v>15.5182</v>
      </c>
      <c r="U129">
        <f t="shared" si="15"/>
        <v>7.7477406775999995</v>
      </c>
      <c r="X129" s="9"/>
      <c r="Y129" s="22">
        <v>1.10077</v>
      </c>
      <c r="Z129" s="22">
        <v>148.79300000000001</v>
      </c>
      <c r="AA129" s="22">
        <v>-1.41937E-2</v>
      </c>
      <c r="AB129" s="22">
        <v>119</v>
      </c>
      <c r="AC129" s="22">
        <v>1.09985</v>
      </c>
      <c r="AD129">
        <f t="shared" si="16"/>
        <v>14.1937</v>
      </c>
      <c r="AE129">
        <f t="shared" si="17"/>
        <v>15.623999148999999</v>
      </c>
      <c r="AF129" s="9"/>
      <c r="AG129" s="22">
        <v>0.49926799999999999</v>
      </c>
      <c r="AH129" s="22">
        <v>197.91900000000001</v>
      </c>
      <c r="AI129" s="22">
        <v>-1.52893E-2</v>
      </c>
      <c r="AJ129" s="22">
        <v>119</v>
      </c>
      <c r="AK129" s="22">
        <v>0.49841299999999999</v>
      </c>
      <c r="AL129">
        <f t="shared" si="18"/>
        <v>15.289300000000001</v>
      </c>
      <c r="AM129">
        <f t="shared" si="19"/>
        <v>7.6334582324000007</v>
      </c>
      <c r="AP129" s="9"/>
      <c r="AQ129" s="22">
        <v>1.10077</v>
      </c>
      <c r="AR129" s="22">
        <v>247.095</v>
      </c>
      <c r="AS129" s="22">
        <v>-1.4236499999999999E-2</v>
      </c>
      <c r="AT129" s="22">
        <v>119</v>
      </c>
      <c r="AU129" s="22">
        <v>1.09924</v>
      </c>
      <c r="AV129">
        <f t="shared" si="20"/>
        <v>14.236499999999999</v>
      </c>
      <c r="AW129">
        <f t="shared" si="21"/>
        <v>15.671112105000001</v>
      </c>
      <c r="AX129" s="9"/>
      <c r="AY129" s="22">
        <v>0.49926799999999999</v>
      </c>
      <c r="AZ129" s="22">
        <v>296.46600000000001</v>
      </c>
      <c r="BA129" s="22">
        <v>-1.5081799999999999E-2</v>
      </c>
      <c r="BB129" s="22">
        <v>119</v>
      </c>
      <c r="BC129" s="22">
        <v>0.49847399999999997</v>
      </c>
      <c r="BD129">
        <f t="shared" si="22"/>
        <v>15.081799999999999</v>
      </c>
      <c r="BE129">
        <f t="shared" si="23"/>
        <v>7.5298601223999997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50.332700000000003</v>
      </c>
      <c r="I130" s="22">
        <v>-1.4196800000000001E-2</v>
      </c>
      <c r="J130" s="22">
        <v>120</v>
      </c>
      <c r="K130" s="22">
        <v>1.09436</v>
      </c>
      <c r="L130">
        <f t="shared" si="12"/>
        <v>14.196800000000001</v>
      </c>
      <c r="M130">
        <f t="shared" si="13"/>
        <v>15.555859664000003</v>
      </c>
      <c r="N130" s="9"/>
      <c r="O130" s="22">
        <v>0.50430299999999995</v>
      </c>
      <c r="P130" s="22">
        <v>99.607100000000003</v>
      </c>
      <c r="Q130" s="22">
        <v>-1.55029E-2</v>
      </c>
      <c r="R130" s="22">
        <v>120</v>
      </c>
      <c r="S130" s="22">
        <v>0.50335700000000005</v>
      </c>
      <c r="T130">
        <f t="shared" si="14"/>
        <v>15.5029</v>
      </c>
      <c r="U130">
        <f t="shared" si="15"/>
        <v>7.8181589786999997</v>
      </c>
      <c r="X130" s="9"/>
      <c r="Y130" s="22">
        <v>1.0957300000000001</v>
      </c>
      <c r="Z130" s="22">
        <v>148.803</v>
      </c>
      <c r="AA130" s="22">
        <v>-1.42059E-2</v>
      </c>
      <c r="AB130" s="22">
        <v>120</v>
      </c>
      <c r="AC130" s="22">
        <v>1.09406</v>
      </c>
      <c r="AD130">
        <f t="shared" si="16"/>
        <v>14.2059</v>
      </c>
      <c r="AE130">
        <f t="shared" si="17"/>
        <v>15.565830807000001</v>
      </c>
      <c r="AF130" s="9"/>
      <c r="AG130" s="22">
        <v>0.50430299999999995</v>
      </c>
      <c r="AH130" s="22">
        <v>197.929</v>
      </c>
      <c r="AI130" s="22">
        <v>-1.52771E-2</v>
      </c>
      <c r="AJ130" s="22">
        <v>120</v>
      </c>
      <c r="AK130" s="22">
        <v>0.50338700000000003</v>
      </c>
      <c r="AL130">
        <f t="shared" si="18"/>
        <v>15.277100000000001</v>
      </c>
      <c r="AM130">
        <f t="shared" si="19"/>
        <v>7.7042873612999996</v>
      </c>
      <c r="AP130" s="9"/>
      <c r="AQ130" s="22">
        <v>1.0957300000000001</v>
      </c>
      <c r="AR130" s="22">
        <v>247.10499999999999</v>
      </c>
      <c r="AS130" s="22">
        <v>-1.42487E-2</v>
      </c>
      <c r="AT130" s="22">
        <v>120</v>
      </c>
      <c r="AU130" s="22">
        <v>1.09436</v>
      </c>
      <c r="AV130">
        <f t="shared" si="20"/>
        <v>14.248699999999999</v>
      </c>
      <c r="AW130">
        <f t="shared" si="21"/>
        <v>15.612728051000001</v>
      </c>
      <c r="AX130" s="9"/>
      <c r="AY130" s="22">
        <v>0.50430299999999995</v>
      </c>
      <c r="AZ130" s="22">
        <v>296.476</v>
      </c>
      <c r="BA130" s="22">
        <v>-1.50726E-2</v>
      </c>
      <c r="BB130" s="22">
        <v>120</v>
      </c>
      <c r="BC130" s="22">
        <v>0.50338700000000003</v>
      </c>
      <c r="BD130">
        <f t="shared" si="22"/>
        <v>15.0726</v>
      </c>
      <c r="BE130">
        <f t="shared" si="23"/>
        <v>7.6011573977999989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50.342700000000001</v>
      </c>
      <c r="I131" s="22">
        <v>-1.4218099999999999E-2</v>
      </c>
      <c r="J131" s="22">
        <v>121</v>
      </c>
      <c r="K131" s="22">
        <v>1.08948</v>
      </c>
      <c r="L131">
        <f t="shared" si="12"/>
        <v>14.2181</v>
      </c>
      <c r="M131">
        <f t="shared" si="13"/>
        <v>15.50768167</v>
      </c>
      <c r="N131" s="9"/>
      <c r="O131" s="22">
        <v>0.50933799999999996</v>
      </c>
      <c r="P131" s="22">
        <v>99.617199999999997</v>
      </c>
      <c r="Q131" s="22">
        <v>-1.54755E-2</v>
      </c>
      <c r="R131" s="22">
        <v>121</v>
      </c>
      <c r="S131" s="22">
        <v>0.50848400000000005</v>
      </c>
      <c r="T131">
        <f t="shared" si="14"/>
        <v>15.4755</v>
      </c>
      <c r="U131">
        <f t="shared" si="15"/>
        <v>7.8822602189999991</v>
      </c>
      <c r="X131" s="9"/>
      <c r="Y131" s="22">
        <v>1.0907</v>
      </c>
      <c r="Z131" s="22">
        <v>148.81399999999999</v>
      </c>
      <c r="AA131" s="22">
        <v>-1.42303E-2</v>
      </c>
      <c r="AB131" s="22">
        <v>121</v>
      </c>
      <c r="AC131" s="22">
        <v>1.08978</v>
      </c>
      <c r="AD131">
        <f t="shared" si="16"/>
        <v>14.2303</v>
      </c>
      <c r="AE131">
        <f t="shared" si="17"/>
        <v>15.520988210000001</v>
      </c>
      <c r="AF131" s="9"/>
      <c r="AG131" s="22">
        <v>0.50933799999999996</v>
      </c>
      <c r="AH131" s="22">
        <v>197.93899999999999</v>
      </c>
      <c r="AI131" s="22">
        <v>-1.5252699999999999E-2</v>
      </c>
      <c r="AJ131" s="22">
        <v>121</v>
      </c>
      <c r="AK131" s="22">
        <v>0.50851400000000002</v>
      </c>
      <c r="AL131">
        <f t="shared" si="18"/>
        <v>15.252699999999999</v>
      </c>
      <c r="AM131">
        <f t="shared" si="19"/>
        <v>7.7687797125999989</v>
      </c>
      <c r="AP131" s="9"/>
      <c r="AQ131" s="22">
        <v>1.0907</v>
      </c>
      <c r="AR131" s="22">
        <v>247.11500000000001</v>
      </c>
      <c r="AS131" s="22">
        <v>-1.4257799999999999E-2</v>
      </c>
      <c r="AT131" s="22">
        <v>121</v>
      </c>
      <c r="AU131" s="22">
        <v>1.08978</v>
      </c>
      <c r="AV131">
        <f t="shared" si="20"/>
        <v>14.2578</v>
      </c>
      <c r="AW131">
        <f t="shared" si="21"/>
        <v>15.55098246</v>
      </c>
      <c r="AX131" s="9"/>
      <c r="AY131" s="22">
        <v>0.50933799999999996</v>
      </c>
      <c r="AZ131" s="22">
        <v>296.48599999999999</v>
      </c>
      <c r="BA131" s="22">
        <v>-1.50604E-2</v>
      </c>
      <c r="BB131" s="22">
        <v>121</v>
      </c>
      <c r="BC131" s="22">
        <v>0.50842299999999996</v>
      </c>
      <c r="BD131">
        <f t="shared" si="22"/>
        <v>15.0604</v>
      </c>
      <c r="BE131">
        <f t="shared" si="23"/>
        <v>7.6708340151999987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50.352800000000002</v>
      </c>
      <c r="I132" s="22">
        <v>-1.4257799999999999E-2</v>
      </c>
      <c r="J132" s="22">
        <v>122</v>
      </c>
      <c r="K132" s="22">
        <v>1.0845899999999999</v>
      </c>
      <c r="L132">
        <f t="shared" si="12"/>
        <v>14.2578</v>
      </c>
      <c r="M132">
        <f t="shared" si="13"/>
        <v>15.479123148000001</v>
      </c>
      <c r="N132" s="9"/>
      <c r="O132" s="22">
        <v>0.514374</v>
      </c>
      <c r="P132" s="22">
        <v>99.627200000000002</v>
      </c>
      <c r="Q132" s="22">
        <v>-1.54541E-2</v>
      </c>
      <c r="R132" s="22">
        <v>122</v>
      </c>
      <c r="S132" s="22">
        <v>0.51348899999999997</v>
      </c>
      <c r="T132">
        <f t="shared" si="14"/>
        <v>15.4541</v>
      </c>
      <c r="U132">
        <f t="shared" si="15"/>
        <v>7.9491872334</v>
      </c>
      <c r="X132" s="9"/>
      <c r="Y132" s="22">
        <v>1.0856600000000001</v>
      </c>
      <c r="Z132" s="22">
        <v>148.82400000000001</v>
      </c>
      <c r="AA132" s="22">
        <v>-1.4263899999999999E-2</v>
      </c>
      <c r="AB132" s="22">
        <v>122</v>
      </c>
      <c r="AC132" s="22">
        <v>1.0845899999999999</v>
      </c>
      <c r="AD132">
        <f t="shared" si="16"/>
        <v>14.2639</v>
      </c>
      <c r="AE132">
        <f t="shared" si="17"/>
        <v>15.485745674</v>
      </c>
      <c r="AF132" s="9"/>
      <c r="AG132" s="22">
        <v>0.514374</v>
      </c>
      <c r="AH132" s="22">
        <v>197.94900000000001</v>
      </c>
      <c r="AI132" s="22">
        <v>-1.52435E-2</v>
      </c>
      <c r="AJ132" s="22">
        <v>122</v>
      </c>
      <c r="AK132" s="22">
        <v>0.51345799999999997</v>
      </c>
      <c r="AL132">
        <f t="shared" si="18"/>
        <v>15.243500000000001</v>
      </c>
      <c r="AM132">
        <f t="shared" si="19"/>
        <v>7.8408600690000005</v>
      </c>
      <c r="AP132" s="9"/>
      <c r="AQ132" s="22">
        <v>1.0856600000000001</v>
      </c>
      <c r="AR132" s="22">
        <v>247.125</v>
      </c>
      <c r="AS132" s="22">
        <v>-1.42761E-2</v>
      </c>
      <c r="AT132" s="22">
        <v>122</v>
      </c>
      <c r="AU132" s="22">
        <v>1.0845899999999999</v>
      </c>
      <c r="AV132">
        <f t="shared" si="20"/>
        <v>14.2761</v>
      </c>
      <c r="AW132">
        <f t="shared" si="21"/>
        <v>15.498990726000001</v>
      </c>
      <c r="AX132" s="9"/>
      <c r="AY132" s="22">
        <v>0.514374</v>
      </c>
      <c r="AZ132" s="22">
        <v>296.49599999999998</v>
      </c>
      <c r="BA132" s="22">
        <v>-1.50452E-2</v>
      </c>
      <c r="BB132" s="22">
        <v>122</v>
      </c>
      <c r="BC132" s="22">
        <v>0.51361100000000004</v>
      </c>
      <c r="BD132">
        <f t="shared" si="22"/>
        <v>15.045199999999999</v>
      </c>
      <c r="BE132">
        <f t="shared" si="23"/>
        <v>7.7388597047999994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50.362900000000003</v>
      </c>
      <c r="I133" s="22">
        <v>-1.4294400000000001E-2</v>
      </c>
      <c r="J133" s="22">
        <v>123</v>
      </c>
      <c r="K133" s="22">
        <v>1.0797099999999999</v>
      </c>
      <c r="L133">
        <f t="shared" si="12"/>
        <v>14.294400000000001</v>
      </c>
      <c r="M133">
        <f t="shared" si="13"/>
        <v>15.446957472000001</v>
      </c>
      <c r="N133" s="9"/>
      <c r="O133" s="22">
        <v>0.51940900000000001</v>
      </c>
      <c r="P133" s="22">
        <v>99.637299999999996</v>
      </c>
      <c r="Q133" s="22">
        <v>-1.5444899999999999E-2</v>
      </c>
      <c r="R133" s="22">
        <v>123</v>
      </c>
      <c r="S133" s="22">
        <v>0.51852399999999998</v>
      </c>
      <c r="T133">
        <f t="shared" si="14"/>
        <v>15.444899999999999</v>
      </c>
      <c r="U133">
        <f t="shared" si="15"/>
        <v>8.022220064099999</v>
      </c>
      <c r="X133" s="9"/>
      <c r="Y133" s="22">
        <v>1.08063</v>
      </c>
      <c r="Z133" s="22">
        <v>148.834</v>
      </c>
      <c r="AA133" s="22">
        <v>-1.4297499999999999E-2</v>
      </c>
      <c r="AB133" s="22">
        <v>123</v>
      </c>
      <c r="AC133" s="22">
        <v>1.07941</v>
      </c>
      <c r="AD133">
        <f t="shared" si="16"/>
        <v>14.297499999999999</v>
      </c>
      <c r="AE133">
        <f t="shared" si="17"/>
        <v>15.450307424999998</v>
      </c>
      <c r="AF133" s="9"/>
      <c r="AG133" s="22">
        <v>0.51940900000000001</v>
      </c>
      <c r="AH133" s="22">
        <v>197.959</v>
      </c>
      <c r="AI133" s="22">
        <v>-1.52435E-2</v>
      </c>
      <c r="AJ133" s="22">
        <v>123</v>
      </c>
      <c r="AK133" s="22">
        <v>0.51855499999999999</v>
      </c>
      <c r="AL133">
        <f t="shared" si="18"/>
        <v>15.243500000000001</v>
      </c>
      <c r="AM133">
        <f t="shared" si="19"/>
        <v>7.9176110915000004</v>
      </c>
      <c r="AP133" s="9"/>
      <c r="AQ133" s="22">
        <v>1.08063</v>
      </c>
      <c r="AR133" s="22">
        <v>247.136</v>
      </c>
      <c r="AS133" s="22">
        <v>-1.4294400000000001E-2</v>
      </c>
      <c r="AT133" s="22">
        <v>123</v>
      </c>
      <c r="AU133" s="22">
        <v>1.0797099999999999</v>
      </c>
      <c r="AV133">
        <f t="shared" si="20"/>
        <v>14.294400000000001</v>
      </c>
      <c r="AW133">
        <f t="shared" si="21"/>
        <v>15.446957472000001</v>
      </c>
      <c r="AX133" s="9"/>
      <c r="AY133" s="22">
        <v>0.51940900000000001</v>
      </c>
      <c r="AZ133" s="22">
        <v>296.50599999999997</v>
      </c>
      <c r="BA133" s="22">
        <v>-1.5026899999999999E-2</v>
      </c>
      <c r="BB133" s="22">
        <v>123</v>
      </c>
      <c r="BC133" s="22">
        <v>0.51852399999999998</v>
      </c>
      <c r="BD133">
        <f t="shared" si="22"/>
        <v>15.026899999999999</v>
      </c>
      <c r="BE133">
        <f t="shared" si="23"/>
        <v>7.8051071021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50.372900000000001</v>
      </c>
      <c r="I134" s="22">
        <v>-1.4331099999999999E-2</v>
      </c>
      <c r="J134" s="22">
        <v>124</v>
      </c>
      <c r="K134" s="22">
        <v>1.0745199999999999</v>
      </c>
      <c r="L134">
        <f t="shared" si="12"/>
        <v>14.331099999999999</v>
      </c>
      <c r="M134">
        <f t="shared" si="13"/>
        <v>15.414387849000001</v>
      </c>
      <c r="N134" s="9"/>
      <c r="O134" s="22">
        <v>0.52444500000000005</v>
      </c>
      <c r="P134" s="22">
        <v>99.647400000000005</v>
      </c>
      <c r="Q134" s="22">
        <v>-1.54358E-2</v>
      </c>
      <c r="R134" s="22">
        <v>124</v>
      </c>
      <c r="S134" s="22">
        <v>0.52352900000000002</v>
      </c>
      <c r="T134">
        <f t="shared" si="14"/>
        <v>15.4358</v>
      </c>
      <c r="U134">
        <f t="shared" si="15"/>
        <v>8.0952281310000007</v>
      </c>
      <c r="X134" s="9"/>
      <c r="Y134" s="22">
        <v>1.07559</v>
      </c>
      <c r="Z134" s="22">
        <v>148.84399999999999</v>
      </c>
      <c r="AA134" s="22">
        <v>-1.4324999999999999E-2</v>
      </c>
      <c r="AB134" s="22">
        <v>124</v>
      </c>
      <c r="AC134" s="22">
        <v>1.07422</v>
      </c>
      <c r="AD134">
        <f t="shared" si="16"/>
        <v>14.324999999999999</v>
      </c>
      <c r="AE134">
        <f t="shared" si="17"/>
        <v>15.40782675</v>
      </c>
      <c r="AF134" s="9"/>
      <c r="AG134" s="22">
        <v>0.52444500000000005</v>
      </c>
      <c r="AH134" s="22">
        <v>197.96899999999999</v>
      </c>
      <c r="AI134" s="22">
        <v>-1.52374E-2</v>
      </c>
      <c r="AJ134" s="22">
        <v>124</v>
      </c>
      <c r="AK134" s="22">
        <v>0.52356000000000003</v>
      </c>
      <c r="AL134">
        <f t="shared" si="18"/>
        <v>15.237399999999999</v>
      </c>
      <c r="AM134">
        <f t="shared" si="19"/>
        <v>7.9911782430000002</v>
      </c>
      <c r="AP134" s="9"/>
      <c r="AQ134" s="22">
        <v>1.07559</v>
      </c>
      <c r="AR134" s="22">
        <v>247.14599999999999</v>
      </c>
      <c r="AS134" s="22">
        <v>-1.43158E-2</v>
      </c>
      <c r="AT134" s="22">
        <v>124</v>
      </c>
      <c r="AU134" s="22">
        <v>1.0739099999999999</v>
      </c>
      <c r="AV134">
        <f t="shared" si="20"/>
        <v>14.315799999999999</v>
      </c>
      <c r="AW134">
        <f t="shared" si="21"/>
        <v>15.397931322</v>
      </c>
      <c r="AX134" s="9"/>
      <c r="AY134" s="22">
        <v>0.52444500000000005</v>
      </c>
      <c r="AZ134" s="22">
        <v>296.51600000000002</v>
      </c>
      <c r="BA134" s="22">
        <v>-1.50116E-2</v>
      </c>
      <c r="BB134" s="22">
        <v>124</v>
      </c>
      <c r="BC134" s="22">
        <v>0.52356000000000003</v>
      </c>
      <c r="BD134">
        <f t="shared" si="22"/>
        <v>15.0116</v>
      </c>
      <c r="BE134">
        <f t="shared" si="23"/>
        <v>7.8727585620000005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50.383000000000003</v>
      </c>
      <c r="I135" s="22">
        <v>-1.43646E-2</v>
      </c>
      <c r="J135" s="22">
        <v>125</v>
      </c>
      <c r="K135" s="22">
        <v>1.0690299999999999</v>
      </c>
      <c r="L135">
        <f t="shared" si="12"/>
        <v>14.364599999999999</v>
      </c>
      <c r="M135">
        <f t="shared" si="13"/>
        <v>15.378166175999999</v>
      </c>
      <c r="N135" s="9"/>
      <c r="O135" s="22">
        <v>0.52947999999999995</v>
      </c>
      <c r="P135" s="22">
        <v>99.657399999999996</v>
      </c>
      <c r="Q135" s="22">
        <v>-1.54358E-2</v>
      </c>
      <c r="R135" s="22">
        <v>125</v>
      </c>
      <c r="S135" s="22">
        <v>0.52853399999999995</v>
      </c>
      <c r="T135">
        <f t="shared" si="14"/>
        <v>15.4358</v>
      </c>
      <c r="U135">
        <f t="shared" si="15"/>
        <v>8.1729473839999986</v>
      </c>
      <c r="X135" s="9"/>
      <c r="Y135" s="22">
        <v>1.07056</v>
      </c>
      <c r="Z135" s="22">
        <v>148.85400000000001</v>
      </c>
      <c r="AA135" s="22">
        <v>-1.4340200000000001E-2</v>
      </c>
      <c r="AB135" s="22">
        <v>125</v>
      </c>
      <c r="AC135" s="22">
        <v>1.06873</v>
      </c>
      <c r="AD135">
        <f t="shared" si="16"/>
        <v>14.340200000000001</v>
      </c>
      <c r="AE135">
        <f t="shared" si="17"/>
        <v>15.352044512000001</v>
      </c>
      <c r="AF135" s="9"/>
      <c r="AG135" s="22">
        <v>0.52947999999999995</v>
      </c>
      <c r="AH135" s="22">
        <v>197.97900000000001</v>
      </c>
      <c r="AI135" s="22">
        <v>-1.52344E-2</v>
      </c>
      <c r="AJ135" s="22">
        <v>125</v>
      </c>
      <c r="AK135" s="22">
        <v>0.52856400000000003</v>
      </c>
      <c r="AL135">
        <f t="shared" si="18"/>
        <v>15.234400000000001</v>
      </c>
      <c r="AM135">
        <f t="shared" si="19"/>
        <v>8.066310112</v>
      </c>
      <c r="AP135" s="9"/>
      <c r="AQ135" s="22">
        <v>1.07056</v>
      </c>
      <c r="AR135" s="22">
        <v>247.15600000000001</v>
      </c>
      <c r="AS135" s="22">
        <v>-1.4346299999999999E-2</v>
      </c>
      <c r="AT135" s="22">
        <v>125</v>
      </c>
      <c r="AU135" s="22">
        <v>1.06934</v>
      </c>
      <c r="AV135">
        <f t="shared" si="20"/>
        <v>14.346299999999999</v>
      </c>
      <c r="AW135">
        <f t="shared" si="21"/>
        <v>15.358574927999999</v>
      </c>
      <c r="AX135" s="9"/>
      <c r="AY135" s="22">
        <v>0.52947999999999995</v>
      </c>
      <c r="AZ135" s="22">
        <v>296.52600000000001</v>
      </c>
      <c r="BA135" s="22">
        <v>-1.4993299999999999E-2</v>
      </c>
      <c r="BB135" s="22">
        <v>125</v>
      </c>
      <c r="BC135" s="22">
        <v>0.52853399999999995</v>
      </c>
      <c r="BD135">
        <f t="shared" si="22"/>
        <v>14.9933</v>
      </c>
      <c r="BE135">
        <f t="shared" si="23"/>
        <v>7.9386524839999995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50.393099999999997</v>
      </c>
      <c r="I136" s="22">
        <v>-1.43768E-2</v>
      </c>
      <c r="J136" s="22">
        <v>126</v>
      </c>
      <c r="K136" s="22">
        <v>1.0638399999999999</v>
      </c>
      <c r="L136">
        <f t="shared" si="12"/>
        <v>14.376800000000001</v>
      </c>
      <c r="M136">
        <f t="shared" si="13"/>
        <v>15.318767936000002</v>
      </c>
      <c r="N136" s="9"/>
      <c r="O136" s="22">
        <v>0.53451499999999996</v>
      </c>
      <c r="P136" s="22">
        <v>99.667500000000004</v>
      </c>
      <c r="Q136" s="22">
        <v>-1.5432700000000001E-2</v>
      </c>
      <c r="R136" s="22">
        <v>126</v>
      </c>
      <c r="S136" s="22">
        <v>0.53359999999999996</v>
      </c>
      <c r="T136">
        <f t="shared" si="14"/>
        <v>15.432700000000001</v>
      </c>
      <c r="U136">
        <f t="shared" si="15"/>
        <v>8.2490096404999989</v>
      </c>
      <c r="X136" s="9"/>
      <c r="Y136" s="22">
        <v>1.06552</v>
      </c>
      <c r="Z136" s="22">
        <v>148.864</v>
      </c>
      <c r="AA136" s="22">
        <v>-1.43555E-2</v>
      </c>
      <c r="AB136" s="22">
        <v>126</v>
      </c>
      <c r="AC136" s="22">
        <v>1.0641499999999999</v>
      </c>
      <c r="AD136">
        <f t="shared" si="16"/>
        <v>14.355500000000001</v>
      </c>
      <c r="AE136">
        <f t="shared" si="17"/>
        <v>15.296072360000002</v>
      </c>
      <c r="AF136" s="9"/>
      <c r="AG136" s="22">
        <v>0.53451499999999996</v>
      </c>
      <c r="AH136" s="22">
        <v>197.989</v>
      </c>
      <c r="AI136" s="22">
        <v>-1.52283E-2</v>
      </c>
      <c r="AJ136" s="22">
        <v>126</v>
      </c>
      <c r="AK136" s="22">
        <v>0.53356899999999996</v>
      </c>
      <c r="AL136">
        <f t="shared" si="18"/>
        <v>15.228300000000001</v>
      </c>
      <c r="AM136">
        <f t="shared" si="19"/>
        <v>8.1397547745000001</v>
      </c>
      <c r="AP136" s="9"/>
      <c r="AQ136" s="22">
        <v>1.06552</v>
      </c>
      <c r="AR136" s="22">
        <v>247.166</v>
      </c>
      <c r="AS136" s="22">
        <v>-1.4367700000000001E-2</v>
      </c>
      <c r="AT136" s="22">
        <v>126</v>
      </c>
      <c r="AU136" s="22">
        <v>1.0644499999999999</v>
      </c>
      <c r="AV136">
        <f t="shared" si="20"/>
        <v>14.367700000000001</v>
      </c>
      <c r="AW136">
        <f t="shared" si="21"/>
        <v>15.309071704000001</v>
      </c>
      <c r="AX136" s="9"/>
      <c r="AY136" s="22">
        <v>0.53451499999999996</v>
      </c>
      <c r="AZ136" s="22">
        <v>296.536</v>
      </c>
      <c r="BA136" s="22">
        <v>-1.49841E-2</v>
      </c>
      <c r="BB136" s="22">
        <v>126</v>
      </c>
      <c r="BC136" s="22">
        <v>0.53359999999999996</v>
      </c>
      <c r="BD136">
        <f t="shared" si="22"/>
        <v>14.9841</v>
      </c>
      <c r="BE136">
        <f t="shared" si="23"/>
        <v>8.0092262114999997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50.403199999999998</v>
      </c>
      <c r="I137" s="22">
        <v>-1.43921E-2</v>
      </c>
      <c r="J137" s="22">
        <v>127</v>
      </c>
      <c r="K137" s="22">
        <v>1.0592699999999999</v>
      </c>
      <c r="L137">
        <f t="shared" si="12"/>
        <v>14.392099999999999</v>
      </c>
      <c r="M137">
        <f t="shared" si="13"/>
        <v>15.262678128999998</v>
      </c>
      <c r="N137" s="9"/>
      <c r="O137" s="22">
        <v>0.539551</v>
      </c>
      <c r="P137" s="22">
        <v>99.677599999999998</v>
      </c>
      <c r="Q137" s="22">
        <v>-1.5417500000000001E-2</v>
      </c>
      <c r="R137" s="22">
        <v>127</v>
      </c>
      <c r="S137" s="22">
        <v>0.538574</v>
      </c>
      <c r="T137">
        <f t="shared" si="14"/>
        <v>15.4175</v>
      </c>
      <c r="U137">
        <f t="shared" si="15"/>
        <v>8.3185275425</v>
      </c>
      <c r="X137" s="9"/>
      <c r="Y137" s="22">
        <v>1.0604899999999999</v>
      </c>
      <c r="Z137" s="22">
        <v>148.874</v>
      </c>
      <c r="AA137" s="22">
        <v>-1.43707E-2</v>
      </c>
      <c r="AB137" s="22">
        <v>127</v>
      </c>
      <c r="AC137" s="22">
        <v>1.0595699999999999</v>
      </c>
      <c r="AD137">
        <f t="shared" si="16"/>
        <v>14.370699999999999</v>
      </c>
      <c r="AE137">
        <f t="shared" si="17"/>
        <v>15.239983642999999</v>
      </c>
      <c r="AF137" s="9"/>
      <c r="AG137" s="22">
        <v>0.539551</v>
      </c>
      <c r="AH137" s="22">
        <v>197.999</v>
      </c>
      <c r="AI137" s="22">
        <v>-1.5219099999999999E-2</v>
      </c>
      <c r="AJ137" s="22">
        <v>127</v>
      </c>
      <c r="AK137" s="22">
        <v>0.53863499999999997</v>
      </c>
      <c r="AL137">
        <f t="shared" si="18"/>
        <v>15.219099999999999</v>
      </c>
      <c r="AM137">
        <f t="shared" si="19"/>
        <v>8.2114806241</v>
      </c>
      <c r="AP137" s="9"/>
      <c r="AQ137" s="22">
        <v>1.0604899999999999</v>
      </c>
      <c r="AR137" s="22">
        <v>247.17599999999999</v>
      </c>
      <c r="AS137" s="22">
        <v>-1.4395099999999999E-2</v>
      </c>
      <c r="AT137" s="22">
        <v>127</v>
      </c>
      <c r="AU137" s="22">
        <v>1.0592699999999999</v>
      </c>
      <c r="AV137">
        <f t="shared" si="20"/>
        <v>14.395099999999999</v>
      </c>
      <c r="AW137">
        <f t="shared" si="21"/>
        <v>15.265859598999999</v>
      </c>
      <c r="AX137" s="9"/>
      <c r="AY137" s="22">
        <v>0.539551</v>
      </c>
      <c r="AZ137" s="22">
        <v>296.54599999999999</v>
      </c>
      <c r="BA137" s="22">
        <v>-1.4975E-2</v>
      </c>
      <c r="BB137" s="22">
        <v>127</v>
      </c>
      <c r="BC137" s="22">
        <v>0.53863499999999997</v>
      </c>
      <c r="BD137">
        <f t="shared" si="22"/>
        <v>14.975</v>
      </c>
      <c r="BE137">
        <f t="shared" si="23"/>
        <v>8.0797762249999998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50.413200000000003</v>
      </c>
      <c r="I138" s="22">
        <v>-1.44104E-2</v>
      </c>
      <c r="J138" s="22">
        <v>128</v>
      </c>
      <c r="K138" s="22">
        <v>1.0540799999999999</v>
      </c>
      <c r="L138">
        <f t="shared" si="12"/>
        <v>14.410400000000001</v>
      </c>
      <c r="M138">
        <f t="shared" si="13"/>
        <v>15.209456680000001</v>
      </c>
      <c r="N138" s="9"/>
      <c r="O138" s="22">
        <v>0.54458600000000001</v>
      </c>
      <c r="P138" s="22">
        <v>99.687600000000003</v>
      </c>
      <c r="Q138" s="22">
        <v>-1.53992E-2</v>
      </c>
      <c r="R138" s="22">
        <v>128</v>
      </c>
      <c r="S138" s="22">
        <v>0.54364000000000001</v>
      </c>
      <c r="T138">
        <f t="shared" si="14"/>
        <v>15.3992</v>
      </c>
      <c r="U138">
        <f t="shared" si="15"/>
        <v>8.3861887312000007</v>
      </c>
      <c r="X138" s="9"/>
      <c r="Y138" s="22">
        <v>1.05545</v>
      </c>
      <c r="Z138" s="22">
        <v>148.88399999999999</v>
      </c>
      <c r="AA138" s="22">
        <v>-1.4385999999999999E-2</v>
      </c>
      <c r="AB138" s="22">
        <v>128</v>
      </c>
      <c r="AC138" s="22">
        <v>1.0543800000000001</v>
      </c>
      <c r="AD138">
        <f t="shared" si="16"/>
        <v>14.385999999999999</v>
      </c>
      <c r="AE138">
        <f t="shared" si="17"/>
        <v>15.183703699999999</v>
      </c>
      <c r="AF138" s="9"/>
      <c r="AG138" s="22">
        <v>0.54458600000000001</v>
      </c>
      <c r="AH138" s="22">
        <v>198.00899999999999</v>
      </c>
      <c r="AI138" s="22">
        <v>-1.5206900000000001E-2</v>
      </c>
      <c r="AJ138" s="22">
        <v>128</v>
      </c>
      <c r="AK138" s="22">
        <v>0.54361000000000004</v>
      </c>
      <c r="AL138">
        <f t="shared" si="18"/>
        <v>15.206900000000001</v>
      </c>
      <c r="AM138">
        <f t="shared" si="19"/>
        <v>8.2814648434000002</v>
      </c>
      <c r="AP138" s="9"/>
      <c r="AQ138" s="22">
        <v>1.05545</v>
      </c>
      <c r="AR138" s="22">
        <v>247.18600000000001</v>
      </c>
      <c r="AS138" s="22">
        <v>-1.4413499999999999E-2</v>
      </c>
      <c r="AT138" s="22">
        <v>128</v>
      </c>
      <c r="AU138" s="22">
        <v>1.0543800000000001</v>
      </c>
      <c r="AV138">
        <f t="shared" si="20"/>
        <v>14.413499999999999</v>
      </c>
      <c r="AW138">
        <f t="shared" si="21"/>
        <v>15.212728575</v>
      </c>
      <c r="AX138" s="9"/>
      <c r="AY138" s="22">
        <v>0.54458600000000001</v>
      </c>
      <c r="AZ138" s="22">
        <v>296.55599999999998</v>
      </c>
      <c r="BA138" s="22">
        <v>-1.49658E-2</v>
      </c>
      <c r="BB138" s="22">
        <v>128</v>
      </c>
      <c r="BC138" s="22">
        <v>0.54373199999999999</v>
      </c>
      <c r="BD138">
        <f t="shared" si="22"/>
        <v>14.9658</v>
      </c>
      <c r="BE138">
        <f t="shared" si="23"/>
        <v>8.1501651588000001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50.423299999999998</v>
      </c>
      <c r="I139" s="22">
        <v>-1.44318E-2</v>
      </c>
      <c r="J139" s="22">
        <v>129</v>
      </c>
      <c r="K139" s="22">
        <v>1.0491900000000001</v>
      </c>
      <c r="L139">
        <f t="shared" si="12"/>
        <v>14.431799999999999</v>
      </c>
      <c r="M139">
        <f t="shared" si="13"/>
        <v>15.159451355999998</v>
      </c>
      <c r="N139" s="9"/>
      <c r="O139" s="22">
        <v>0.54962200000000005</v>
      </c>
      <c r="P139" s="22">
        <v>99.697699999999998</v>
      </c>
      <c r="Q139" s="22">
        <v>-1.5383900000000001E-2</v>
      </c>
      <c r="R139" s="22">
        <v>129</v>
      </c>
      <c r="S139" s="22">
        <v>0.54870600000000003</v>
      </c>
      <c r="T139">
        <f t="shared" si="14"/>
        <v>15.383900000000001</v>
      </c>
      <c r="U139">
        <f t="shared" si="15"/>
        <v>8.4553298858000012</v>
      </c>
      <c r="X139" s="9"/>
      <c r="Y139" s="22">
        <v>1.0504199999999999</v>
      </c>
      <c r="Z139" s="22">
        <v>148.89400000000001</v>
      </c>
      <c r="AA139" s="22">
        <v>-1.44073E-2</v>
      </c>
      <c r="AB139" s="22">
        <v>129</v>
      </c>
      <c r="AC139" s="22">
        <v>1.0488900000000001</v>
      </c>
      <c r="AD139">
        <f t="shared" si="16"/>
        <v>14.407299999999999</v>
      </c>
      <c r="AE139">
        <f t="shared" si="17"/>
        <v>15.133716065999998</v>
      </c>
      <c r="AF139" s="9"/>
      <c r="AG139" s="22">
        <v>0.54962200000000005</v>
      </c>
      <c r="AH139" s="22">
        <v>198.02</v>
      </c>
      <c r="AI139" s="22">
        <v>-1.5197799999999999E-2</v>
      </c>
      <c r="AJ139" s="22">
        <v>129</v>
      </c>
      <c r="AK139" s="22">
        <v>0.54879800000000001</v>
      </c>
      <c r="AL139">
        <f t="shared" si="18"/>
        <v>15.197799999999999</v>
      </c>
      <c r="AM139">
        <f t="shared" si="19"/>
        <v>8.3530452315999995</v>
      </c>
      <c r="AP139" s="9"/>
      <c r="AQ139" s="22">
        <v>1.0504199999999999</v>
      </c>
      <c r="AR139" s="22">
        <v>247.196</v>
      </c>
      <c r="AS139" s="22">
        <v>-1.4428699999999999E-2</v>
      </c>
      <c r="AT139" s="22">
        <v>129</v>
      </c>
      <c r="AU139" s="22">
        <v>1.0491900000000001</v>
      </c>
      <c r="AV139">
        <f t="shared" si="20"/>
        <v>14.428699999999999</v>
      </c>
      <c r="AW139">
        <f t="shared" si="21"/>
        <v>15.156195053999998</v>
      </c>
      <c r="AX139" s="9"/>
      <c r="AY139" s="22">
        <v>0.54962200000000005</v>
      </c>
      <c r="AZ139" s="22">
        <v>296.56599999999997</v>
      </c>
      <c r="BA139" s="22">
        <v>-1.49628E-2</v>
      </c>
      <c r="BB139" s="22">
        <v>129</v>
      </c>
      <c r="BC139" s="22">
        <v>0.54879800000000001</v>
      </c>
      <c r="BD139">
        <f t="shared" si="22"/>
        <v>14.9628</v>
      </c>
      <c r="BE139">
        <f t="shared" si="23"/>
        <v>8.2238840616000015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50.433399999999999</v>
      </c>
      <c r="I140" s="22">
        <v>-1.4444E-2</v>
      </c>
      <c r="J140" s="22">
        <v>130</v>
      </c>
      <c r="K140" s="22">
        <v>1.0443100000000001</v>
      </c>
      <c r="L140">
        <f t="shared" ref="L140:L203" si="24">-I140/$F$2*1000</f>
        <v>14.444000000000001</v>
      </c>
      <c r="M140">
        <f t="shared" ref="M140:M203" si="25">L140*G140</f>
        <v>15.099468720000001</v>
      </c>
      <c r="N140" s="9"/>
      <c r="O140" s="22">
        <v>0.55465699999999996</v>
      </c>
      <c r="P140" s="22">
        <v>99.707800000000006</v>
      </c>
      <c r="Q140" s="22">
        <v>-1.5362499999999999E-2</v>
      </c>
      <c r="R140" s="22">
        <v>130</v>
      </c>
      <c r="S140" s="22">
        <v>0.55377200000000004</v>
      </c>
      <c r="T140">
        <f t="shared" ref="T140:T203" si="26">-Q140/$F$2*1000</f>
        <v>15.362499999999999</v>
      </c>
      <c r="U140">
        <f t="shared" ref="U140:U203" si="27">T140*O140</f>
        <v>8.5209181624999992</v>
      </c>
      <c r="X140" s="9"/>
      <c r="Y140" s="22">
        <v>1.04538</v>
      </c>
      <c r="Z140" s="22">
        <v>148.904</v>
      </c>
      <c r="AA140" s="22">
        <v>-1.44318E-2</v>
      </c>
      <c r="AB140" s="22">
        <v>130</v>
      </c>
      <c r="AC140" s="22">
        <v>1.0440100000000001</v>
      </c>
      <c r="AD140">
        <f t="shared" ref="AD140:AD203" si="28">-AA140/$F$2*1000</f>
        <v>14.431799999999999</v>
      </c>
      <c r="AE140">
        <f t="shared" ref="AE140:AE203" si="29">AD140*Y140</f>
        <v>15.086715083999998</v>
      </c>
      <c r="AF140" s="9"/>
      <c r="AG140" s="22">
        <v>0.55465699999999996</v>
      </c>
      <c r="AH140" s="22">
        <v>198.03</v>
      </c>
      <c r="AI140" s="22">
        <v>-1.5191700000000001E-2</v>
      </c>
      <c r="AJ140" s="22">
        <v>130</v>
      </c>
      <c r="AK140" s="22">
        <v>0.55371099999999995</v>
      </c>
      <c r="AL140">
        <f t="shared" ref="AL140:AL203" si="30">-AI140/$F$2*1000</f>
        <v>15.191700000000001</v>
      </c>
      <c r="AM140">
        <f t="shared" ref="AM140:AM203" si="31">AL140*AG140</f>
        <v>8.4261827469000004</v>
      </c>
      <c r="AP140" s="9"/>
      <c r="AQ140" s="22">
        <v>1.04538</v>
      </c>
      <c r="AR140" s="22">
        <v>247.20599999999999</v>
      </c>
      <c r="AS140" s="22">
        <v>-1.4444E-2</v>
      </c>
      <c r="AT140" s="22">
        <v>130</v>
      </c>
      <c r="AU140" s="22">
        <v>1.0440100000000001</v>
      </c>
      <c r="AV140">
        <f t="shared" ref="AV140:AV203" si="32">-AS140/$F$2*1000</f>
        <v>14.444000000000001</v>
      </c>
      <c r="AW140">
        <f t="shared" ref="AW140:AW203" si="33">AV140*AQ140</f>
        <v>15.099468720000001</v>
      </c>
      <c r="AX140" s="9"/>
      <c r="AY140" s="22">
        <v>0.55465699999999996</v>
      </c>
      <c r="AZ140" s="22">
        <v>296.57600000000002</v>
      </c>
      <c r="BA140" s="22">
        <v>-1.49658E-2</v>
      </c>
      <c r="BB140" s="22">
        <v>130</v>
      </c>
      <c r="BC140" s="22">
        <v>0.55380200000000002</v>
      </c>
      <c r="BD140">
        <f t="shared" ref="BD140:BD203" si="34">-BA140/$F$2*1000</f>
        <v>14.9658</v>
      </c>
      <c r="BE140">
        <f t="shared" ref="BE140:BE203" si="35">BD140*AY140</f>
        <v>8.3008857305999992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50.443399999999997</v>
      </c>
      <c r="I141" s="22">
        <v>-1.4462300000000001E-2</v>
      </c>
      <c r="J141" s="22">
        <v>131</v>
      </c>
      <c r="K141" s="22">
        <v>1.03912</v>
      </c>
      <c r="L141">
        <f t="shared" si="24"/>
        <v>14.462300000000001</v>
      </c>
      <c r="M141">
        <f t="shared" si="25"/>
        <v>15.045709182000001</v>
      </c>
      <c r="N141" s="9"/>
      <c r="O141" s="22">
        <v>0.55969199999999997</v>
      </c>
      <c r="P141" s="22">
        <v>99.7179</v>
      </c>
      <c r="Q141" s="22">
        <v>-1.5356399999999999E-2</v>
      </c>
      <c r="R141" s="22">
        <v>131</v>
      </c>
      <c r="S141" s="22">
        <v>0.55883799999999995</v>
      </c>
      <c r="T141">
        <f t="shared" si="26"/>
        <v>15.356399999999999</v>
      </c>
      <c r="U141">
        <f t="shared" si="27"/>
        <v>8.5948542287999992</v>
      </c>
      <c r="X141" s="9"/>
      <c r="Y141" s="22">
        <v>1.04034</v>
      </c>
      <c r="Z141" s="22">
        <v>148.91399999999999</v>
      </c>
      <c r="AA141" s="22">
        <v>-1.44531E-2</v>
      </c>
      <c r="AB141" s="22">
        <v>131</v>
      </c>
      <c r="AC141" s="22">
        <v>1.03912</v>
      </c>
      <c r="AD141">
        <f t="shared" si="28"/>
        <v>14.453099999999999</v>
      </c>
      <c r="AE141">
        <f t="shared" si="29"/>
        <v>15.036138054</v>
      </c>
      <c r="AF141" s="9"/>
      <c r="AG141" s="22">
        <v>0.55969199999999997</v>
      </c>
      <c r="AH141" s="22">
        <v>198.04</v>
      </c>
      <c r="AI141" s="22">
        <v>-1.5179399999999999E-2</v>
      </c>
      <c r="AJ141" s="22">
        <v>131</v>
      </c>
      <c r="AK141" s="22">
        <v>0.55877699999999997</v>
      </c>
      <c r="AL141">
        <f t="shared" si="30"/>
        <v>15.179399999999999</v>
      </c>
      <c r="AM141">
        <f t="shared" si="31"/>
        <v>8.4957887447999987</v>
      </c>
      <c r="AP141" s="9"/>
      <c r="AQ141" s="22">
        <v>1.04034</v>
      </c>
      <c r="AR141" s="22">
        <v>247.21600000000001</v>
      </c>
      <c r="AS141" s="22">
        <v>-1.4447E-2</v>
      </c>
      <c r="AT141" s="22">
        <v>131</v>
      </c>
      <c r="AU141" s="22">
        <v>1.0388200000000001</v>
      </c>
      <c r="AV141">
        <f t="shared" si="32"/>
        <v>14.446999999999999</v>
      </c>
      <c r="AW141">
        <f t="shared" si="33"/>
        <v>15.029791980000001</v>
      </c>
      <c r="AX141" s="9"/>
      <c r="AY141" s="22">
        <v>0.55969199999999997</v>
      </c>
      <c r="AZ141" s="22">
        <v>296.58699999999999</v>
      </c>
      <c r="BA141" s="22">
        <v>-1.49628E-2</v>
      </c>
      <c r="BB141" s="22">
        <v>131</v>
      </c>
      <c r="BC141" s="22">
        <v>0.55874599999999996</v>
      </c>
      <c r="BD141">
        <f t="shared" si="34"/>
        <v>14.9628</v>
      </c>
      <c r="BE141">
        <f t="shared" si="35"/>
        <v>8.3745594576000002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50.453499999999998</v>
      </c>
      <c r="I142" s="22">
        <v>-1.44806E-2</v>
      </c>
      <c r="J142" s="22">
        <v>132</v>
      </c>
      <c r="K142" s="22">
        <v>1.0339400000000001</v>
      </c>
      <c r="L142">
        <f t="shared" si="24"/>
        <v>14.480599999999999</v>
      </c>
      <c r="M142">
        <f t="shared" si="25"/>
        <v>14.991909985999998</v>
      </c>
      <c r="N142" s="9"/>
      <c r="O142" s="22">
        <v>0.56472800000000001</v>
      </c>
      <c r="P142" s="22">
        <v>99.727900000000005</v>
      </c>
      <c r="Q142" s="22">
        <v>-1.53534E-2</v>
      </c>
      <c r="R142" s="22">
        <v>132</v>
      </c>
      <c r="S142" s="22">
        <v>0.56384299999999998</v>
      </c>
      <c r="T142">
        <f t="shared" si="26"/>
        <v>15.353399999999999</v>
      </c>
      <c r="U142">
        <f t="shared" si="27"/>
        <v>8.6704948751999993</v>
      </c>
      <c r="X142" s="9"/>
      <c r="Y142" s="22">
        <v>1.03531</v>
      </c>
      <c r="Z142" s="22">
        <v>148.92400000000001</v>
      </c>
      <c r="AA142" s="22">
        <v>-1.44806E-2</v>
      </c>
      <c r="AB142" s="22">
        <v>132</v>
      </c>
      <c r="AC142" s="22">
        <v>1.0339400000000001</v>
      </c>
      <c r="AD142">
        <f t="shared" si="28"/>
        <v>14.480599999999999</v>
      </c>
      <c r="AE142">
        <f t="shared" si="29"/>
        <v>14.991909985999998</v>
      </c>
      <c r="AF142" s="9"/>
      <c r="AG142" s="22">
        <v>0.56472800000000001</v>
      </c>
      <c r="AH142" s="22">
        <v>198.05</v>
      </c>
      <c r="AI142" s="22">
        <v>-1.51764E-2</v>
      </c>
      <c r="AJ142" s="22">
        <v>132</v>
      </c>
      <c r="AK142" s="22">
        <v>0.56378200000000001</v>
      </c>
      <c r="AL142">
        <f t="shared" si="30"/>
        <v>15.176399999999999</v>
      </c>
      <c r="AM142">
        <f t="shared" si="31"/>
        <v>8.5705380191999989</v>
      </c>
      <c r="AP142" s="9"/>
      <c r="AQ142" s="22">
        <v>1.03531</v>
      </c>
      <c r="AR142" s="22">
        <v>247.226</v>
      </c>
      <c r="AS142" s="22">
        <v>-1.44531E-2</v>
      </c>
      <c r="AT142" s="22">
        <v>132</v>
      </c>
      <c r="AU142" s="22">
        <v>1.0339400000000001</v>
      </c>
      <c r="AV142">
        <f t="shared" si="32"/>
        <v>14.453099999999999</v>
      </c>
      <c r="AW142">
        <f t="shared" si="33"/>
        <v>14.963438960999998</v>
      </c>
      <c r="AX142" s="9"/>
      <c r="AY142" s="22">
        <v>0.56472800000000001</v>
      </c>
      <c r="AZ142" s="22">
        <v>296.59699999999998</v>
      </c>
      <c r="BA142" s="22">
        <v>-1.4959699999999999E-2</v>
      </c>
      <c r="BB142" s="22">
        <v>132</v>
      </c>
      <c r="BC142" s="22">
        <v>0.56378200000000001</v>
      </c>
      <c r="BD142">
        <f t="shared" si="34"/>
        <v>14.9597</v>
      </c>
      <c r="BE142">
        <f t="shared" si="35"/>
        <v>8.4481614615999998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50.4636</v>
      </c>
      <c r="I143" s="22">
        <v>-1.4483599999999999E-2</v>
      </c>
      <c r="J143" s="22">
        <v>133</v>
      </c>
      <c r="K143" s="22">
        <v>1.0293600000000001</v>
      </c>
      <c r="L143">
        <f t="shared" si="24"/>
        <v>14.483599999999999</v>
      </c>
      <c r="M143">
        <f t="shared" si="25"/>
        <v>14.922018571999999</v>
      </c>
      <c r="N143" s="9"/>
      <c r="O143" s="22">
        <v>0.56976300000000002</v>
      </c>
      <c r="P143" s="22">
        <v>99.738</v>
      </c>
      <c r="Q143" s="22">
        <v>-1.5335100000000001E-2</v>
      </c>
      <c r="R143" s="22">
        <v>133</v>
      </c>
      <c r="S143" s="22">
        <v>0.56881700000000002</v>
      </c>
      <c r="T143">
        <f t="shared" si="26"/>
        <v>15.335100000000001</v>
      </c>
      <c r="U143">
        <f t="shared" si="27"/>
        <v>8.7373725813000007</v>
      </c>
      <c r="X143" s="9"/>
      <c r="Y143" s="22">
        <v>1.03027</v>
      </c>
      <c r="Z143" s="22">
        <v>148.934</v>
      </c>
      <c r="AA143" s="22">
        <v>-1.44958E-2</v>
      </c>
      <c r="AB143" s="22">
        <v>133</v>
      </c>
      <c r="AC143" s="22">
        <v>1.02905</v>
      </c>
      <c r="AD143">
        <f t="shared" si="28"/>
        <v>14.495799999999999</v>
      </c>
      <c r="AE143">
        <f t="shared" si="29"/>
        <v>14.934587865999999</v>
      </c>
      <c r="AF143" s="9"/>
      <c r="AG143" s="22">
        <v>0.56976300000000002</v>
      </c>
      <c r="AH143" s="22">
        <v>198.06</v>
      </c>
      <c r="AI143" s="22">
        <v>-1.5170299999999999E-2</v>
      </c>
      <c r="AJ143" s="22">
        <v>133</v>
      </c>
      <c r="AK143" s="22">
        <v>0.56881700000000002</v>
      </c>
      <c r="AL143">
        <f t="shared" si="30"/>
        <v>15.170299999999999</v>
      </c>
      <c r="AM143">
        <f t="shared" si="31"/>
        <v>8.6434756389</v>
      </c>
      <c r="AP143" s="9"/>
      <c r="AQ143" s="22">
        <v>1.03027</v>
      </c>
      <c r="AR143" s="22">
        <v>247.23599999999999</v>
      </c>
      <c r="AS143" s="22">
        <v>-1.44653E-2</v>
      </c>
      <c r="AT143" s="22">
        <v>133</v>
      </c>
      <c r="AU143" s="22">
        <v>1.02905</v>
      </c>
      <c r="AV143">
        <f t="shared" si="32"/>
        <v>14.465300000000001</v>
      </c>
      <c r="AW143">
        <f t="shared" si="33"/>
        <v>14.903164631000001</v>
      </c>
      <c r="AX143" s="9"/>
      <c r="AY143" s="22">
        <v>0.56976300000000002</v>
      </c>
      <c r="AZ143" s="22">
        <v>296.60700000000003</v>
      </c>
      <c r="BA143" s="22">
        <v>-1.4947500000000001E-2</v>
      </c>
      <c r="BB143" s="22">
        <v>133</v>
      </c>
      <c r="BC143" s="22">
        <v>0.56887799999999999</v>
      </c>
      <c r="BD143">
        <f t="shared" si="34"/>
        <v>14.947500000000002</v>
      </c>
      <c r="BE143">
        <f t="shared" si="35"/>
        <v>8.5165324425000009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50.473700000000001</v>
      </c>
      <c r="I144" s="22">
        <v>-1.44867E-2</v>
      </c>
      <c r="J144" s="22">
        <v>134</v>
      </c>
      <c r="K144" s="22">
        <v>1.02386</v>
      </c>
      <c r="L144">
        <f t="shared" si="24"/>
        <v>14.486700000000001</v>
      </c>
      <c r="M144">
        <f t="shared" si="25"/>
        <v>14.852344307999999</v>
      </c>
      <c r="N144" s="9"/>
      <c r="O144" s="22">
        <v>0.57479899999999995</v>
      </c>
      <c r="P144" s="22">
        <v>99.748099999999994</v>
      </c>
      <c r="Q144" s="22">
        <v>-1.5329000000000001E-2</v>
      </c>
      <c r="R144" s="22">
        <v>134</v>
      </c>
      <c r="S144" s="22">
        <v>0.57391400000000004</v>
      </c>
      <c r="T144">
        <f t="shared" si="26"/>
        <v>15.329000000000001</v>
      </c>
      <c r="U144">
        <f t="shared" si="27"/>
        <v>8.8110938709999989</v>
      </c>
      <c r="X144" s="9"/>
      <c r="Y144" s="22">
        <v>1.0252399999999999</v>
      </c>
      <c r="Z144" s="22">
        <v>148.94399999999999</v>
      </c>
      <c r="AA144" s="22">
        <v>-1.4517199999999999E-2</v>
      </c>
      <c r="AB144" s="22">
        <v>134</v>
      </c>
      <c r="AC144" s="22">
        <v>1.02386</v>
      </c>
      <c r="AD144">
        <f t="shared" si="28"/>
        <v>14.517199999999999</v>
      </c>
      <c r="AE144">
        <f t="shared" si="29"/>
        <v>14.883614127999998</v>
      </c>
      <c r="AF144" s="9"/>
      <c r="AG144" s="22">
        <v>0.57479899999999995</v>
      </c>
      <c r="AH144" s="22">
        <v>198.07</v>
      </c>
      <c r="AI144" s="22">
        <v>-1.51672E-2</v>
      </c>
      <c r="AJ144" s="22">
        <v>134</v>
      </c>
      <c r="AK144" s="22">
        <v>0.57394400000000001</v>
      </c>
      <c r="AL144">
        <f t="shared" si="30"/>
        <v>15.167200000000001</v>
      </c>
      <c r="AM144">
        <f t="shared" si="31"/>
        <v>8.7180913927999999</v>
      </c>
      <c r="AP144" s="9"/>
      <c r="AQ144" s="22">
        <v>1.0252399999999999</v>
      </c>
      <c r="AR144" s="22">
        <v>247.24600000000001</v>
      </c>
      <c r="AS144" s="22">
        <v>-1.4477500000000001E-2</v>
      </c>
      <c r="AT144" s="22">
        <v>134</v>
      </c>
      <c r="AU144" s="22">
        <v>1.0244800000000001</v>
      </c>
      <c r="AV144">
        <f t="shared" si="32"/>
        <v>14.477500000000001</v>
      </c>
      <c r="AW144">
        <f t="shared" si="33"/>
        <v>14.842912099999999</v>
      </c>
      <c r="AX144" s="9"/>
      <c r="AY144" s="22">
        <v>0.57479899999999995</v>
      </c>
      <c r="AZ144" s="22">
        <v>296.61700000000002</v>
      </c>
      <c r="BA144" s="22">
        <v>-1.4932300000000001E-2</v>
      </c>
      <c r="BB144" s="22">
        <v>134</v>
      </c>
      <c r="BC144" s="22">
        <v>0.57385299999999995</v>
      </c>
      <c r="BD144">
        <f t="shared" si="34"/>
        <v>14.932300000000001</v>
      </c>
      <c r="BE144">
        <f t="shared" si="35"/>
        <v>8.5830711077000004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50.483699999999999</v>
      </c>
      <c r="I145" s="22">
        <v>-1.4505000000000001E-2</v>
      </c>
      <c r="J145" s="22">
        <v>135</v>
      </c>
      <c r="K145" s="22">
        <v>1.01868</v>
      </c>
      <c r="L145">
        <f t="shared" si="24"/>
        <v>14.505000000000001</v>
      </c>
      <c r="M145">
        <f t="shared" si="25"/>
        <v>14.798001000000001</v>
      </c>
      <c r="N145" s="9"/>
      <c r="O145" s="22">
        <v>0.57983399999999996</v>
      </c>
      <c r="P145" s="22">
        <v>99.758099999999999</v>
      </c>
      <c r="Q145" s="22">
        <v>-1.53198E-2</v>
      </c>
      <c r="R145" s="22">
        <v>135</v>
      </c>
      <c r="S145" s="22">
        <v>0.57891800000000004</v>
      </c>
      <c r="T145">
        <f t="shared" si="26"/>
        <v>15.319799999999999</v>
      </c>
      <c r="U145">
        <f t="shared" si="27"/>
        <v>8.8829409131999988</v>
      </c>
      <c r="X145" s="9"/>
      <c r="Y145" s="22">
        <v>1.0202</v>
      </c>
      <c r="Z145" s="22">
        <v>148.95500000000001</v>
      </c>
      <c r="AA145" s="22">
        <v>-1.45325E-2</v>
      </c>
      <c r="AB145" s="22">
        <v>135</v>
      </c>
      <c r="AC145" s="22">
        <v>1.01898</v>
      </c>
      <c r="AD145">
        <f t="shared" si="28"/>
        <v>14.532500000000001</v>
      </c>
      <c r="AE145">
        <f t="shared" si="29"/>
        <v>14.8260565</v>
      </c>
      <c r="AF145" s="9"/>
      <c r="AG145" s="22">
        <v>0.57983399999999996</v>
      </c>
      <c r="AH145" s="22">
        <v>198.08</v>
      </c>
      <c r="AI145" s="22">
        <v>-1.5164199999999999E-2</v>
      </c>
      <c r="AJ145" s="22">
        <v>135</v>
      </c>
      <c r="AK145" s="22">
        <v>0.57888799999999996</v>
      </c>
      <c r="AL145">
        <f t="shared" si="30"/>
        <v>15.164199999999999</v>
      </c>
      <c r="AM145">
        <f t="shared" si="31"/>
        <v>8.7927187427999982</v>
      </c>
      <c r="AP145" s="9"/>
      <c r="AQ145" s="22">
        <v>1.0202</v>
      </c>
      <c r="AR145" s="22">
        <v>247.256</v>
      </c>
      <c r="AS145" s="22">
        <v>-1.44928E-2</v>
      </c>
      <c r="AT145" s="22">
        <v>135</v>
      </c>
      <c r="AU145" s="22">
        <v>1.01898</v>
      </c>
      <c r="AV145">
        <f t="shared" si="32"/>
        <v>14.492800000000001</v>
      </c>
      <c r="AW145">
        <f t="shared" si="33"/>
        <v>14.785554560000001</v>
      </c>
      <c r="AX145" s="9"/>
      <c r="AY145" s="22">
        <v>0.57983399999999996</v>
      </c>
      <c r="AZ145" s="22">
        <v>296.62700000000001</v>
      </c>
      <c r="BA145" s="22">
        <v>-1.4907800000000001E-2</v>
      </c>
      <c r="BB145" s="22">
        <v>135</v>
      </c>
      <c r="BC145" s="22">
        <v>0.57885699999999995</v>
      </c>
      <c r="BD145">
        <f t="shared" si="34"/>
        <v>14.9078</v>
      </c>
      <c r="BE145">
        <f t="shared" si="35"/>
        <v>8.6440493051999994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50.4938</v>
      </c>
      <c r="I146" s="22">
        <v>-1.45325E-2</v>
      </c>
      <c r="J146" s="22">
        <v>136</v>
      </c>
      <c r="K146" s="22">
        <v>1.0141</v>
      </c>
      <c r="L146">
        <f t="shared" si="24"/>
        <v>14.532500000000001</v>
      </c>
      <c r="M146">
        <f t="shared" si="25"/>
        <v>14.752958025</v>
      </c>
      <c r="N146" s="9"/>
      <c r="O146" s="22">
        <v>0.58486899999999997</v>
      </c>
      <c r="P146" s="22">
        <v>99.768199999999993</v>
      </c>
      <c r="Q146" s="22">
        <v>-1.5307599999999999E-2</v>
      </c>
      <c r="R146" s="22">
        <v>136</v>
      </c>
      <c r="S146" s="22">
        <v>0.58401499999999995</v>
      </c>
      <c r="T146">
        <f t="shared" si="26"/>
        <v>15.307599999999999</v>
      </c>
      <c r="U146">
        <f t="shared" si="27"/>
        <v>8.9529407043999996</v>
      </c>
      <c r="X146" s="9"/>
      <c r="Y146" s="22">
        <v>1.0151699999999999</v>
      </c>
      <c r="Z146" s="22">
        <v>148.965</v>
      </c>
      <c r="AA146" s="22">
        <v>-1.4556899999999999E-2</v>
      </c>
      <c r="AB146" s="22">
        <v>136</v>
      </c>
      <c r="AC146" s="22">
        <v>1.01471</v>
      </c>
      <c r="AD146">
        <f t="shared" si="28"/>
        <v>14.556899999999999</v>
      </c>
      <c r="AE146">
        <f t="shared" si="29"/>
        <v>14.777728172999998</v>
      </c>
      <c r="AF146" s="9"/>
      <c r="AG146" s="22">
        <v>0.58486899999999997</v>
      </c>
      <c r="AH146" s="22">
        <v>198.09</v>
      </c>
      <c r="AI146" s="22">
        <v>-1.5158100000000001E-2</v>
      </c>
      <c r="AJ146" s="22">
        <v>136</v>
      </c>
      <c r="AK146" s="22">
        <v>0.58392299999999997</v>
      </c>
      <c r="AL146">
        <f t="shared" si="30"/>
        <v>15.158100000000001</v>
      </c>
      <c r="AM146">
        <f t="shared" si="31"/>
        <v>8.8655027889000007</v>
      </c>
      <c r="AP146" s="9"/>
      <c r="AQ146" s="22">
        <v>1.0151699999999999</v>
      </c>
      <c r="AR146" s="22">
        <v>247.26599999999999</v>
      </c>
      <c r="AS146" s="22">
        <v>-1.4508099999999999E-2</v>
      </c>
      <c r="AT146" s="22">
        <v>136</v>
      </c>
      <c r="AU146" s="22">
        <v>1.0141</v>
      </c>
      <c r="AV146">
        <f t="shared" si="32"/>
        <v>14.508099999999999</v>
      </c>
      <c r="AW146">
        <f t="shared" si="33"/>
        <v>14.728187876999998</v>
      </c>
      <c r="AX146" s="9"/>
      <c r="AY146" s="22">
        <v>0.58486899999999997</v>
      </c>
      <c r="AZ146" s="22">
        <v>296.637</v>
      </c>
      <c r="BA146" s="22">
        <v>-1.48834E-2</v>
      </c>
      <c r="BB146" s="22">
        <v>136</v>
      </c>
      <c r="BC146" s="22">
        <v>0.58401499999999995</v>
      </c>
      <c r="BD146">
        <f t="shared" si="34"/>
        <v>14.8834</v>
      </c>
      <c r="BE146">
        <f t="shared" si="35"/>
        <v>8.7048392745999994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50.503900000000002</v>
      </c>
      <c r="I147" s="22">
        <v>-1.45477E-2</v>
      </c>
      <c r="J147" s="22">
        <v>137</v>
      </c>
      <c r="K147" s="22">
        <v>1.00922</v>
      </c>
      <c r="L147">
        <f t="shared" si="24"/>
        <v>14.547700000000001</v>
      </c>
      <c r="M147">
        <f t="shared" si="25"/>
        <v>14.695068201</v>
      </c>
      <c r="N147" s="9"/>
      <c r="O147" s="22">
        <v>0.58990500000000001</v>
      </c>
      <c r="P147" s="22">
        <v>99.778300000000002</v>
      </c>
      <c r="Q147" s="22">
        <v>-1.5292399999999999E-2</v>
      </c>
      <c r="R147" s="22">
        <v>137</v>
      </c>
      <c r="S147" s="22">
        <v>0.58898899999999998</v>
      </c>
      <c r="T147">
        <f t="shared" si="26"/>
        <v>15.292399999999999</v>
      </c>
      <c r="U147">
        <f t="shared" si="27"/>
        <v>9.0210632219999987</v>
      </c>
      <c r="X147" s="9"/>
      <c r="Y147" s="22">
        <v>1.01013</v>
      </c>
      <c r="Z147" s="22">
        <v>148.97499999999999</v>
      </c>
      <c r="AA147" s="22">
        <v>-1.45752E-2</v>
      </c>
      <c r="AB147" s="22">
        <v>137</v>
      </c>
      <c r="AC147" s="22">
        <v>1.00891</v>
      </c>
      <c r="AD147">
        <f t="shared" si="28"/>
        <v>14.575200000000001</v>
      </c>
      <c r="AE147">
        <f t="shared" si="29"/>
        <v>14.722846776000001</v>
      </c>
      <c r="AF147" s="9"/>
      <c r="AG147" s="22">
        <v>0.58990500000000001</v>
      </c>
      <c r="AH147" s="22">
        <v>198.1</v>
      </c>
      <c r="AI147" s="22">
        <v>-1.51489E-2</v>
      </c>
      <c r="AJ147" s="22">
        <v>137</v>
      </c>
      <c r="AK147" s="22">
        <v>0.58901999999999999</v>
      </c>
      <c r="AL147">
        <f t="shared" si="30"/>
        <v>15.148899999999999</v>
      </c>
      <c r="AM147">
        <f t="shared" si="31"/>
        <v>8.9364118544999993</v>
      </c>
      <c r="AP147" s="9"/>
      <c r="AQ147" s="22">
        <v>1.01013</v>
      </c>
      <c r="AR147" s="22">
        <v>247.27699999999999</v>
      </c>
      <c r="AS147" s="22">
        <v>-1.45294E-2</v>
      </c>
      <c r="AT147" s="22">
        <v>137</v>
      </c>
      <c r="AU147" s="22">
        <v>1.00891</v>
      </c>
      <c r="AV147">
        <f t="shared" si="32"/>
        <v>14.529399999999999</v>
      </c>
      <c r="AW147">
        <f t="shared" si="33"/>
        <v>14.676582821999999</v>
      </c>
      <c r="AX147" s="9"/>
      <c r="AY147" s="22">
        <v>0.58990500000000001</v>
      </c>
      <c r="AZ147" s="22">
        <v>296.64699999999999</v>
      </c>
      <c r="BA147" s="22">
        <v>-1.48743E-2</v>
      </c>
      <c r="BB147" s="22">
        <v>137</v>
      </c>
      <c r="BC147" s="22">
        <v>0.58898899999999998</v>
      </c>
      <c r="BD147">
        <f t="shared" si="34"/>
        <v>14.8743</v>
      </c>
      <c r="BE147">
        <f t="shared" si="35"/>
        <v>8.7744239415000003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50.5139</v>
      </c>
      <c r="I148" s="22">
        <v>-1.45691E-2</v>
      </c>
      <c r="J148" s="22">
        <v>138</v>
      </c>
      <c r="K148" s="22">
        <v>1.00403</v>
      </c>
      <c r="L148">
        <f t="shared" si="24"/>
        <v>14.569100000000001</v>
      </c>
      <c r="M148">
        <f t="shared" si="25"/>
        <v>14.643402410000002</v>
      </c>
      <c r="N148" s="9"/>
      <c r="O148" s="22">
        <v>0.59494000000000002</v>
      </c>
      <c r="P148" s="22">
        <v>99.788399999999996</v>
      </c>
      <c r="Q148" s="22">
        <v>-1.5286299999999999E-2</v>
      </c>
      <c r="R148" s="22">
        <v>138</v>
      </c>
      <c r="S148" s="22">
        <v>0.59399400000000002</v>
      </c>
      <c r="T148">
        <f t="shared" si="26"/>
        <v>15.286299999999999</v>
      </c>
      <c r="U148">
        <f t="shared" si="27"/>
        <v>9.0944313220000002</v>
      </c>
      <c r="X148" s="9"/>
      <c r="Y148" s="22">
        <v>1.0051000000000001</v>
      </c>
      <c r="Z148" s="22">
        <v>148.98500000000001</v>
      </c>
      <c r="AA148" s="22">
        <v>-1.4593500000000001E-2</v>
      </c>
      <c r="AB148" s="22">
        <v>138</v>
      </c>
      <c r="AC148" s="22">
        <v>1.0037199999999999</v>
      </c>
      <c r="AD148">
        <f t="shared" si="28"/>
        <v>14.593500000000001</v>
      </c>
      <c r="AE148">
        <f t="shared" si="29"/>
        <v>14.667926850000002</v>
      </c>
      <c r="AF148" s="9"/>
      <c r="AG148" s="22">
        <v>0.59494000000000002</v>
      </c>
      <c r="AH148" s="22">
        <v>198.11</v>
      </c>
      <c r="AI148" s="22">
        <v>-1.51276E-2</v>
      </c>
      <c r="AJ148" s="22">
        <v>138</v>
      </c>
      <c r="AK148" s="22">
        <v>0.59399400000000002</v>
      </c>
      <c r="AL148">
        <f t="shared" si="30"/>
        <v>15.127599999999999</v>
      </c>
      <c r="AM148">
        <f t="shared" si="31"/>
        <v>9.0000143440000002</v>
      </c>
      <c r="AP148" s="9"/>
      <c r="AQ148" s="22">
        <v>1.0051000000000001</v>
      </c>
      <c r="AR148" s="22">
        <v>247.28700000000001</v>
      </c>
      <c r="AS148" s="22">
        <v>-1.4544700000000001E-2</v>
      </c>
      <c r="AT148" s="22">
        <v>138</v>
      </c>
      <c r="AU148" s="22">
        <v>1.00403</v>
      </c>
      <c r="AV148">
        <f t="shared" si="32"/>
        <v>14.544700000000001</v>
      </c>
      <c r="AW148">
        <f t="shared" si="33"/>
        <v>14.618877970000002</v>
      </c>
      <c r="AX148" s="9"/>
      <c r="AY148" s="22">
        <v>0.59494000000000002</v>
      </c>
      <c r="AZ148" s="22">
        <v>296.65699999999998</v>
      </c>
      <c r="BA148" s="22">
        <v>-1.48773E-2</v>
      </c>
      <c r="BB148" s="22">
        <v>138</v>
      </c>
      <c r="BC148" s="22">
        <v>0.59402500000000003</v>
      </c>
      <c r="BD148">
        <f t="shared" si="34"/>
        <v>14.8773</v>
      </c>
      <c r="BE148">
        <f t="shared" si="35"/>
        <v>8.8511008620000009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50.524000000000001</v>
      </c>
      <c r="I149" s="22">
        <v>-1.4590499999999999E-2</v>
      </c>
      <c r="J149" s="22">
        <v>139</v>
      </c>
      <c r="K149" s="22">
        <v>0.99853499999999995</v>
      </c>
      <c r="L149">
        <f t="shared" si="24"/>
        <v>14.590499999999999</v>
      </c>
      <c r="M149">
        <f t="shared" si="25"/>
        <v>14.591375429999998</v>
      </c>
      <c r="N149" s="9"/>
      <c r="O149" s="22">
        <v>0.59997599999999995</v>
      </c>
      <c r="P149" s="22">
        <v>99.798400000000001</v>
      </c>
      <c r="Q149" s="22">
        <v>-1.5273999999999999E-2</v>
      </c>
      <c r="R149" s="22">
        <v>139</v>
      </c>
      <c r="S149" s="22">
        <v>0.59906000000000004</v>
      </c>
      <c r="T149">
        <f t="shared" si="26"/>
        <v>15.273999999999999</v>
      </c>
      <c r="U149">
        <f t="shared" si="27"/>
        <v>9.1640334239999994</v>
      </c>
      <c r="X149" s="9"/>
      <c r="Y149" s="22">
        <v>1.0000599999999999</v>
      </c>
      <c r="Z149" s="22">
        <v>148.995</v>
      </c>
      <c r="AA149" s="22">
        <v>-1.45966E-2</v>
      </c>
      <c r="AB149" s="22">
        <v>139</v>
      </c>
      <c r="AC149" s="22">
        <v>0.99883999999999995</v>
      </c>
      <c r="AD149">
        <f t="shared" si="28"/>
        <v>14.596599999999999</v>
      </c>
      <c r="AE149">
        <f t="shared" si="29"/>
        <v>14.597475795999998</v>
      </c>
      <c r="AF149" s="9"/>
      <c r="AG149" s="22">
        <v>0.59997599999999995</v>
      </c>
      <c r="AH149" s="22">
        <v>198.12</v>
      </c>
      <c r="AI149" s="22">
        <v>-1.51215E-2</v>
      </c>
      <c r="AJ149" s="22">
        <v>139</v>
      </c>
      <c r="AK149" s="22">
        <v>0.59909100000000004</v>
      </c>
      <c r="AL149">
        <f t="shared" si="30"/>
        <v>15.121499999999999</v>
      </c>
      <c r="AM149">
        <f t="shared" si="31"/>
        <v>9.0725370839999986</v>
      </c>
      <c r="AP149" s="9"/>
      <c r="AQ149" s="22">
        <v>1.0000599999999999</v>
      </c>
      <c r="AR149" s="22">
        <v>247.297</v>
      </c>
      <c r="AS149" s="22">
        <v>-1.4559900000000001E-2</v>
      </c>
      <c r="AT149" s="22">
        <v>139</v>
      </c>
      <c r="AU149" s="22">
        <v>0.99853499999999995</v>
      </c>
      <c r="AV149">
        <f t="shared" si="32"/>
        <v>14.559900000000001</v>
      </c>
      <c r="AW149">
        <f t="shared" si="33"/>
        <v>14.560773594</v>
      </c>
      <c r="AX149" s="9"/>
      <c r="AY149" s="22">
        <v>0.59997599999999995</v>
      </c>
      <c r="AZ149" s="22">
        <v>296.66699999999997</v>
      </c>
      <c r="BA149" s="22">
        <v>-1.48804E-2</v>
      </c>
      <c r="BB149" s="22">
        <v>139</v>
      </c>
      <c r="BC149" s="22">
        <v>0.59909100000000004</v>
      </c>
      <c r="BD149">
        <f t="shared" si="34"/>
        <v>14.8804</v>
      </c>
      <c r="BE149">
        <f t="shared" si="35"/>
        <v>8.9278828703999995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50.534100000000002</v>
      </c>
      <c r="I150" s="22">
        <v>-1.46027E-2</v>
      </c>
      <c r="J150" s="22">
        <v>140</v>
      </c>
      <c r="K150" s="22">
        <v>0.99426300000000001</v>
      </c>
      <c r="L150">
        <f t="shared" si="24"/>
        <v>14.6027</v>
      </c>
      <c r="M150">
        <f t="shared" si="25"/>
        <v>14.5300661702</v>
      </c>
      <c r="N150" s="9"/>
      <c r="O150" s="22">
        <v>0.60501099999999997</v>
      </c>
      <c r="P150" s="22">
        <v>99.808499999999995</v>
      </c>
      <c r="Q150" s="22">
        <v>-1.5258799999999999E-2</v>
      </c>
      <c r="R150" s="22">
        <v>140</v>
      </c>
      <c r="S150" s="22">
        <v>0.60409500000000005</v>
      </c>
      <c r="T150">
        <f t="shared" si="26"/>
        <v>15.258799999999999</v>
      </c>
      <c r="U150">
        <f t="shared" si="27"/>
        <v>9.2317418467999985</v>
      </c>
      <c r="X150" s="9"/>
      <c r="Y150" s="22">
        <v>0.99502599999999997</v>
      </c>
      <c r="Z150" s="22">
        <v>149.005</v>
      </c>
      <c r="AA150" s="22">
        <v>-1.46027E-2</v>
      </c>
      <c r="AB150" s="22">
        <v>140</v>
      </c>
      <c r="AC150" s="22">
        <v>0.99365199999999998</v>
      </c>
      <c r="AD150">
        <f t="shared" si="28"/>
        <v>14.6027</v>
      </c>
      <c r="AE150">
        <f t="shared" si="29"/>
        <v>14.5300661702</v>
      </c>
      <c r="AF150" s="9"/>
      <c r="AG150" s="22">
        <v>0.60501099999999997</v>
      </c>
      <c r="AH150" s="22">
        <v>198.13</v>
      </c>
      <c r="AI150" s="22">
        <v>-1.5115399999999999E-2</v>
      </c>
      <c r="AJ150" s="22">
        <v>140</v>
      </c>
      <c r="AK150" s="22">
        <v>0.60409500000000005</v>
      </c>
      <c r="AL150">
        <f t="shared" si="30"/>
        <v>15.115399999999999</v>
      </c>
      <c r="AM150">
        <f t="shared" si="31"/>
        <v>9.1449832693999991</v>
      </c>
      <c r="AP150" s="9"/>
      <c r="AQ150" s="22">
        <v>0.99502599999999997</v>
      </c>
      <c r="AR150" s="22">
        <v>247.30699999999999</v>
      </c>
      <c r="AS150" s="22">
        <v>-1.4566000000000001E-2</v>
      </c>
      <c r="AT150" s="22">
        <v>140</v>
      </c>
      <c r="AU150" s="22">
        <v>0.99365199999999998</v>
      </c>
      <c r="AV150">
        <f t="shared" si="32"/>
        <v>14.566000000000001</v>
      </c>
      <c r="AW150">
        <f t="shared" si="33"/>
        <v>14.493548715999999</v>
      </c>
      <c r="AX150" s="9"/>
      <c r="AY150" s="22">
        <v>0.60501099999999997</v>
      </c>
      <c r="AZ150" s="22">
        <v>296.67700000000002</v>
      </c>
      <c r="BA150" s="22">
        <v>-1.48773E-2</v>
      </c>
      <c r="BB150" s="22">
        <v>140</v>
      </c>
      <c r="BC150" s="22">
        <v>0.60409500000000005</v>
      </c>
      <c r="BD150">
        <f t="shared" si="34"/>
        <v>14.8773</v>
      </c>
      <c r="BE150">
        <f t="shared" si="35"/>
        <v>9.0009301503000003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50.5441</v>
      </c>
      <c r="I151" s="22">
        <v>-1.46149E-2</v>
      </c>
      <c r="J151" s="22">
        <v>141</v>
      </c>
      <c r="K151" s="22">
        <v>0.98907500000000004</v>
      </c>
      <c r="L151">
        <f t="shared" si="24"/>
        <v>14.6149</v>
      </c>
      <c r="M151">
        <f t="shared" si="25"/>
        <v>14.468604851</v>
      </c>
      <c r="N151" s="9"/>
      <c r="O151" s="22">
        <v>0.61004599999999998</v>
      </c>
      <c r="P151" s="22">
        <v>99.818600000000004</v>
      </c>
      <c r="Q151" s="22">
        <v>-1.52374E-2</v>
      </c>
      <c r="R151" s="22">
        <v>141</v>
      </c>
      <c r="S151" s="22">
        <v>0.60913099999999998</v>
      </c>
      <c r="T151">
        <f t="shared" si="26"/>
        <v>15.237399999999999</v>
      </c>
      <c r="U151">
        <f t="shared" si="27"/>
        <v>9.2955149203999987</v>
      </c>
      <c r="X151" s="9"/>
      <c r="Y151" s="22">
        <v>0.98999000000000004</v>
      </c>
      <c r="Z151" s="22">
        <v>149.01499999999999</v>
      </c>
      <c r="AA151" s="22">
        <v>-1.46088E-2</v>
      </c>
      <c r="AB151" s="22">
        <v>141</v>
      </c>
      <c r="AC151" s="22">
        <v>0.98907500000000004</v>
      </c>
      <c r="AD151">
        <f t="shared" si="28"/>
        <v>14.6088</v>
      </c>
      <c r="AE151">
        <f t="shared" si="29"/>
        <v>14.462565912000001</v>
      </c>
      <c r="AF151" s="9"/>
      <c r="AG151" s="22">
        <v>0.61004599999999998</v>
      </c>
      <c r="AH151" s="22">
        <v>198.14</v>
      </c>
      <c r="AI151" s="22">
        <v>-1.5109300000000001E-2</v>
      </c>
      <c r="AJ151" s="22">
        <v>141</v>
      </c>
      <c r="AK151" s="22">
        <v>0.60916099999999995</v>
      </c>
      <c r="AL151">
        <f t="shared" si="30"/>
        <v>15.109300000000001</v>
      </c>
      <c r="AM151">
        <f t="shared" si="31"/>
        <v>9.217368027800001</v>
      </c>
      <c r="AP151" s="9"/>
      <c r="AQ151" s="22">
        <v>0.98999000000000004</v>
      </c>
      <c r="AR151" s="22">
        <v>247.31700000000001</v>
      </c>
      <c r="AS151" s="22">
        <v>-1.45813E-2</v>
      </c>
      <c r="AT151" s="22">
        <v>141</v>
      </c>
      <c r="AU151" s="22">
        <v>0.98907500000000004</v>
      </c>
      <c r="AV151">
        <f t="shared" si="32"/>
        <v>14.581300000000001</v>
      </c>
      <c r="AW151">
        <f t="shared" si="33"/>
        <v>14.435341187000001</v>
      </c>
      <c r="AX151" s="9"/>
      <c r="AY151" s="22">
        <v>0.61004599999999998</v>
      </c>
      <c r="AZ151" s="22">
        <v>296.68700000000001</v>
      </c>
      <c r="BA151" s="22">
        <v>-1.4855999999999999E-2</v>
      </c>
      <c r="BB151" s="22">
        <v>141</v>
      </c>
      <c r="BC151" s="22">
        <v>0.60919199999999996</v>
      </c>
      <c r="BD151">
        <f t="shared" si="34"/>
        <v>14.856</v>
      </c>
      <c r="BE151">
        <f t="shared" si="35"/>
        <v>9.062843376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50.554200000000002</v>
      </c>
      <c r="I152" s="22">
        <v>-1.46301E-2</v>
      </c>
      <c r="J152" s="22">
        <v>142</v>
      </c>
      <c r="K152" s="22">
        <v>0.98419199999999996</v>
      </c>
      <c r="L152">
        <f t="shared" si="24"/>
        <v>14.630100000000001</v>
      </c>
      <c r="M152">
        <f t="shared" si="25"/>
        <v>14.4099901455</v>
      </c>
      <c r="N152" s="9"/>
      <c r="O152" s="22">
        <v>0.61508200000000002</v>
      </c>
      <c r="P152" s="22">
        <v>99.828599999999994</v>
      </c>
      <c r="Q152" s="22">
        <v>-1.5219099999999999E-2</v>
      </c>
      <c r="R152" s="22">
        <v>142</v>
      </c>
      <c r="S152" s="22">
        <v>0.61422699999999997</v>
      </c>
      <c r="T152">
        <f t="shared" si="26"/>
        <v>15.219099999999999</v>
      </c>
      <c r="U152">
        <f t="shared" si="27"/>
        <v>9.3609944661999993</v>
      </c>
      <c r="X152" s="9"/>
      <c r="Y152" s="22">
        <v>0.98495500000000002</v>
      </c>
      <c r="Z152" s="22">
        <v>149.02500000000001</v>
      </c>
      <c r="AA152" s="22">
        <v>-1.4627100000000001E-2</v>
      </c>
      <c r="AB152" s="22">
        <v>142</v>
      </c>
      <c r="AC152" s="22">
        <v>0.98388699999999996</v>
      </c>
      <c r="AD152">
        <f t="shared" si="28"/>
        <v>14.6271</v>
      </c>
      <c r="AE152">
        <f t="shared" si="29"/>
        <v>14.407035280500001</v>
      </c>
      <c r="AF152" s="9"/>
      <c r="AG152" s="22">
        <v>0.61508200000000002</v>
      </c>
      <c r="AH152" s="22">
        <v>198.15</v>
      </c>
      <c r="AI152" s="22">
        <v>-1.51001E-2</v>
      </c>
      <c r="AJ152" s="22">
        <v>142</v>
      </c>
      <c r="AK152" s="22">
        <v>0.61425799999999997</v>
      </c>
      <c r="AL152">
        <f t="shared" si="30"/>
        <v>15.100099999999999</v>
      </c>
      <c r="AM152">
        <f t="shared" si="31"/>
        <v>9.2877997081999997</v>
      </c>
      <c r="AP152" s="9"/>
      <c r="AQ152" s="22">
        <v>0.98495500000000002</v>
      </c>
      <c r="AR152" s="22">
        <v>247.327</v>
      </c>
      <c r="AS152" s="22">
        <v>-1.45874E-2</v>
      </c>
      <c r="AT152" s="22">
        <v>142</v>
      </c>
      <c r="AU152" s="22">
        <v>0.98449699999999996</v>
      </c>
      <c r="AV152">
        <f t="shared" si="32"/>
        <v>14.587400000000001</v>
      </c>
      <c r="AW152">
        <f t="shared" si="33"/>
        <v>14.367932567</v>
      </c>
      <c r="AX152" s="9"/>
      <c r="AY152" s="22">
        <v>0.61508200000000002</v>
      </c>
      <c r="AZ152" s="22">
        <v>296.697</v>
      </c>
      <c r="BA152" s="22">
        <v>-1.48346E-2</v>
      </c>
      <c r="BB152" s="22">
        <v>142</v>
      </c>
      <c r="BC152" s="22">
        <v>0.61422699999999997</v>
      </c>
      <c r="BD152">
        <f t="shared" si="34"/>
        <v>14.8346</v>
      </c>
      <c r="BE152">
        <f t="shared" si="35"/>
        <v>9.1244954372000002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50.564300000000003</v>
      </c>
      <c r="I153" s="22">
        <v>-1.4645399999999999E-2</v>
      </c>
      <c r="J153" s="22">
        <v>143</v>
      </c>
      <c r="K153" s="22">
        <v>0.97869899999999999</v>
      </c>
      <c r="L153">
        <f t="shared" si="24"/>
        <v>14.645399999999999</v>
      </c>
      <c r="M153">
        <f t="shared" si="25"/>
        <v>14.351305722599998</v>
      </c>
      <c r="N153" s="9"/>
      <c r="O153" s="22">
        <v>0.62011700000000003</v>
      </c>
      <c r="P153" s="22">
        <v>99.838700000000003</v>
      </c>
      <c r="Q153" s="22">
        <v>-1.5213000000000001E-2</v>
      </c>
      <c r="R153" s="22">
        <v>143</v>
      </c>
      <c r="S153" s="22">
        <v>0.61917100000000003</v>
      </c>
      <c r="T153">
        <f t="shared" si="26"/>
        <v>15.213000000000001</v>
      </c>
      <c r="U153">
        <f t="shared" si="27"/>
        <v>9.4338399210000006</v>
      </c>
      <c r="X153" s="9"/>
      <c r="Y153" s="22">
        <v>0.97991899999999998</v>
      </c>
      <c r="Z153" s="22">
        <v>149.035</v>
      </c>
      <c r="AA153" s="22">
        <v>-1.4639299999999999E-2</v>
      </c>
      <c r="AB153" s="22">
        <v>143</v>
      </c>
      <c r="AC153" s="22">
        <v>0.97930899999999999</v>
      </c>
      <c r="AD153">
        <f t="shared" si="28"/>
        <v>14.639299999999999</v>
      </c>
      <c r="AE153">
        <f t="shared" si="29"/>
        <v>14.345328216699999</v>
      </c>
      <c r="AF153" s="9"/>
      <c r="AG153" s="22">
        <v>0.62011700000000003</v>
      </c>
      <c r="AH153" s="22">
        <v>198.161</v>
      </c>
      <c r="AI153" s="22">
        <v>-1.5084800000000001E-2</v>
      </c>
      <c r="AJ153" s="22">
        <v>143</v>
      </c>
      <c r="AK153" s="22">
        <v>0.61926300000000001</v>
      </c>
      <c r="AL153">
        <f t="shared" si="30"/>
        <v>15.084800000000001</v>
      </c>
      <c r="AM153">
        <f t="shared" si="31"/>
        <v>9.3543409216000004</v>
      </c>
      <c r="AP153" s="9"/>
      <c r="AQ153" s="22">
        <v>0.97991899999999998</v>
      </c>
      <c r="AR153" s="22">
        <v>247.33699999999999</v>
      </c>
      <c r="AS153" s="22">
        <v>-1.46027E-2</v>
      </c>
      <c r="AT153" s="22">
        <v>143</v>
      </c>
      <c r="AU153" s="22">
        <v>0.97869899999999999</v>
      </c>
      <c r="AV153">
        <f t="shared" si="32"/>
        <v>14.6027</v>
      </c>
      <c r="AW153">
        <f t="shared" si="33"/>
        <v>14.3094631813</v>
      </c>
      <c r="AX153" s="9"/>
      <c r="AY153" s="22">
        <v>0.62011700000000003</v>
      </c>
      <c r="AZ153" s="22">
        <v>296.70699999999999</v>
      </c>
      <c r="BA153" s="22">
        <v>-1.4816299999999999E-2</v>
      </c>
      <c r="BB153" s="22">
        <v>143</v>
      </c>
      <c r="BC153" s="22">
        <v>0.61926300000000001</v>
      </c>
      <c r="BD153">
        <f t="shared" si="34"/>
        <v>14.8163</v>
      </c>
      <c r="BE153">
        <f t="shared" si="35"/>
        <v>9.1878395070999996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50.574399999999997</v>
      </c>
      <c r="I154" s="22">
        <v>-1.46637E-2</v>
      </c>
      <c r="J154" s="22">
        <v>144</v>
      </c>
      <c r="K154" s="22">
        <v>0.97381600000000001</v>
      </c>
      <c r="L154">
        <f t="shared" si="24"/>
        <v>14.6637</v>
      </c>
      <c r="M154">
        <f t="shared" si="25"/>
        <v>14.295406510799999</v>
      </c>
      <c r="N154" s="9"/>
      <c r="O154" s="22">
        <v>0.62515299999999996</v>
      </c>
      <c r="P154" s="22">
        <v>99.848799999999997</v>
      </c>
      <c r="Q154" s="22">
        <v>-1.5197799999999999E-2</v>
      </c>
      <c r="R154" s="22">
        <v>144</v>
      </c>
      <c r="S154" s="22">
        <v>0.624359</v>
      </c>
      <c r="T154">
        <f t="shared" si="26"/>
        <v>15.197799999999999</v>
      </c>
      <c r="U154">
        <f t="shared" si="27"/>
        <v>9.5009502633999983</v>
      </c>
      <c r="X154" s="9"/>
      <c r="Y154" s="22">
        <v>0.97488399999999997</v>
      </c>
      <c r="Z154" s="22">
        <v>149.04499999999999</v>
      </c>
      <c r="AA154" s="22">
        <v>-1.4648400000000001E-2</v>
      </c>
      <c r="AB154" s="22">
        <v>144</v>
      </c>
      <c r="AC154" s="22">
        <v>0.97320600000000002</v>
      </c>
      <c r="AD154">
        <f t="shared" si="28"/>
        <v>14.648400000000001</v>
      </c>
      <c r="AE154">
        <f t="shared" si="29"/>
        <v>14.2804907856</v>
      </c>
      <c r="AF154" s="9"/>
      <c r="AG154" s="22">
        <v>0.62515299999999996</v>
      </c>
      <c r="AH154" s="22">
        <v>198.17099999999999</v>
      </c>
      <c r="AI154" s="22">
        <v>-1.5069600000000001E-2</v>
      </c>
      <c r="AJ154" s="22">
        <v>144</v>
      </c>
      <c r="AK154" s="22">
        <v>0.62426800000000005</v>
      </c>
      <c r="AL154">
        <f t="shared" si="30"/>
        <v>15.069600000000001</v>
      </c>
      <c r="AM154">
        <f t="shared" si="31"/>
        <v>9.4208056488</v>
      </c>
      <c r="AP154" s="9"/>
      <c r="AQ154" s="22">
        <v>0.97488399999999997</v>
      </c>
      <c r="AR154" s="22">
        <v>247.34700000000001</v>
      </c>
      <c r="AS154" s="22">
        <v>-1.46149E-2</v>
      </c>
      <c r="AT154" s="22">
        <v>144</v>
      </c>
      <c r="AU154" s="22">
        <v>0.97381600000000001</v>
      </c>
      <c r="AV154">
        <f t="shared" si="32"/>
        <v>14.6149</v>
      </c>
      <c r="AW154">
        <f t="shared" si="33"/>
        <v>14.247832171600001</v>
      </c>
      <c r="AX154" s="9"/>
      <c r="AY154" s="22">
        <v>0.62515299999999996</v>
      </c>
      <c r="AZ154" s="22">
        <v>296.71699999999998</v>
      </c>
      <c r="BA154" s="22">
        <v>-1.4804100000000001E-2</v>
      </c>
      <c r="BB154" s="22">
        <v>144</v>
      </c>
      <c r="BC154" s="22">
        <v>0.62417599999999995</v>
      </c>
      <c r="BD154">
        <f t="shared" si="34"/>
        <v>14.8041</v>
      </c>
      <c r="BE154">
        <f t="shared" si="35"/>
        <v>9.2548275272999998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50.584400000000002</v>
      </c>
      <c r="I155" s="22">
        <v>-1.46912E-2</v>
      </c>
      <c r="J155" s="22">
        <v>145</v>
      </c>
      <c r="K155" s="22">
        <v>0.96862800000000004</v>
      </c>
      <c r="L155">
        <f t="shared" si="24"/>
        <v>14.6912</v>
      </c>
      <c r="M155">
        <f t="shared" si="25"/>
        <v>14.248245628799999</v>
      </c>
      <c r="N155" s="9"/>
      <c r="O155" s="22">
        <v>0.63018799999999997</v>
      </c>
      <c r="P155" s="22">
        <v>99.858900000000006</v>
      </c>
      <c r="Q155" s="22">
        <v>-1.5185499999999999E-2</v>
      </c>
      <c r="R155" s="22">
        <v>145</v>
      </c>
      <c r="S155" s="22">
        <v>0.62930299999999995</v>
      </c>
      <c r="T155">
        <f t="shared" si="26"/>
        <v>15.185499999999999</v>
      </c>
      <c r="U155">
        <f t="shared" si="27"/>
        <v>9.5697198739999987</v>
      </c>
      <c r="X155" s="9"/>
      <c r="Y155" s="22">
        <v>0.96984899999999996</v>
      </c>
      <c r="Z155" s="22">
        <v>149.05500000000001</v>
      </c>
      <c r="AA155" s="22">
        <v>-1.46698E-2</v>
      </c>
      <c r="AB155" s="22">
        <v>145</v>
      </c>
      <c r="AC155" s="22">
        <v>0.96893300000000004</v>
      </c>
      <c r="AD155">
        <f t="shared" si="28"/>
        <v>14.6698</v>
      </c>
      <c r="AE155">
        <f t="shared" si="29"/>
        <v>14.2274908602</v>
      </c>
      <c r="AF155" s="9"/>
      <c r="AG155" s="22">
        <v>0.63018799999999997</v>
      </c>
      <c r="AH155" s="22">
        <v>198.18100000000001</v>
      </c>
      <c r="AI155" s="22">
        <v>-1.50513E-2</v>
      </c>
      <c r="AJ155" s="22">
        <v>145</v>
      </c>
      <c r="AK155" s="22">
        <v>0.62930299999999995</v>
      </c>
      <c r="AL155">
        <f t="shared" si="30"/>
        <v>15.051299999999999</v>
      </c>
      <c r="AM155">
        <f t="shared" si="31"/>
        <v>9.4851486443999988</v>
      </c>
      <c r="AP155" s="9"/>
      <c r="AQ155" s="22">
        <v>0.96984899999999996</v>
      </c>
      <c r="AR155" s="22">
        <v>247.357</v>
      </c>
      <c r="AS155" s="22">
        <v>-1.4611799999999999E-2</v>
      </c>
      <c r="AT155" s="22">
        <v>145</v>
      </c>
      <c r="AU155" s="22">
        <v>0.96832300000000004</v>
      </c>
      <c r="AV155">
        <f t="shared" si="32"/>
        <v>14.611799999999999</v>
      </c>
      <c r="AW155">
        <f t="shared" si="33"/>
        <v>14.171239618199998</v>
      </c>
      <c r="AX155" s="9"/>
      <c r="AY155" s="22">
        <v>0.63018799999999997</v>
      </c>
      <c r="AZ155" s="22">
        <v>296.72800000000001</v>
      </c>
      <c r="BA155" s="22">
        <v>-1.47919E-2</v>
      </c>
      <c r="BB155" s="22">
        <v>145</v>
      </c>
      <c r="BC155" s="22">
        <v>0.62930299999999995</v>
      </c>
      <c r="BD155">
        <f t="shared" si="34"/>
        <v>14.7919</v>
      </c>
      <c r="BE155">
        <f t="shared" si="35"/>
        <v>9.3216778771999991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50.594499999999996</v>
      </c>
      <c r="I156" s="22">
        <v>-1.47308E-2</v>
      </c>
      <c r="J156" s="22">
        <v>146</v>
      </c>
      <c r="K156" s="22">
        <v>0.96404999999999996</v>
      </c>
      <c r="L156">
        <f t="shared" si="24"/>
        <v>14.7308</v>
      </c>
      <c r="M156">
        <f t="shared" si="25"/>
        <v>14.2124673404</v>
      </c>
      <c r="N156" s="9"/>
      <c r="O156" s="22">
        <v>0.63522299999999998</v>
      </c>
      <c r="P156" s="22">
        <v>99.868899999999996</v>
      </c>
      <c r="Q156" s="22">
        <v>-1.51764E-2</v>
      </c>
      <c r="R156" s="22">
        <v>146</v>
      </c>
      <c r="S156" s="22">
        <v>0.63436899999999996</v>
      </c>
      <c r="T156">
        <f t="shared" si="26"/>
        <v>15.176399999999999</v>
      </c>
      <c r="U156">
        <f t="shared" si="27"/>
        <v>9.6403983371999988</v>
      </c>
      <c r="X156" s="9"/>
      <c r="Y156" s="22">
        <v>0.96481300000000003</v>
      </c>
      <c r="Z156" s="22">
        <v>149.065</v>
      </c>
      <c r="AA156" s="22">
        <v>-1.46667E-2</v>
      </c>
      <c r="AB156" s="22">
        <v>146</v>
      </c>
      <c r="AC156" s="22">
        <v>0.96404999999999996</v>
      </c>
      <c r="AD156">
        <f t="shared" si="28"/>
        <v>14.666699999999999</v>
      </c>
      <c r="AE156">
        <f t="shared" si="29"/>
        <v>14.150622827099999</v>
      </c>
      <c r="AF156" s="9"/>
      <c r="AG156" s="22">
        <v>0.63522299999999998</v>
      </c>
      <c r="AH156" s="22">
        <v>198.191</v>
      </c>
      <c r="AI156" s="22">
        <v>-1.5048199999999999E-2</v>
      </c>
      <c r="AJ156" s="22">
        <v>146</v>
      </c>
      <c r="AK156" s="22">
        <v>0.63433799999999996</v>
      </c>
      <c r="AL156">
        <f t="shared" si="30"/>
        <v>15.0482</v>
      </c>
      <c r="AM156">
        <f t="shared" si="31"/>
        <v>9.5589627485999991</v>
      </c>
      <c r="AP156" s="9"/>
      <c r="AQ156" s="22">
        <v>0.96481300000000003</v>
      </c>
      <c r="AR156" s="22">
        <v>247.36699999999999</v>
      </c>
      <c r="AS156" s="22">
        <v>-1.46149E-2</v>
      </c>
      <c r="AT156" s="22">
        <v>146</v>
      </c>
      <c r="AU156" s="22">
        <v>0.96374499999999996</v>
      </c>
      <c r="AV156">
        <f t="shared" si="32"/>
        <v>14.6149</v>
      </c>
      <c r="AW156">
        <f t="shared" si="33"/>
        <v>14.100645513700002</v>
      </c>
      <c r="AX156" s="9"/>
      <c r="AY156" s="22">
        <v>0.63522299999999998</v>
      </c>
      <c r="AZ156" s="22">
        <v>296.738</v>
      </c>
      <c r="BA156" s="22">
        <v>-1.47736E-2</v>
      </c>
      <c r="BB156" s="22">
        <v>146</v>
      </c>
      <c r="BC156" s="22">
        <v>0.63436899999999996</v>
      </c>
      <c r="BD156">
        <f t="shared" si="34"/>
        <v>14.7736</v>
      </c>
      <c r="BE156">
        <f t="shared" si="35"/>
        <v>9.3845305127999996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50.604599999999998</v>
      </c>
      <c r="I157" s="22">
        <v>-1.47461E-2</v>
      </c>
      <c r="J157" s="22">
        <v>147</v>
      </c>
      <c r="K157" s="22">
        <v>0.95825199999999999</v>
      </c>
      <c r="L157">
        <f t="shared" si="24"/>
        <v>14.7461</v>
      </c>
      <c r="M157">
        <f t="shared" si="25"/>
        <v>14.1529823658</v>
      </c>
      <c r="N157" s="9"/>
      <c r="O157" s="22">
        <v>0.64025900000000002</v>
      </c>
      <c r="P157" s="22">
        <v>99.879000000000005</v>
      </c>
      <c r="Q157" s="22">
        <v>-1.5173300000000001E-2</v>
      </c>
      <c r="R157" s="22">
        <v>147</v>
      </c>
      <c r="S157" s="22">
        <v>0.63934299999999999</v>
      </c>
      <c r="T157">
        <f t="shared" si="26"/>
        <v>15.173300000000001</v>
      </c>
      <c r="U157">
        <f t="shared" si="27"/>
        <v>9.7148418847000002</v>
      </c>
      <c r="X157" s="9"/>
      <c r="Y157" s="22">
        <v>0.95977800000000002</v>
      </c>
      <c r="Z157" s="22">
        <v>149.07499999999999</v>
      </c>
      <c r="AA157" s="22">
        <v>-1.46698E-2</v>
      </c>
      <c r="AB157" s="22">
        <v>147</v>
      </c>
      <c r="AC157" s="22">
        <v>0.95855699999999999</v>
      </c>
      <c r="AD157">
        <f t="shared" si="28"/>
        <v>14.6698</v>
      </c>
      <c r="AE157">
        <f t="shared" si="29"/>
        <v>14.0797513044</v>
      </c>
      <c r="AF157" s="9"/>
      <c r="AG157" s="22">
        <v>0.64025900000000002</v>
      </c>
      <c r="AH157" s="22">
        <v>198.20099999999999</v>
      </c>
      <c r="AI157" s="22">
        <v>-1.50452E-2</v>
      </c>
      <c r="AJ157" s="22">
        <v>147</v>
      </c>
      <c r="AK157" s="22">
        <v>0.63940399999999997</v>
      </c>
      <c r="AL157">
        <f t="shared" si="30"/>
        <v>15.045199999999999</v>
      </c>
      <c r="AM157">
        <f t="shared" si="31"/>
        <v>9.6328247067999992</v>
      </c>
      <c r="AP157" s="9"/>
      <c r="AQ157" s="22">
        <v>0.95977800000000002</v>
      </c>
      <c r="AR157" s="22">
        <v>247.37700000000001</v>
      </c>
      <c r="AS157" s="22">
        <v>-1.46179E-2</v>
      </c>
      <c r="AT157" s="22">
        <v>147</v>
      </c>
      <c r="AU157" s="22">
        <v>0.95855699999999999</v>
      </c>
      <c r="AV157">
        <f t="shared" si="32"/>
        <v>14.617899999999999</v>
      </c>
      <c r="AW157">
        <f t="shared" si="33"/>
        <v>14.029938826199999</v>
      </c>
      <c r="AX157" s="9"/>
      <c r="AY157" s="22">
        <v>0.64025900000000002</v>
      </c>
      <c r="AZ157" s="22">
        <v>296.74799999999999</v>
      </c>
      <c r="BA157" s="22">
        <v>-1.47583E-2</v>
      </c>
      <c r="BB157" s="22">
        <v>147</v>
      </c>
      <c r="BC157" s="22">
        <v>0.63928200000000002</v>
      </c>
      <c r="BD157">
        <f t="shared" si="34"/>
        <v>14.7583</v>
      </c>
      <c r="BE157">
        <f t="shared" si="35"/>
        <v>9.4491343997000001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50.614600000000003</v>
      </c>
      <c r="I158" s="22">
        <v>-1.47583E-2</v>
      </c>
      <c r="J158" s="22">
        <v>148</v>
      </c>
      <c r="K158" s="22">
        <v>0.95336900000000002</v>
      </c>
      <c r="L158">
        <f t="shared" si="24"/>
        <v>14.7583</v>
      </c>
      <c r="M158">
        <f t="shared" si="25"/>
        <v>14.0903688586</v>
      </c>
      <c r="N158" s="9"/>
      <c r="O158" s="22">
        <v>0.64529400000000003</v>
      </c>
      <c r="P158" s="22">
        <v>99.889099999999999</v>
      </c>
      <c r="Q158" s="22">
        <v>-1.5155E-2</v>
      </c>
      <c r="R158" s="22">
        <v>148</v>
      </c>
      <c r="S158" s="22">
        <v>0.64440900000000001</v>
      </c>
      <c r="T158">
        <f t="shared" si="26"/>
        <v>15.154999999999999</v>
      </c>
      <c r="U158">
        <f t="shared" si="27"/>
        <v>9.7794305700000006</v>
      </c>
      <c r="X158" s="9"/>
      <c r="Y158" s="22">
        <v>0.95474199999999998</v>
      </c>
      <c r="Z158" s="22">
        <v>149.08500000000001</v>
      </c>
      <c r="AA158" s="22">
        <v>-1.4694199999999999E-2</v>
      </c>
      <c r="AB158" s="22">
        <v>148</v>
      </c>
      <c r="AC158" s="22">
        <v>0.95336900000000002</v>
      </c>
      <c r="AD158">
        <f t="shared" si="28"/>
        <v>14.694199999999999</v>
      </c>
      <c r="AE158">
        <f t="shared" si="29"/>
        <v>14.029169896399999</v>
      </c>
      <c r="AF158" s="9"/>
      <c r="AG158" s="22">
        <v>0.64529400000000003</v>
      </c>
      <c r="AH158" s="22">
        <v>198.21100000000001</v>
      </c>
      <c r="AI158" s="22">
        <v>-1.5032999999999999E-2</v>
      </c>
      <c r="AJ158" s="22">
        <v>148</v>
      </c>
      <c r="AK158" s="22">
        <v>0.64437900000000004</v>
      </c>
      <c r="AL158">
        <f t="shared" si="30"/>
        <v>15.032999999999999</v>
      </c>
      <c r="AM158">
        <f t="shared" si="31"/>
        <v>9.7007047019999995</v>
      </c>
      <c r="AP158" s="9"/>
      <c r="AQ158" s="22">
        <v>0.95474199999999998</v>
      </c>
      <c r="AR158" s="22">
        <v>247.387</v>
      </c>
      <c r="AS158" s="22">
        <v>-1.4621E-2</v>
      </c>
      <c r="AT158" s="22">
        <v>148</v>
      </c>
      <c r="AU158" s="22">
        <v>0.95306400000000002</v>
      </c>
      <c r="AV158">
        <f t="shared" si="32"/>
        <v>14.621</v>
      </c>
      <c r="AW158">
        <f t="shared" si="33"/>
        <v>13.959282782000001</v>
      </c>
      <c r="AX158" s="9"/>
      <c r="AY158" s="22">
        <v>0.64529400000000003</v>
      </c>
      <c r="AZ158" s="22">
        <v>296.75799999999998</v>
      </c>
      <c r="BA158" s="22">
        <v>-1.47461E-2</v>
      </c>
      <c r="BB158" s="22">
        <v>148</v>
      </c>
      <c r="BC158" s="22">
        <v>0.64444000000000001</v>
      </c>
      <c r="BD158">
        <f t="shared" si="34"/>
        <v>14.7461</v>
      </c>
      <c r="BE158">
        <f t="shared" si="35"/>
        <v>9.5155698534000006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50.624699999999997</v>
      </c>
      <c r="I159" s="22">
        <v>-1.4761399999999999E-2</v>
      </c>
      <c r="J159" s="22">
        <v>149</v>
      </c>
      <c r="K159" s="22">
        <v>0.94848600000000005</v>
      </c>
      <c r="L159">
        <f t="shared" si="24"/>
        <v>14.761399999999998</v>
      </c>
      <c r="M159">
        <f t="shared" si="25"/>
        <v>14.019004909799998</v>
      </c>
      <c r="N159" s="9"/>
      <c r="O159" s="22">
        <v>0.65032999999999996</v>
      </c>
      <c r="P159" s="22">
        <v>99.899100000000004</v>
      </c>
      <c r="Q159" s="22">
        <v>-1.51398E-2</v>
      </c>
      <c r="R159" s="22">
        <v>149</v>
      </c>
      <c r="S159" s="22">
        <v>0.64944500000000005</v>
      </c>
      <c r="T159">
        <f t="shared" si="26"/>
        <v>15.139799999999999</v>
      </c>
      <c r="U159">
        <f t="shared" si="27"/>
        <v>9.8458661339999995</v>
      </c>
      <c r="X159" s="9"/>
      <c r="Y159" s="22">
        <v>0.94970699999999997</v>
      </c>
      <c r="Z159" s="22">
        <v>149.096</v>
      </c>
      <c r="AA159" s="22">
        <v>-1.47186E-2</v>
      </c>
      <c r="AB159" s="22">
        <v>149</v>
      </c>
      <c r="AC159" s="22">
        <v>0.94818100000000005</v>
      </c>
      <c r="AD159">
        <f t="shared" si="28"/>
        <v>14.7186</v>
      </c>
      <c r="AE159">
        <f t="shared" si="29"/>
        <v>13.978357450199999</v>
      </c>
      <c r="AF159" s="9"/>
      <c r="AG159" s="22">
        <v>0.65032999999999996</v>
      </c>
      <c r="AH159" s="22">
        <v>198.221</v>
      </c>
      <c r="AI159" s="22">
        <v>-1.5026899999999999E-2</v>
      </c>
      <c r="AJ159" s="22">
        <v>149</v>
      </c>
      <c r="AK159" s="22">
        <v>0.64944500000000005</v>
      </c>
      <c r="AL159">
        <f t="shared" si="30"/>
        <v>15.026899999999999</v>
      </c>
      <c r="AM159">
        <f t="shared" si="31"/>
        <v>9.7724438769999988</v>
      </c>
      <c r="AP159" s="9"/>
      <c r="AQ159" s="22">
        <v>0.94970699999999997</v>
      </c>
      <c r="AR159" s="22">
        <v>247.39699999999999</v>
      </c>
      <c r="AS159" s="22">
        <v>-1.46179E-2</v>
      </c>
      <c r="AT159" s="22">
        <v>149</v>
      </c>
      <c r="AU159" s="22">
        <v>0.94818100000000005</v>
      </c>
      <c r="AV159">
        <f t="shared" si="32"/>
        <v>14.617899999999999</v>
      </c>
      <c r="AW159">
        <f t="shared" si="33"/>
        <v>13.882721955299999</v>
      </c>
      <c r="AX159" s="9"/>
      <c r="AY159" s="22">
        <v>0.65032999999999996</v>
      </c>
      <c r="AZ159" s="22">
        <v>296.76799999999997</v>
      </c>
      <c r="BA159" s="22">
        <v>-1.4742999999999999E-2</v>
      </c>
      <c r="BB159" s="22">
        <v>149</v>
      </c>
      <c r="BC159" s="22">
        <v>0.64947500000000002</v>
      </c>
      <c r="BD159">
        <f t="shared" si="34"/>
        <v>14.742999999999999</v>
      </c>
      <c r="BE159">
        <f t="shared" si="35"/>
        <v>9.5878151899999988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50.634799999999998</v>
      </c>
      <c r="I160" s="22">
        <v>-1.4776600000000001E-2</v>
      </c>
      <c r="J160" s="22">
        <v>150</v>
      </c>
      <c r="K160" s="22">
        <v>0.94329799999999997</v>
      </c>
      <c r="L160">
        <f t="shared" si="24"/>
        <v>14.7766</v>
      </c>
      <c r="M160">
        <f t="shared" si="25"/>
        <v>13.9590402752</v>
      </c>
      <c r="N160" s="9"/>
      <c r="O160" s="22">
        <v>0.65536499999999998</v>
      </c>
      <c r="P160" s="22">
        <v>99.909199999999998</v>
      </c>
      <c r="Q160" s="22">
        <v>-1.5118400000000001E-2</v>
      </c>
      <c r="R160" s="22">
        <v>150</v>
      </c>
      <c r="S160" s="22">
        <v>0.65438799999999997</v>
      </c>
      <c r="T160">
        <f t="shared" si="26"/>
        <v>15.118400000000001</v>
      </c>
      <c r="U160">
        <f t="shared" si="27"/>
        <v>9.9080702160000005</v>
      </c>
      <c r="X160" s="9"/>
      <c r="Y160" s="22">
        <v>0.94467199999999996</v>
      </c>
      <c r="Z160" s="22">
        <v>149.10599999999999</v>
      </c>
      <c r="AA160" s="22">
        <v>-1.47308E-2</v>
      </c>
      <c r="AB160" s="22">
        <v>150</v>
      </c>
      <c r="AC160" s="22">
        <v>0.94329799999999997</v>
      </c>
      <c r="AD160">
        <f t="shared" si="28"/>
        <v>14.7308</v>
      </c>
      <c r="AE160">
        <f t="shared" si="29"/>
        <v>13.915774297600001</v>
      </c>
      <c r="AF160" s="9"/>
      <c r="AG160" s="22">
        <v>0.65536499999999998</v>
      </c>
      <c r="AH160" s="22">
        <v>198.23099999999999</v>
      </c>
      <c r="AI160" s="22">
        <v>-1.50238E-2</v>
      </c>
      <c r="AJ160" s="22">
        <v>150</v>
      </c>
      <c r="AK160" s="22">
        <v>0.65444899999999995</v>
      </c>
      <c r="AL160">
        <f t="shared" si="30"/>
        <v>15.0238</v>
      </c>
      <c r="AM160">
        <f t="shared" si="31"/>
        <v>9.8460726869999995</v>
      </c>
      <c r="AP160" s="9"/>
      <c r="AQ160" s="22">
        <v>0.94467199999999996</v>
      </c>
      <c r="AR160" s="22">
        <v>247.40700000000001</v>
      </c>
      <c r="AS160" s="22">
        <v>-1.4627100000000001E-2</v>
      </c>
      <c r="AT160" s="22">
        <v>150</v>
      </c>
      <c r="AU160" s="22">
        <v>0.94299299999999997</v>
      </c>
      <c r="AV160">
        <f t="shared" si="32"/>
        <v>14.6271</v>
      </c>
      <c r="AW160">
        <f t="shared" si="33"/>
        <v>13.8178118112</v>
      </c>
      <c r="AX160" s="9"/>
      <c r="AY160" s="22">
        <v>0.65536499999999998</v>
      </c>
      <c r="AZ160" s="22">
        <v>296.77800000000002</v>
      </c>
      <c r="BA160" s="22">
        <v>-1.4733899999999999E-2</v>
      </c>
      <c r="BB160" s="22">
        <v>150</v>
      </c>
      <c r="BC160" s="22">
        <v>0.65444899999999995</v>
      </c>
      <c r="BD160">
        <f t="shared" si="34"/>
        <v>14.7339</v>
      </c>
      <c r="BE160">
        <f t="shared" si="35"/>
        <v>9.6560823735000003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50.6449</v>
      </c>
      <c r="I161" s="22">
        <v>-1.47919E-2</v>
      </c>
      <c r="J161" s="22">
        <v>151</v>
      </c>
      <c r="K161" s="22">
        <v>0.93841600000000003</v>
      </c>
      <c r="L161">
        <f t="shared" si="24"/>
        <v>14.7919</v>
      </c>
      <c r="M161">
        <f t="shared" si="25"/>
        <v>13.8990017484</v>
      </c>
      <c r="N161" s="9"/>
      <c r="O161" s="22">
        <v>0.66039999999999999</v>
      </c>
      <c r="P161" s="22">
        <v>99.919300000000007</v>
      </c>
      <c r="Q161" s="22">
        <v>-1.5115399999999999E-2</v>
      </c>
      <c r="R161" s="22">
        <v>151</v>
      </c>
      <c r="S161" s="22">
        <v>0.65951499999999996</v>
      </c>
      <c r="T161">
        <f t="shared" si="26"/>
        <v>15.115399999999999</v>
      </c>
      <c r="U161">
        <f t="shared" si="27"/>
        <v>9.9822101599999993</v>
      </c>
      <c r="X161" s="9"/>
      <c r="Y161" s="22">
        <v>0.93963600000000003</v>
      </c>
      <c r="Z161" s="22">
        <v>149.11600000000001</v>
      </c>
      <c r="AA161" s="22">
        <v>-1.47522E-2</v>
      </c>
      <c r="AB161" s="22">
        <v>151</v>
      </c>
      <c r="AC161" s="22">
        <v>0.93811</v>
      </c>
      <c r="AD161">
        <f t="shared" si="28"/>
        <v>14.7522</v>
      </c>
      <c r="AE161">
        <f t="shared" si="29"/>
        <v>13.861698199200001</v>
      </c>
      <c r="AF161" s="9"/>
      <c r="AG161" s="22">
        <v>0.66039999999999999</v>
      </c>
      <c r="AH161" s="22">
        <v>198.24100000000001</v>
      </c>
      <c r="AI161" s="22">
        <v>-1.50177E-2</v>
      </c>
      <c r="AJ161" s="22">
        <v>151</v>
      </c>
      <c r="AK161" s="22">
        <v>0.65951499999999996</v>
      </c>
      <c r="AL161">
        <f t="shared" si="30"/>
        <v>15.0177</v>
      </c>
      <c r="AM161">
        <f t="shared" si="31"/>
        <v>9.9176890799999988</v>
      </c>
      <c r="AP161" s="9"/>
      <c r="AQ161" s="22">
        <v>0.93963600000000003</v>
      </c>
      <c r="AR161" s="22">
        <v>247.41800000000001</v>
      </c>
      <c r="AS161" s="22">
        <v>-1.4645399999999999E-2</v>
      </c>
      <c r="AT161" s="22">
        <v>151</v>
      </c>
      <c r="AU161" s="22">
        <v>0.937805</v>
      </c>
      <c r="AV161">
        <f t="shared" si="32"/>
        <v>14.645399999999999</v>
      </c>
      <c r="AW161">
        <f t="shared" si="33"/>
        <v>13.761345074399999</v>
      </c>
      <c r="AX161" s="9"/>
      <c r="AY161" s="22">
        <v>0.66039999999999999</v>
      </c>
      <c r="AZ161" s="22">
        <v>296.78800000000001</v>
      </c>
      <c r="BA161" s="22">
        <v>-1.4736900000000001E-2</v>
      </c>
      <c r="BB161" s="22">
        <v>151</v>
      </c>
      <c r="BC161" s="22">
        <v>0.65957600000000005</v>
      </c>
      <c r="BD161">
        <f t="shared" si="34"/>
        <v>14.7369</v>
      </c>
      <c r="BE161">
        <f t="shared" si="35"/>
        <v>9.7322487599999992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50.654899999999998</v>
      </c>
      <c r="I162" s="22">
        <v>-1.48071E-2</v>
      </c>
      <c r="J162" s="22">
        <v>152</v>
      </c>
      <c r="K162" s="22">
        <v>0.93353299999999995</v>
      </c>
      <c r="L162">
        <f t="shared" si="24"/>
        <v>14.8071</v>
      </c>
      <c r="M162">
        <f t="shared" si="25"/>
        <v>13.8387304671</v>
      </c>
      <c r="N162" s="9"/>
      <c r="O162" s="22">
        <v>0.66543600000000003</v>
      </c>
      <c r="P162" s="22">
        <v>99.929400000000001</v>
      </c>
      <c r="Q162" s="22">
        <v>-1.51001E-2</v>
      </c>
      <c r="R162" s="22">
        <v>152</v>
      </c>
      <c r="S162" s="22">
        <v>0.66452</v>
      </c>
      <c r="T162">
        <f t="shared" si="26"/>
        <v>15.100099999999999</v>
      </c>
      <c r="U162">
        <f t="shared" si="27"/>
        <v>10.048150143599999</v>
      </c>
      <c r="X162" s="9"/>
      <c r="Y162" s="22">
        <v>0.93460100000000002</v>
      </c>
      <c r="Z162" s="22">
        <v>149.126</v>
      </c>
      <c r="AA162" s="22">
        <v>-1.47736E-2</v>
      </c>
      <c r="AB162" s="22">
        <v>152</v>
      </c>
      <c r="AC162" s="22">
        <v>0.93353299999999995</v>
      </c>
      <c r="AD162">
        <f t="shared" si="28"/>
        <v>14.7736</v>
      </c>
      <c r="AE162">
        <f t="shared" si="29"/>
        <v>13.807421333600001</v>
      </c>
      <c r="AF162" s="9"/>
      <c r="AG162" s="22">
        <v>0.66543600000000003</v>
      </c>
      <c r="AH162" s="22">
        <v>198.251</v>
      </c>
      <c r="AI162" s="22">
        <v>-1.49994E-2</v>
      </c>
      <c r="AJ162" s="22">
        <v>152</v>
      </c>
      <c r="AK162" s="22">
        <v>0.66458099999999998</v>
      </c>
      <c r="AL162">
        <f t="shared" si="30"/>
        <v>14.9994</v>
      </c>
      <c r="AM162">
        <f t="shared" si="31"/>
        <v>9.9811407384000006</v>
      </c>
      <c r="AP162" s="9"/>
      <c r="AQ162" s="22">
        <v>0.93460100000000002</v>
      </c>
      <c r="AR162" s="22">
        <v>247.428</v>
      </c>
      <c r="AS162" s="22">
        <v>-1.4648400000000001E-2</v>
      </c>
      <c r="AT162" s="22">
        <v>152</v>
      </c>
      <c r="AU162" s="22">
        <v>0.93322799999999995</v>
      </c>
      <c r="AV162">
        <f t="shared" si="32"/>
        <v>14.648400000000001</v>
      </c>
      <c r="AW162">
        <f t="shared" si="33"/>
        <v>13.690409288400001</v>
      </c>
      <c r="AX162" s="9"/>
      <c r="AY162" s="22">
        <v>0.66543600000000003</v>
      </c>
      <c r="AZ162" s="22">
        <v>296.798</v>
      </c>
      <c r="BA162" s="22">
        <v>-1.4727799999999999E-2</v>
      </c>
      <c r="BB162" s="22">
        <v>152</v>
      </c>
      <c r="BC162" s="22">
        <v>0.66458099999999998</v>
      </c>
      <c r="BD162">
        <f t="shared" si="34"/>
        <v>14.727799999999998</v>
      </c>
      <c r="BE162">
        <f t="shared" si="35"/>
        <v>9.800408320799999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50.664999999999999</v>
      </c>
      <c r="I163" s="22">
        <v>-1.48407E-2</v>
      </c>
      <c r="J163" s="22">
        <v>153</v>
      </c>
      <c r="K163" s="22">
        <v>0.92895499999999998</v>
      </c>
      <c r="L163">
        <f t="shared" si="24"/>
        <v>14.8407</v>
      </c>
      <c r="M163">
        <f t="shared" si="25"/>
        <v>13.795395295499999</v>
      </c>
      <c r="N163" s="9"/>
      <c r="O163" s="22">
        <v>0.67047100000000004</v>
      </c>
      <c r="P163" s="22">
        <v>99.939400000000006</v>
      </c>
      <c r="Q163" s="22">
        <v>-1.50879E-2</v>
      </c>
      <c r="R163" s="22">
        <v>153</v>
      </c>
      <c r="S163" s="22">
        <v>0.66952500000000004</v>
      </c>
      <c r="T163">
        <f t="shared" si="26"/>
        <v>15.087899999999999</v>
      </c>
      <c r="U163">
        <f t="shared" si="27"/>
        <v>10.1159994009</v>
      </c>
      <c r="X163" s="9"/>
      <c r="Y163" s="22">
        <v>0.92956499999999997</v>
      </c>
      <c r="Z163" s="22">
        <v>149.136</v>
      </c>
      <c r="AA163" s="22">
        <v>-1.47919E-2</v>
      </c>
      <c r="AB163" s="22">
        <v>153</v>
      </c>
      <c r="AC163" s="22">
        <v>0.92864999999999998</v>
      </c>
      <c r="AD163">
        <f t="shared" si="28"/>
        <v>14.7919</v>
      </c>
      <c r="AE163">
        <f t="shared" si="29"/>
        <v>13.7500325235</v>
      </c>
      <c r="AF163" s="9"/>
      <c r="AG163" s="22">
        <v>0.67047100000000004</v>
      </c>
      <c r="AH163" s="22">
        <v>198.261</v>
      </c>
      <c r="AI163" s="22">
        <v>-1.49841E-2</v>
      </c>
      <c r="AJ163" s="22">
        <v>153</v>
      </c>
      <c r="AK163" s="22">
        <v>0.66961700000000002</v>
      </c>
      <c r="AL163">
        <f t="shared" si="30"/>
        <v>14.9841</v>
      </c>
      <c r="AM163">
        <f t="shared" si="31"/>
        <v>10.0464045111</v>
      </c>
      <c r="AP163" s="9"/>
      <c r="AQ163" s="22">
        <v>0.92956499999999997</v>
      </c>
      <c r="AR163" s="22">
        <v>247.43799999999999</v>
      </c>
      <c r="AS163" s="22">
        <v>-1.4660599999999999E-2</v>
      </c>
      <c r="AT163" s="22">
        <v>153</v>
      </c>
      <c r="AU163" s="22">
        <v>0.92803999999999998</v>
      </c>
      <c r="AV163">
        <f t="shared" si="32"/>
        <v>14.660599999999999</v>
      </c>
      <c r="AW163">
        <f t="shared" si="33"/>
        <v>13.627980638999999</v>
      </c>
      <c r="AX163" s="9"/>
      <c r="AY163" s="22">
        <v>0.67047100000000004</v>
      </c>
      <c r="AZ163" s="22">
        <v>296.80799999999999</v>
      </c>
      <c r="BA163" s="22">
        <v>-1.4700299999999999E-2</v>
      </c>
      <c r="BB163" s="22">
        <v>153</v>
      </c>
      <c r="BC163" s="22">
        <v>0.66946399999999995</v>
      </c>
      <c r="BD163">
        <f t="shared" si="34"/>
        <v>14.700299999999999</v>
      </c>
      <c r="BE163">
        <f t="shared" si="35"/>
        <v>9.8561248412999998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50.6751</v>
      </c>
      <c r="I164" s="22">
        <v>-1.4859000000000001E-2</v>
      </c>
      <c r="J164" s="22">
        <v>154</v>
      </c>
      <c r="K164" s="22">
        <v>0.92346200000000001</v>
      </c>
      <c r="L164">
        <f t="shared" si="24"/>
        <v>14.859</v>
      </c>
      <c r="M164">
        <f t="shared" si="25"/>
        <v>13.737591269999999</v>
      </c>
      <c r="N164" s="9"/>
      <c r="O164" s="22">
        <v>0.67550699999999997</v>
      </c>
      <c r="P164" s="22">
        <v>99.9495</v>
      </c>
      <c r="Q164" s="22">
        <v>-1.5075699999999999E-2</v>
      </c>
      <c r="R164" s="22">
        <v>154</v>
      </c>
      <c r="S164" s="22">
        <v>0.67462200000000005</v>
      </c>
      <c r="T164">
        <f t="shared" si="26"/>
        <v>15.075699999999999</v>
      </c>
      <c r="U164">
        <f t="shared" si="27"/>
        <v>10.183740879899998</v>
      </c>
      <c r="X164" s="9"/>
      <c r="Y164" s="22">
        <v>0.92452999999999996</v>
      </c>
      <c r="Z164" s="22">
        <v>149.14599999999999</v>
      </c>
      <c r="AA164" s="22">
        <v>-1.4804100000000001E-2</v>
      </c>
      <c r="AB164" s="22">
        <v>154</v>
      </c>
      <c r="AC164" s="22">
        <v>0.92346200000000001</v>
      </c>
      <c r="AD164">
        <f t="shared" si="28"/>
        <v>14.8041</v>
      </c>
      <c r="AE164">
        <f t="shared" si="29"/>
        <v>13.686834572999999</v>
      </c>
      <c r="AF164" s="9"/>
      <c r="AG164" s="22">
        <v>0.67550699999999997</v>
      </c>
      <c r="AH164" s="22">
        <v>198.27099999999999</v>
      </c>
      <c r="AI164" s="22">
        <v>-1.49628E-2</v>
      </c>
      <c r="AJ164" s="22">
        <v>154</v>
      </c>
      <c r="AK164" s="22">
        <v>0.67462200000000005</v>
      </c>
      <c r="AL164">
        <f t="shared" si="30"/>
        <v>14.9628</v>
      </c>
      <c r="AM164">
        <f t="shared" si="31"/>
        <v>10.107476139599999</v>
      </c>
      <c r="AP164" s="9"/>
      <c r="AQ164" s="22">
        <v>0.92452999999999996</v>
      </c>
      <c r="AR164" s="22">
        <v>247.44800000000001</v>
      </c>
      <c r="AS164" s="22">
        <v>-1.46759E-2</v>
      </c>
      <c r="AT164" s="22">
        <v>154</v>
      </c>
      <c r="AU164" s="22">
        <v>0.92285200000000001</v>
      </c>
      <c r="AV164">
        <f t="shared" si="32"/>
        <v>14.6759</v>
      </c>
      <c r="AW164">
        <f t="shared" si="33"/>
        <v>13.568309827</v>
      </c>
      <c r="AX164" s="9"/>
      <c r="AY164" s="22">
        <v>0.67550699999999997</v>
      </c>
      <c r="AZ164" s="22">
        <v>296.81799999999998</v>
      </c>
      <c r="BA164" s="22">
        <v>-1.4678999999999999E-2</v>
      </c>
      <c r="BB164" s="22">
        <v>154</v>
      </c>
      <c r="BC164" s="22">
        <v>0.67456099999999997</v>
      </c>
      <c r="BD164">
        <f t="shared" si="34"/>
        <v>14.678999999999998</v>
      </c>
      <c r="BE164">
        <f t="shared" si="35"/>
        <v>9.9157672529999985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50.685099999999998</v>
      </c>
      <c r="I165" s="22">
        <v>-1.48773E-2</v>
      </c>
      <c r="J165" s="22">
        <v>155</v>
      </c>
      <c r="K165" s="22">
        <v>0.91796900000000003</v>
      </c>
      <c r="L165">
        <f t="shared" si="24"/>
        <v>14.8773</v>
      </c>
      <c r="M165">
        <f t="shared" si="25"/>
        <v>13.679602963499999</v>
      </c>
      <c r="N165" s="9"/>
      <c r="O165" s="22">
        <v>0.68054199999999998</v>
      </c>
      <c r="P165" s="22">
        <v>99.959599999999995</v>
      </c>
      <c r="Q165" s="22">
        <v>-1.50604E-2</v>
      </c>
      <c r="R165" s="22">
        <v>155</v>
      </c>
      <c r="S165" s="22">
        <v>0.67956499999999997</v>
      </c>
      <c r="T165">
        <f t="shared" si="26"/>
        <v>15.0604</v>
      </c>
      <c r="U165">
        <f t="shared" si="27"/>
        <v>10.2492347368</v>
      </c>
      <c r="X165" s="9"/>
      <c r="Y165" s="22">
        <v>0.91949499999999995</v>
      </c>
      <c r="Z165" s="22">
        <v>149.15600000000001</v>
      </c>
      <c r="AA165" s="22">
        <v>-1.4816299999999999E-2</v>
      </c>
      <c r="AB165" s="22">
        <v>155</v>
      </c>
      <c r="AC165" s="22">
        <v>0.91827400000000003</v>
      </c>
      <c r="AD165">
        <f t="shared" si="28"/>
        <v>14.8163</v>
      </c>
      <c r="AE165">
        <f t="shared" si="29"/>
        <v>13.623513768499999</v>
      </c>
      <c r="AF165" s="9"/>
      <c r="AG165" s="22">
        <v>0.68054199999999998</v>
      </c>
      <c r="AH165" s="22">
        <v>198.28100000000001</v>
      </c>
      <c r="AI165" s="22">
        <v>-1.4938399999999999E-2</v>
      </c>
      <c r="AJ165" s="22">
        <v>155</v>
      </c>
      <c r="AK165" s="22">
        <v>0.67959599999999998</v>
      </c>
      <c r="AL165">
        <f t="shared" si="30"/>
        <v>14.9384</v>
      </c>
      <c r="AM165">
        <f t="shared" si="31"/>
        <v>10.1662086128</v>
      </c>
      <c r="AP165" s="9"/>
      <c r="AQ165" s="22">
        <v>0.91949499999999995</v>
      </c>
      <c r="AR165" s="22">
        <v>247.458</v>
      </c>
      <c r="AS165" s="22">
        <v>-1.46851E-2</v>
      </c>
      <c r="AT165" s="22">
        <v>155</v>
      </c>
      <c r="AU165" s="22">
        <v>0.91857900000000003</v>
      </c>
      <c r="AV165">
        <f t="shared" si="32"/>
        <v>14.6851</v>
      </c>
      <c r="AW165">
        <f t="shared" si="33"/>
        <v>13.502876024499999</v>
      </c>
      <c r="AX165" s="9"/>
      <c r="AY165" s="22">
        <v>0.68054199999999998</v>
      </c>
      <c r="AZ165" s="22">
        <v>296.82799999999997</v>
      </c>
      <c r="BA165" s="22">
        <v>-1.4648400000000001E-2</v>
      </c>
      <c r="BB165" s="22">
        <v>155</v>
      </c>
      <c r="BC165" s="22">
        <v>0.67971800000000004</v>
      </c>
      <c r="BD165">
        <f t="shared" si="34"/>
        <v>14.648400000000001</v>
      </c>
      <c r="BE165">
        <f t="shared" si="35"/>
        <v>9.9688514327999993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50.6952</v>
      </c>
      <c r="I166" s="22">
        <v>-1.48834E-2</v>
      </c>
      <c r="J166" s="22">
        <v>156</v>
      </c>
      <c r="K166" s="22">
        <v>0.91308599999999995</v>
      </c>
      <c r="L166">
        <f t="shared" si="24"/>
        <v>14.8834</v>
      </c>
      <c r="M166">
        <f t="shared" si="25"/>
        <v>13.610259080600001</v>
      </c>
      <c r="N166" s="9"/>
      <c r="O166" s="22">
        <v>0.68557699999999999</v>
      </c>
      <c r="P166" s="22">
        <v>99.9696</v>
      </c>
      <c r="Q166" s="22">
        <v>-1.5063500000000001E-2</v>
      </c>
      <c r="R166" s="22">
        <v>156</v>
      </c>
      <c r="S166" s="22">
        <v>0.68469199999999997</v>
      </c>
      <c r="T166">
        <f t="shared" si="26"/>
        <v>15.063500000000001</v>
      </c>
      <c r="U166">
        <f t="shared" si="27"/>
        <v>10.327189139500002</v>
      </c>
      <c r="X166" s="9"/>
      <c r="Y166" s="22">
        <v>0.91445900000000002</v>
      </c>
      <c r="Z166" s="22">
        <v>149.166</v>
      </c>
      <c r="AA166" s="22">
        <v>-1.4825400000000001E-2</v>
      </c>
      <c r="AB166" s="22">
        <v>156</v>
      </c>
      <c r="AC166" s="22">
        <v>0.91339099999999995</v>
      </c>
      <c r="AD166">
        <f t="shared" si="28"/>
        <v>14.8254</v>
      </c>
      <c r="AE166">
        <f t="shared" si="29"/>
        <v>13.5572204586</v>
      </c>
      <c r="AF166" s="9"/>
      <c r="AG166" s="22">
        <v>0.68557699999999999</v>
      </c>
      <c r="AH166" s="22">
        <v>198.291</v>
      </c>
      <c r="AI166" s="22">
        <v>-1.49231E-2</v>
      </c>
      <c r="AJ166" s="22">
        <v>156</v>
      </c>
      <c r="AK166" s="22">
        <v>0.68472299999999997</v>
      </c>
      <c r="AL166">
        <f t="shared" si="30"/>
        <v>14.9231</v>
      </c>
      <c r="AM166">
        <f t="shared" si="31"/>
        <v>10.2309341287</v>
      </c>
      <c r="AP166" s="9"/>
      <c r="AQ166" s="22">
        <v>0.91445900000000002</v>
      </c>
      <c r="AR166" s="22">
        <v>247.46799999999999</v>
      </c>
      <c r="AS166" s="22">
        <v>-1.46912E-2</v>
      </c>
      <c r="AT166" s="22">
        <v>156</v>
      </c>
      <c r="AU166" s="22">
        <v>0.91369599999999995</v>
      </c>
      <c r="AV166">
        <f t="shared" si="32"/>
        <v>14.6912</v>
      </c>
      <c r="AW166">
        <f t="shared" si="33"/>
        <v>13.434500060800001</v>
      </c>
      <c r="AX166" s="9"/>
      <c r="AY166" s="22">
        <v>0.68557699999999999</v>
      </c>
      <c r="AZ166" s="22">
        <v>296.83800000000002</v>
      </c>
      <c r="BA166" s="22">
        <v>-1.4627100000000001E-2</v>
      </c>
      <c r="BB166" s="22">
        <v>156</v>
      </c>
      <c r="BC166" s="22">
        <v>0.68466199999999999</v>
      </c>
      <c r="BD166">
        <f t="shared" si="34"/>
        <v>14.6271</v>
      </c>
      <c r="BE166">
        <f t="shared" si="35"/>
        <v>10.028003336699999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50.705300000000001</v>
      </c>
      <c r="I167" s="22">
        <v>-1.48895E-2</v>
      </c>
      <c r="J167" s="22">
        <v>157</v>
      </c>
      <c r="K167" s="22">
        <v>0.90789799999999998</v>
      </c>
      <c r="L167">
        <f t="shared" si="24"/>
        <v>14.8895</v>
      </c>
      <c r="M167">
        <f t="shared" si="25"/>
        <v>13.540868648</v>
      </c>
      <c r="N167" s="9"/>
      <c r="O167" s="22">
        <v>0.69061300000000003</v>
      </c>
      <c r="P167" s="22">
        <v>99.979699999999994</v>
      </c>
      <c r="Q167" s="22">
        <v>-1.50604E-2</v>
      </c>
      <c r="R167" s="22">
        <v>157</v>
      </c>
      <c r="S167" s="22">
        <v>0.68966700000000003</v>
      </c>
      <c r="T167">
        <f t="shared" si="26"/>
        <v>15.0604</v>
      </c>
      <c r="U167">
        <f t="shared" si="27"/>
        <v>10.4009080252</v>
      </c>
      <c r="X167" s="9"/>
      <c r="Y167" s="22">
        <v>0.90942400000000001</v>
      </c>
      <c r="Z167" s="22">
        <v>149.17599999999999</v>
      </c>
      <c r="AA167" s="22">
        <v>-1.48407E-2</v>
      </c>
      <c r="AB167" s="22">
        <v>157</v>
      </c>
      <c r="AC167" s="22">
        <v>0.90789799999999998</v>
      </c>
      <c r="AD167">
        <f t="shared" si="28"/>
        <v>14.8407</v>
      </c>
      <c r="AE167">
        <f t="shared" si="29"/>
        <v>13.4964887568</v>
      </c>
      <c r="AF167" s="9"/>
      <c r="AG167" s="22">
        <v>0.69061300000000003</v>
      </c>
      <c r="AH167" s="22">
        <v>198.30199999999999</v>
      </c>
      <c r="AI167" s="22">
        <v>-1.49109E-2</v>
      </c>
      <c r="AJ167" s="22">
        <v>157</v>
      </c>
      <c r="AK167" s="22">
        <v>0.689697</v>
      </c>
      <c r="AL167">
        <f t="shared" si="30"/>
        <v>14.9109</v>
      </c>
      <c r="AM167">
        <f t="shared" si="31"/>
        <v>10.297661381700001</v>
      </c>
      <c r="AP167" s="9"/>
      <c r="AQ167" s="22">
        <v>0.90942400000000001</v>
      </c>
      <c r="AR167" s="22">
        <v>247.47800000000001</v>
      </c>
      <c r="AS167" s="22">
        <v>-1.47095E-2</v>
      </c>
      <c r="AT167" s="22">
        <v>157</v>
      </c>
      <c r="AU167" s="22">
        <v>0.90789799999999998</v>
      </c>
      <c r="AV167">
        <f t="shared" si="32"/>
        <v>14.7095</v>
      </c>
      <c r="AW167">
        <f t="shared" si="33"/>
        <v>13.377172328</v>
      </c>
      <c r="AX167" s="9"/>
      <c r="AY167" s="22">
        <v>0.69061300000000003</v>
      </c>
      <c r="AZ167" s="22">
        <v>296.84800000000001</v>
      </c>
      <c r="BA167" s="22">
        <v>-1.4611799999999999E-2</v>
      </c>
      <c r="BB167" s="22">
        <v>157</v>
      </c>
      <c r="BC167" s="22">
        <v>0.689697</v>
      </c>
      <c r="BD167">
        <f t="shared" si="34"/>
        <v>14.611799999999999</v>
      </c>
      <c r="BE167">
        <f t="shared" si="35"/>
        <v>10.091099033399999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50.715400000000002</v>
      </c>
      <c r="I168" s="22">
        <v>-1.4898700000000001E-2</v>
      </c>
      <c r="J168" s="22">
        <v>158</v>
      </c>
      <c r="K168" s="22">
        <v>0.90362500000000001</v>
      </c>
      <c r="L168">
        <f t="shared" si="24"/>
        <v>14.898700000000002</v>
      </c>
      <c r="M168">
        <f t="shared" si="25"/>
        <v>13.474205495600001</v>
      </c>
      <c r="N168" s="9"/>
      <c r="O168" s="22">
        <v>0.69564800000000004</v>
      </c>
      <c r="P168" s="22">
        <v>99.989800000000002</v>
      </c>
      <c r="Q168" s="22">
        <v>-1.50452E-2</v>
      </c>
      <c r="R168" s="22">
        <v>158</v>
      </c>
      <c r="S168" s="22">
        <v>0.69476300000000002</v>
      </c>
      <c r="T168">
        <f t="shared" si="26"/>
        <v>15.045199999999999</v>
      </c>
      <c r="U168">
        <f t="shared" si="27"/>
        <v>10.466163289600001</v>
      </c>
      <c r="X168" s="9"/>
      <c r="Y168" s="22">
        <v>0.90438799999999997</v>
      </c>
      <c r="Z168" s="22">
        <v>149.18600000000001</v>
      </c>
      <c r="AA168" s="22">
        <v>-1.48529E-2</v>
      </c>
      <c r="AB168" s="22">
        <v>158</v>
      </c>
      <c r="AC168" s="22">
        <v>0.90332000000000001</v>
      </c>
      <c r="AD168">
        <f t="shared" si="28"/>
        <v>14.8529</v>
      </c>
      <c r="AE168">
        <f t="shared" si="29"/>
        <v>13.432784525199999</v>
      </c>
      <c r="AF168" s="9"/>
      <c r="AG168" s="22">
        <v>0.69564800000000004</v>
      </c>
      <c r="AH168" s="22">
        <v>198.31200000000001</v>
      </c>
      <c r="AI168" s="22">
        <v>-1.4892600000000001E-2</v>
      </c>
      <c r="AJ168" s="22">
        <v>158</v>
      </c>
      <c r="AK168" s="22">
        <v>0.69470200000000004</v>
      </c>
      <c r="AL168">
        <f t="shared" si="30"/>
        <v>14.8926</v>
      </c>
      <c r="AM168">
        <f t="shared" si="31"/>
        <v>10.360007404800001</v>
      </c>
      <c r="AP168" s="9"/>
      <c r="AQ168" s="22">
        <v>0.90438799999999997</v>
      </c>
      <c r="AR168" s="22">
        <v>247.488</v>
      </c>
      <c r="AS168" s="22">
        <v>-1.4727799999999999E-2</v>
      </c>
      <c r="AT168" s="22">
        <v>158</v>
      </c>
      <c r="AU168" s="22">
        <v>0.90332000000000001</v>
      </c>
      <c r="AV168">
        <f t="shared" si="32"/>
        <v>14.727799999999998</v>
      </c>
      <c r="AW168">
        <f t="shared" si="33"/>
        <v>13.319645586399998</v>
      </c>
      <c r="AX168" s="9"/>
      <c r="AY168" s="22">
        <v>0.69564800000000004</v>
      </c>
      <c r="AZ168" s="22">
        <v>296.858</v>
      </c>
      <c r="BA168" s="22">
        <v>-1.4599600000000001E-2</v>
      </c>
      <c r="BB168" s="22">
        <v>158</v>
      </c>
      <c r="BC168" s="22">
        <v>0.69473300000000004</v>
      </c>
      <c r="BD168">
        <f t="shared" si="34"/>
        <v>14.599600000000001</v>
      </c>
      <c r="BE168">
        <f t="shared" si="35"/>
        <v>10.156182540800001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50.7254</v>
      </c>
      <c r="I169" s="22">
        <v>-1.4907800000000001E-2</v>
      </c>
      <c r="J169" s="22">
        <v>159</v>
      </c>
      <c r="K169" s="22">
        <v>0.89874299999999996</v>
      </c>
      <c r="L169">
        <f t="shared" si="24"/>
        <v>14.9078</v>
      </c>
      <c r="M169">
        <f t="shared" si="25"/>
        <v>13.4073746534</v>
      </c>
      <c r="N169" s="9"/>
      <c r="O169" s="22">
        <v>0.70068399999999997</v>
      </c>
      <c r="P169" s="22">
        <v>99.999899999999997</v>
      </c>
      <c r="Q169" s="22">
        <v>-1.50238E-2</v>
      </c>
      <c r="R169" s="22">
        <v>159</v>
      </c>
      <c r="S169" s="22">
        <v>0.69976799999999995</v>
      </c>
      <c r="T169">
        <f t="shared" si="26"/>
        <v>15.0238</v>
      </c>
      <c r="U169">
        <f t="shared" si="27"/>
        <v>10.526936279199999</v>
      </c>
      <c r="X169" s="9"/>
      <c r="Y169" s="22">
        <v>0.89935299999999996</v>
      </c>
      <c r="Z169" s="22">
        <v>149.196</v>
      </c>
      <c r="AA169" s="22">
        <v>-1.4865099999999999E-2</v>
      </c>
      <c r="AB169" s="22">
        <v>159</v>
      </c>
      <c r="AC169" s="22">
        <v>0.89813200000000004</v>
      </c>
      <c r="AD169">
        <f t="shared" si="28"/>
        <v>14.8651</v>
      </c>
      <c r="AE169">
        <f t="shared" si="29"/>
        <v>13.3689722803</v>
      </c>
      <c r="AF169" s="9"/>
      <c r="AG169" s="22">
        <v>0.70068399999999997</v>
      </c>
      <c r="AH169" s="22">
        <v>198.322</v>
      </c>
      <c r="AI169" s="22">
        <v>-1.48743E-2</v>
      </c>
      <c r="AJ169" s="22">
        <v>159</v>
      </c>
      <c r="AK169" s="22">
        <v>0.69982900000000003</v>
      </c>
      <c r="AL169">
        <f t="shared" si="30"/>
        <v>14.8743</v>
      </c>
      <c r="AM169">
        <f t="shared" si="31"/>
        <v>10.4221840212</v>
      </c>
      <c r="AP169" s="9"/>
      <c r="AQ169" s="22">
        <v>0.89935299999999996</v>
      </c>
      <c r="AR169" s="22">
        <v>247.49799999999999</v>
      </c>
      <c r="AS169" s="22">
        <v>-1.47308E-2</v>
      </c>
      <c r="AT169" s="22">
        <v>159</v>
      </c>
      <c r="AU169" s="22">
        <v>0.89874299999999996</v>
      </c>
      <c r="AV169">
        <f t="shared" si="32"/>
        <v>14.7308</v>
      </c>
      <c r="AW169">
        <f t="shared" si="33"/>
        <v>13.2481891724</v>
      </c>
      <c r="AX169" s="9"/>
      <c r="AY169" s="22">
        <v>0.70068399999999997</v>
      </c>
      <c r="AZ169" s="22">
        <v>296.86900000000003</v>
      </c>
      <c r="BA169" s="22">
        <v>-1.4593500000000001E-2</v>
      </c>
      <c r="BB169" s="22">
        <v>159</v>
      </c>
      <c r="BC169" s="22">
        <v>0.69982900000000003</v>
      </c>
      <c r="BD169">
        <f t="shared" si="34"/>
        <v>14.593500000000001</v>
      </c>
      <c r="BE169">
        <f t="shared" si="35"/>
        <v>10.225431953999999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50.735500000000002</v>
      </c>
      <c r="I170" s="22">
        <v>-1.4919999999999999E-2</v>
      </c>
      <c r="J170" s="22">
        <v>160</v>
      </c>
      <c r="K170" s="22">
        <v>0.89355499999999999</v>
      </c>
      <c r="L170">
        <f t="shared" si="24"/>
        <v>14.92</v>
      </c>
      <c r="M170">
        <f t="shared" si="25"/>
        <v>13.343224559999999</v>
      </c>
      <c r="N170" s="9"/>
      <c r="O170" s="22">
        <v>0.70571899999999999</v>
      </c>
      <c r="P170" s="22">
        <v>100.01</v>
      </c>
      <c r="Q170" s="22">
        <v>-1.5014599999999999E-2</v>
      </c>
      <c r="R170" s="22">
        <v>160</v>
      </c>
      <c r="S170" s="22">
        <v>0.70477299999999998</v>
      </c>
      <c r="T170">
        <f t="shared" si="26"/>
        <v>15.0146</v>
      </c>
      <c r="U170">
        <f t="shared" si="27"/>
        <v>10.5960884974</v>
      </c>
      <c r="X170" s="9"/>
      <c r="Y170" s="22">
        <v>0.89431799999999995</v>
      </c>
      <c r="Z170" s="22">
        <v>149.20599999999999</v>
      </c>
      <c r="AA170" s="22">
        <v>-1.48773E-2</v>
      </c>
      <c r="AB170" s="22">
        <v>160</v>
      </c>
      <c r="AC170" s="22">
        <v>0.89324999999999999</v>
      </c>
      <c r="AD170">
        <f t="shared" si="28"/>
        <v>14.8773</v>
      </c>
      <c r="AE170">
        <f t="shared" si="29"/>
        <v>13.305037181399999</v>
      </c>
      <c r="AF170" s="9"/>
      <c r="AG170" s="22">
        <v>0.70571899999999999</v>
      </c>
      <c r="AH170" s="22">
        <v>198.33199999999999</v>
      </c>
      <c r="AI170" s="22">
        <v>-1.4865099999999999E-2</v>
      </c>
      <c r="AJ170" s="22">
        <v>160</v>
      </c>
      <c r="AK170" s="22">
        <v>0.70483399999999996</v>
      </c>
      <c r="AL170">
        <f t="shared" si="30"/>
        <v>14.8651</v>
      </c>
      <c r="AM170">
        <f t="shared" si="31"/>
        <v>10.4905835069</v>
      </c>
      <c r="AP170" s="9"/>
      <c r="AQ170" s="22">
        <v>0.89431799999999995</v>
      </c>
      <c r="AR170" s="22">
        <v>247.50800000000001</v>
      </c>
      <c r="AS170" s="22">
        <v>-1.4736900000000001E-2</v>
      </c>
      <c r="AT170" s="22">
        <v>160</v>
      </c>
      <c r="AU170" s="22">
        <v>0.89294399999999996</v>
      </c>
      <c r="AV170">
        <f t="shared" si="32"/>
        <v>14.7369</v>
      </c>
      <c r="AW170">
        <f t="shared" si="33"/>
        <v>13.1794749342</v>
      </c>
      <c r="AX170" s="9"/>
      <c r="AY170" s="22">
        <v>0.70571899999999999</v>
      </c>
      <c r="AZ170" s="22">
        <v>296.87900000000002</v>
      </c>
      <c r="BA170" s="22">
        <v>-1.45966E-2</v>
      </c>
      <c r="BB170" s="22">
        <v>160</v>
      </c>
      <c r="BC170" s="22">
        <v>0.70495600000000003</v>
      </c>
      <c r="BD170">
        <f t="shared" si="34"/>
        <v>14.596599999999999</v>
      </c>
      <c r="BE170">
        <f t="shared" si="35"/>
        <v>10.3010979554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50.745600000000003</v>
      </c>
      <c r="I171" s="22">
        <v>-1.4932300000000001E-2</v>
      </c>
      <c r="J171" s="22">
        <v>161</v>
      </c>
      <c r="K171" s="22">
        <v>0.88836700000000002</v>
      </c>
      <c r="L171">
        <f t="shared" si="24"/>
        <v>14.932300000000001</v>
      </c>
      <c r="M171">
        <f t="shared" si="25"/>
        <v>13.279025608600001</v>
      </c>
      <c r="N171" s="9"/>
      <c r="O171" s="22">
        <v>0.710754</v>
      </c>
      <c r="P171" s="22">
        <v>100.02</v>
      </c>
      <c r="Q171" s="22">
        <v>-1.49994E-2</v>
      </c>
      <c r="R171" s="22">
        <v>161</v>
      </c>
      <c r="S171" s="22">
        <v>0.70977800000000002</v>
      </c>
      <c r="T171">
        <f t="shared" si="26"/>
        <v>14.9994</v>
      </c>
      <c r="U171">
        <f t="shared" si="27"/>
        <v>10.660883547599999</v>
      </c>
      <c r="X171" s="9"/>
      <c r="Y171" s="22">
        <v>0.88928200000000002</v>
      </c>
      <c r="Z171" s="22">
        <v>149.21600000000001</v>
      </c>
      <c r="AA171" s="22">
        <v>-1.48895E-2</v>
      </c>
      <c r="AB171" s="22">
        <v>161</v>
      </c>
      <c r="AC171" s="22">
        <v>0.88775599999999999</v>
      </c>
      <c r="AD171">
        <f t="shared" si="28"/>
        <v>14.8895</v>
      </c>
      <c r="AE171">
        <f t="shared" si="29"/>
        <v>13.240964339</v>
      </c>
      <c r="AF171" s="9"/>
      <c r="AG171" s="22">
        <v>0.710754</v>
      </c>
      <c r="AH171" s="22">
        <v>198.34200000000001</v>
      </c>
      <c r="AI171" s="22">
        <v>-1.48682E-2</v>
      </c>
      <c r="AJ171" s="22">
        <v>161</v>
      </c>
      <c r="AK171" s="22">
        <v>0.70989999999999998</v>
      </c>
      <c r="AL171">
        <f t="shared" si="30"/>
        <v>14.8682</v>
      </c>
      <c r="AM171">
        <f t="shared" si="31"/>
        <v>10.5676326228</v>
      </c>
      <c r="AP171" s="9"/>
      <c r="AQ171" s="22">
        <v>0.88928200000000002</v>
      </c>
      <c r="AR171" s="22">
        <v>247.518</v>
      </c>
      <c r="AS171" s="22">
        <v>-1.47522E-2</v>
      </c>
      <c r="AT171" s="22">
        <v>161</v>
      </c>
      <c r="AU171" s="22">
        <v>0.88836700000000002</v>
      </c>
      <c r="AV171">
        <f t="shared" si="32"/>
        <v>14.7522</v>
      </c>
      <c r="AW171">
        <f t="shared" si="33"/>
        <v>13.118865920400001</v>
      </c>
      <c r="AX171" s="9"/>
      <c r="AY171" s="22">
        <v>0.710754</v>
      </c>
      <c r="AZ171" s="22">
        <v>296.88900000000001</v>
      </c>
      <c r="BA171" s="22">
        <v>-1.4599600000000001E-2</v>
      </c>
      <c r="BB171" s="22">
        <v>161</v>
      </c>
      <c r="BC171" s="22">
        <v>0.70989999999999998</v>
      </c>
      <c r="BD171">
        <f t="shared" si="34"/>
        <v>14.599600000000001</v>
      </c>
      <c r="BE171">
        <f t="shared" si="35"/>
        <v>10.3767240984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50.755600000000001</v>
      </c>
      <c r="I172" s="22">
        <v>-1.49567E-2</v>
      </c>
      <c r="J172" s="22">
        <v>162</v>
      </c>
      <c r="K172" s="22">
        <v>0.88226300000000002</v>
      </c>
      <c r="L172">
        <f t="shared" si="24"/>
        <v>14.9567</v>
      </c>
      <c r="M172">
        <f t="shared" si="25"/>
        <v>13.2254171049</v>
      </c>
      <c r="N172" s="9"/>
      <c r="O172" s="22">
        <v>0.71579000000000004</v>
      </c>
      <c r="P172" s="22">
        <v>100.03</v>
      </c>
      <c r="Q172" s="22">
        <v>-1.49719E-2</v>
      </c>
      <c r="R172" s="22">
        <v>162</v>
      </c>
      <c r="S172" s="22">
        <v>0.71478299999999995</v>
      </c>
      <c r="T172">
        <f t="shared" si="26"/>
        <v>14.9719</v>
      </c>
      <c r="U172">
        <f t="shared" si="27"/>
        <v>10.716736301000001</v>
      </c>
      <c r="X172" s="9"/>
      <c r="Y172" s="22">
        <v>0.88424700000000001</v>
      </c>
      <c r="Z172" s="22">
        <v>149.226</v>
      </c>
      <c r="AA172" s="22">
        <v>-1.48895E-2</v>
      </c>
      <c r="AB172" s="22">
        <v>162</v>
      </c>
      <c r="AC172" s="22">
        <v>0.88317900000000005</v>
      </c>
      <c r="AD172">
        <f t="shared" si="28"/>
        <v>14.8895</v>
      </c>
      <c r="AE172">
        <f t="shared" si="29"/>
        <v>13.1659957065</v>
      </c>
      <c r="AF172" s="9"/>
      <c r="AG172" s="22">
        <v>0.71579000000000004</v>
      </c>
      <c r="AH172" s="22">
        <v>198.352</v>
      </c>
      <c r="AI172" s="22">
        <v>-1.48743E-2</v>
      </c>
      <c r="AJ172" s="22">
        <v>162</v>
      </c>
      <c r="AK172" s="22">
        <v>0.71499599999999996</v>
      </c>
      <c r="AL172">
        <f t="shared" si="30"/>
        <v>14.8743</v>
      </c>
      <c r="AM172">
        <f t="shared" si="31"/>
        <v>10.646875197</v>
      </c>
      <c r="AP172" s="9"/>
      <c r="AQ172" s="22">
        <v>0.88424700000000001</v>
      </c>
      <c r="AR172" s="22">
        <v>247.52799999999999</v>
      </c>
      <c r="AS172" s="22">
        <v>-1.4761399999999999E-2</v>
      </c>
      <c r="AT172" s="22">
        <v>162</v>
      </c>
      <c r="AU172" s="22">
        <v>0.88317900000000005</v>
      </c>
      <c r="AV172">
        <f t="shared" si="32"/>
        <v>14.761399999999998</v>
      </c>
      <c r="AW172">
        <f t="shared" si="33"/>
        <v>13.052723665799999</v>
      </c>
      <c r="AX172" s="9"/>
      <c r="AY172" s="22">
        <v>0.71579000000000004</v>
      </c>
      <c r="AZ172" s="22">
        <v>296.899</v>
      </c>
      <c r="BA172" s="22">
        <v>-1.4590499999999999E-2</v>
      </c>
      <c r="BB172" s="22">
        <v>162</v>
      </c>
      <c r="BC172" s="22">
        <v>0.71487400000000001</v>
      </c>
      <c r="BD172">
        <f t="shared" si="34"/>
        <v>14.590499999999999</v>
      </c>
      <c r="BE172">
        <f t="shared" si="35"/>
        <v>10.443733994999999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50.765700000000002</v>
      </c>
      <c r="I173" s="22">
        <v>-1.49689E-2</v>
      </c>
      <c r="J173" s="22">
        <v>163</v>
      </c>
      <c r="K173" s="22">
        <v>0.87768599999999997</v>
      </c>
      <c r="L173">
        <f t="shared" si="24"/>
        <v>14.9689</v>
      </c>
      <c r="M173">
        <f t="shared" si="25"/>
        <v>13.160821537899999</v>
      </c>
      <c r="N173" s="9"/>
      <c r="O173" s="22">
        <v>0.72082500000000005</v>
      </c>
      <c r="P173" s="22">
        <v>100.04</v>
      </c>
      <c r="Q173" s="22">
        <v>-1.4959699999999999E-2</v>
      </c>
      <c r="R173" s="22">
        <v>163</v>
      </c>
      <c r="S173" s="22">
        <v>0.71984899999999996</v>
      </c>
      <c r="T173">
        <f t="shared" si="26"/>
        <v>14.9597</v>
      </c>
      <c r="U173">
        <f t="shared" si="27"/>
        <v>10.7833257525</v>
      </c>
      <c r="X173" s="9"/>
      <c r="Y173" s="22">
        <v>0.87921099999999996</v>
      </c>
      <c r="Z173" s="22">
        <v>149.23699999999999</v>
      </c>
      <c r="AA173" s="22">
        <v>-1.48834E-2</v>
      </c>
      <c r="AB173" s="22">
        <v>163</v>
      </c>
      <c r="AC173" s="22">
        <v>0.87768599999999997</v>
      </c>
      <c r="AD173">
        <f t="shared" si="28"/>
        <v>14.8834</v>
      </c>
      <c r="AE173">
        <f t="shared" si="29"/>
        <v>13.0856489974</v>
      </c>
      <c r="AF173" s="9"/>
      <c r="AG173" s="22">
        <v>0.72082500000000005</v>
      </c>
      <c r="AH173" s="22">
        <v>198.36199999999999</v>
      </c>
      <c r="AI173" s="22">
        <v>-1.48682E-2</v>
      </c>
      <c r="AJ173" s="22">
        <v>163</v>
      </c>
      <c r="AK173" s="22">
        <v>0.71981799999999996</v>
      </c>
      <c r="AL173">
        <f t="shared" si="30"/>
        <v>14.8682</v>
      </c>
      <c r="AM173">
        <f t="shared" si="31"/>
        <v>10.717370265000001</v>
      </c>
      <c r="AP173" s="9"/>
      <c r="AQ173" s="22">
        <v>0.87921099999999996</v>
      </c>
      <c r="AR173" s="22">
        <v>247.53800000000001</v>
      </c>
      <c r="AS173" s="22">
        <v>-1.4761399999999999E-2</v>
      </c>
      <c r="AT173" s="22">
        <v>163</v>
      </c>
      <c r="AU173" s="22">
        <v>0.87799099999999997</v>
      </c>
      <c r="AV173">
        <f t="shared" si="32"/>
        <v>14.761399999999998</v>
      </c>
      <c r="AW173">
        <f t="shared" si="33"/>
        <v>12.978385255399997</v>
      </c>
      <c r="AX173" s="9"/>
      <c r="AY173" s="22">
        <v>0.72082500000000005</v>
      </c>
      <c r="AZ173" s="22">
        <v>296.90899999999999</v>
      </c>
      <c r="BA173" s="22">
        <v>-1.4584400000000001E-2</v>
      </c>
      <c r="BB173" s="22">
        <v>163</v>
      </c>
      <c r="BC173" s="22">
        <v>0.71997100000000003</v>
      </c>
      <c r="BD173">
        <f t="shared" si="34"/>
        <v>14.5844</v>
      </c>
      <c r="BE173">
        <f t="shared" si="35"/>
        <v>10.51280013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50.775799999999997</v>
      </c>
      <c r="I174" s="22">
        <v>-1.49841E-2</v>
      </c>
      <c r="J174" s="22">
        <v>164</v>
      </c>
      <c r="K174" s="22">
        <v>0.872803</v>
      </c>
      <c r="L174">
        <f t="shared" si="24"/>
        <v>14.9841</v>
      </c>
      <c r="M174">
        <f t="shared" si="25"/>
        <v>13.098740601599999</v>
      </c>
      <c r="N174" s="9"/>
      <c r="O174" s="22">
        <v>0.72586099999999998</v>
      </c>
      <c r="P174" s="22">
        <v>100.05</v>
      </c>
      <c r="Q174" s="22">
        <v>-1.4941400000000001E-2</v>
      </c>
      <c r="R174" s="22">
        <v>164</v>
      </c>
      <c r="S174" s="22">
        <v>0.72491499999999998</v>
      </c>
      <c r="T174">
        <f t="shared" si="26"/>
        <v>14.9414</v>
      </c>
      <c r="U174">
        <f t="shared" si="27"/>
        <v>10.8453795454</v>
      </c>
      <c r="X174" s="9"/>
      <c r="Y174" s="22">
        <v>0.87417599999999995</v>
      </c>
      <c r="Z174" s="22">
        <v>149.24700000000001</v>
      </c>
      <c r="AA174" s="22">
        <v>-1.4898700000000001E-2</v>
      </c>
      <c r="AB174" s="22">
        <v>164</v>
      </c>
      <c r="AC174" s="22">
        <v>0.873108</v>
      </c>
      <c r="AD174">
        <f t="shared" si="28"/>
        <v>14.898700000000002</v>
      </c>
      <c r="AE174">
        <f t="shared" si="29"/>
        <v>13.0240859712</v>
      </c>
      <c r="AF174" s="9"/>
      <c r="AG174" s="22">
        <v>0.72586099999999998</v>
      </c>
      <c r="AH174" s="22">
        <v>198.37200000000001</v>
      </c>
      <c r="AI174" s="22">
        <v>-1.4859000000000001E-2</v>
      </c>
      <c r="AJ174" s="22">
        <v>164</v>
      </c>
      <c r="AK174" s="22">
        <v>0.72497599999999995</v>
      </c>
      <c r="AL174">
        <f t="shared" si="30"/>
        <v>14.859</v>
      </c>
      <c r="AM174">
        <f t="shared" si="31"/>
        <v>10.785568598999999</v>
      </c>
      <c r="AP174" s="9"/>
      <c r="AQ174" s="22">
        <v>0.87417599999999995</v>
      </c>
      <c r="AR174" s="22">
        <v>247.548</v>
      </c>
      <c r="AS174" s="22">
        <v>-1.47797E-2</v>
      </c>
      <c r="AT174" s="22">
        <v>164</v>
      </c>
      <c r="AU174" s="22">
        <v>0.87341299999999999</v>
      </c>
      <c r="AV174">
        <f t="shared" si="32"/>
        <v>14.7797</v>
      </c>
      <c r="AW174">
        <f t="shared" si="33"/>
        <v>12.920059027199999</v>
      </c>
      <c r="AX174" s="9"/>
      <c r="AY174" s="22">
        <v>0.72586099999999998</v>
      </c>
      <c r="AZ174" s="22">
        <v>296.91899999999998</v>
      </c>
      <c r="BA174" s="22">
        <v>-1.45752E-2</v>
      </c>
      <c r="BB174" s="22">
        <v>164</v>
      </c>
      <c r="BC174" s="22">
        <v>0.72500600000000004</v>
      </c>
      <c r="BD174">
        <f t="shared" si="34"/>
        <v>14.575200000000001</v>
      </c>
      <c r="BE174">
        <f t="shared" si="35"/>
        <v>10.5795692472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50.785899999999998</v>
      </c>
      <c r="I175" s="22">
        <v>-1.50055E-2</v>
      </c>
      <c r="J175" s="22">
        <v>165</v>
      </c>
      <c r="K175" s="22">
        <v>0.86761500000000003</v>
      </c>
      <c r="L175">
        <f t="shared" si="24"/>
        <v>15.0055</v>
      </c>
      <c r="M175">
        <f t="shared" si="25"/>
        <v>13.0418952755</v>
      </c>
      <c r="N175" s="9"/>
      <c r="O175" s="22">
        <v>0.73089599999999999</v>
      </c>
      <c r="P175" s="22">
        <v>100.06</v>
      </c>
      <c r="Q175" s="22">
        <v>-1.49353E-2</v>
      </c>
      <c r="R175" s="22">
        <v>165</v>
      </c>
      <c r="S175" s="22">
        <v>0.73001099999999997</v>
      </c>
      <c r="T175">
        <f t="shared" si="26"/>
        <v>14.9353</v>
      </c>
      <c r="U175">
        <f t="shared" si="27"/>
        <v>10.9161510288</v>
      </c>
      <c r="X175" s="9"/>
      <c r="Y175" s="22">
        <v>0.86914100000000005</v>
      </c>
      <c r="Z175" s="22">
        <v>149.25700000000001</v>
      </c>
      <c r="AA175" s="22">
        <v>-1.4904799999999999E-2</v>
      </c>
      <c r="AB175" s="22">
        <v>165</v>
      </c>
      <c r="AC175" s="22">
        <v>0.86792000000000002</v>
      </c>
      <c r="AD175">
        <f t="shared" si="28"/>
        <v>14.9048</v>
      </c>
      <c r="AE175">
        <f t="shared" si="29"/>
        <v>12.954372776800001</v>
      </c>
      <c r="AF175" s="9"/>
      <c r="AG175" s="22">
        <v>0.73089599999999999</v>
      </c>
      <c r="AH175" s="22">
        <v>198.38200000000001</v>
      </c>
      <c r="AI175" s="22">
        <v>-1.48468E-2</v>
      </c>
      <c r="AJ175" s="22">
        <v>165</v>
      </c>
      <c r="AK175" s="22">
        <v>0.72991899999999998</v>
      </c>
      <c r="AL175">
        <f t="shared" si="30"/>
        <v>14.8468</v>
      </c>
      <c r="AM175">
        <f t="shared" si="31"/>
        <v>10.851466732800001</v>
      </c>
      <c r="AP175" s="9"/>
      <c r="AQ175" s="22">
        <v>0.86914100000000005</v>
      </c>
      <c r="AR175" s="22">
        <v>247.559</v>
      </c>
      <c r="AS175" s="22">
        <v>-1.47919E-2</v>
      </c>
      <c r="AT175" s="22">
        <v>165</v>
      </c>
      <c r="AU175" s="22">
        <v>0.86792000000000002</v>
      </c>
      <c r="AV175">
        <f t="shared" si="32"/>
        <v>14.7919</v>
      </c>
      <c r="AW175">
        <f t="shared" si="33"/>
        <v>12.856246757900001</v>
      </c>
      <c r="AX175" s="9"/>
      <c r="AY175" s="22">
        <v>0.73089599999999999</v>
      </c>
      <c r="AZ175" s="22">
        <v>296.92899999999997</v>
      </c>
      <c r="BA175" s="22">
        <v>-1.4559900000000001E-2</v>
      </c>
      <c r="BB175" s="22">
        <v>165</v>
      </c>
      <c r="BC175" s="22">
        <v>0.73001099999999997</v>
      </c>
      <c r="BD175">
        <f t="shared" si="34"/>
        <v>14.559900000000001</v>
      </c>
      <c r="BE175">
        <f t="shared" si="35"/>
        <v>10.6417726704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50.795900000000003</v>
      </c>
      <c r="I176" s="22">
        <v>-1.5020800000000001E-2</v>
      </c>
      <c r="J176" s="22">
        <v>166</v>
      </c>
      <c r="K176" s="22">
        <v>0.86303700000000005</v>
      </c>
      <c r="L176">
        <f t="shared" si="24"/>
        <v>15.020800000000001</v>
      </c>
      <c r="M176">
        <f t="shared" si="25"/>
        <v>12.979548384000001</v>
      </c>
      <c r="N176" s="9"/>
      <c r="O176" s="22">
        <v>0.735931</v>
      </c>
      <c r="P176" s="22">
        <v>100.07</v>
      </c>
      <c r="Q176" s="22">
        <v>-1.4917E-2</v>
      </c>
      <c r="R176" s="22">
        <v>166</v>
      </c>
      <c r="S176" s="22">
        <v>0.73504599999999998</v>
      </c>
      <c r="T176">
        <f t="shared" si="26"/>
        <v>14.917</v>
      </c>
      <c r="U176">
        <f t="shared" si="27"/>
        <v>10.977882726999999</v>
      </c>
      <c r="X176" s="9"/>
      <c r="Y176" s="22">
        <v>0.86410500000000001</v>
      </c>
      <c r="Z176" s="22">
        <v>149.267</v>
      </c>
      <c r="AA176" s="22">
        <v>-1.49109E-2</v>
      </c>
      <c r="AB176" s="22">
        <v>166</v>
      </c>
      <c r="AC176" s="22">
        <v>0.86273200000000005</v>
      </c>
      <c r="AD176">
        <f t="shared" si="28"/>
        <v>14.9109</v>
      </c>
      <c r="AE176">
        <f t="shared" si="29"/>
        <v>12.8845832445</v>
      </c>
      <c r="AF176" s="9"/>
      <c r="AG176" s="22">
        <v>0.735931</v>
      </c>
      <c r="AH176" s="22">
        <v>198.392</v>
      </c>
      <c r="AI176" s="22">
        <v>-1.48132E-2</v>
      </c>
      <c r="AJ176" s="22">
        <v>166</v>
      </c>
      <c r="AK176" s="22">
        <v>0.735016</v>
      </c>
      <c r="AL176">
        <f t="shared" si="30"/>
        <v>14.8132</v>
      </c>
      <c r="AM176">
        <f t="shared" si="31"/>
        <v>10.901493089200001</v>
      </c>
      <c r="AP176" s="9"/>
      <c r="AQ176" s="22">
        <v>0.86410500000000001</v>
      </c>
      <c r="AR176" s="22">
        <v>247.56899999999999</v>
      </c>
      <c r="AS176" s="22">
        <v>-1.48071E-2</v>
      </c>
      <c r="AT176" s="22">
        <v>166</v>
      </c>
      <c r="AU176" s="22">
        <v>0.86303700000000005</v>
      </c>
      <c r="AV176">
        <f t="shared" si="32"/>
        <v>14.8071</v>
      </c>
      <c r="AW176">
        <f t="shared" si="33"/>
        <v>12.794889145500001</v>
      </c>
      <c r="AX176" s="9"/>
      <c r="AY176" s="22">
        <v>0.735931</v>
      </c>
      <c r="AZ176" s="22">
        <v>296.93900000000002</v>
      </c>
      <c r="BA176" s="22">
        <v>-1.4550799999999999E-2</v>
      </c>
      <c r="BB176" s="22">
        <v>166</v>
      </c>
      <c r="BC176" s="22">
        <v>0.73507699999999998</v>
      </c>
      <c r="BD176">
        <f t="shared" si="34"/>
        <v>14.550799999999999</v>
      </c>
      <c r="BE176">
        <f t="shared" si="35"/>
        <v>10.708384794799999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50.805999999999997</v>
      </c>
      <c r="I177" s="22">
        <v>-1.5029900000000001E-2</v>
      </c>
      <c r="J177" s="22">
        <v>167</v>
      </c>
      <c r="K177" s="22">
        <v>0.85815399999999997</v>
      </c>
      <c r="L177">
        <f t="shared" si="24"/>
        <v>15.029900000000001</v>
      </c>
      <c r="M177">
        <f t="shared" si="25"/>
        <v>12.911736193000001</v>
      </c>
      <c r="N177" s="9"/>
      <c r="O177" s="22">
        <v>0.74096700000000004</v>
      </c>
      <c r="P177" s="22">
        <v>100.08</v>
      </c>
      <c r="Q177" s="22">
        <v>-1.49017E-2</v>
      </c>
      <c r="R177" s="22">
        <v>167</v>
      </c>
      <c r="S177" s="22">
        <v>0.74005100000000001</v>
      </c>
      <c r="T177">
        <f t="shared" si="26"/>
        <v>14.9017</v>
      </c>
      <c r="U177">
        <f t="shared" si="27"/>
        <v>11.0416679439</v>
      </c>
      <c r="X177" s="9"/>
      <c r="Y177" s="22">
        <v>0.85907</v>
      </c>
      <c r="Z177" s="22">
        <v>149.27699999999999</v>
      </c>
      <c r="AA177" s="22">
        <v>-1.4917E-2</v>
      </c>
      <c r="AB177" s="22">
        <v>167</v>
      </c>
      <c r="AC177" s="22">
        <v>0.85815399999999997</v>
      </c>
      <c r="AD177">
        <f t="shared" si="28"/>
        <v>14.917</v>
      </c>
      <c r="AE177">
        <f t="shared" si="29"/>
        <v>12.81474719</v>
      </c>
      <c r="AF177" s="9"/>
      <c r="AG177" s="22">
        <v>0.74096700000000004</v>
      </c>
      <c r="AH177" s="22">
        <v>198.40199999999999</v>
      </c>
      <c r="AI177" s="22">
        <v>-1.4798E-2</v>
      </c>
      <c r="AJ177" s="22">
        <v>167</v>
      </c>
      <c r="AK177" s="22">
        <v>0.74002100000000004</v>
      </c>
      <c r="AL177">
        <f t="shared" si="30"/>
        <v>14.798</v>
      </c>
      <c r="AM177">
        <f t="shared" si="31"/>
        <v>10.964829666</v>
      </c>
      <c r="AP177" s="9"/>
      <c r="AQ177" s="22">
        <v>0.85907</v>
      </c>
      <c r="AR177" s="22">
        <v>247.57900000000001</v>
      </c>
      <c r="AS177" s="22">
        <v>-1.4816299999999999E-2</v>
      </c>
      <c r="AT177" s="22">
        <v>167</v>
      </c>
      <c r="AU177" s="22">
        <v>0.85815399999999997</v>
      </c>
      <c r="AV177">
        <f t="shared" si="32"/>
        <v>14.8163</v>
      </c>
      <c r="AW177">
        <f t="shared" si="33"/>
        <v>12.728238841</v>
      </c>
      <c r="AX177" s="9"/>
      <c r="AY177" s="22">
        <v>0.74096700000000004</v>
      </c>
      <c r="AZ177" s="22">
        <v>296.94900000000001</v>
      </c>
      <c r="BA177" s="22">
        <v>-1.45386E-2</v>
      </c>
      <c r="BB177" s="22">
        <v>167</v>
      </c>
      <c r="BC177" s="22">
        <v>0.74008200000000002</v>
      </c>
      <c r="BD177">
        <f t="shared" si="34"/>
        <v>14.538600000000001</v>
      </c>
      <c r="BE177">
        <f t="shared" si="35"/>
        <v>10.772622826200001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50.816099999999999</v>
      </c>
      <c r="I178" s="22">
        <v>-1.50391E-2</v>
      </c>
      <c r="J178" s="22">
        <v>168</v>
      </c>
      <c r="K178" s="22">
        <v>0.852661</v>
      </c>
      <c r="L178">
        <f t="shared" si="24"/>
        <v>15.039099999999999</v>
      </c>
      <c r="M178">
        <f t="shared" si="25"/>
        <v>12.843902729399998</v>
      </c>
      <c r="N178" s="9"/>
      <c r="O178" s="22">
        <v>0.74600200000000005</v>
      </c>
      <c r="P178" s="22">
        <v>100.09</v>
      </c>
      <c r="Q178" s="22">
        <v>-1.48865E-2</v>
      </c>
      <c r="R178" s="22">
        <v>168</v>
      </c>
      <c r="S178" s="22">
        <v>0.74517800000000001</v>
      </c>
      <c r="T178">
        <f t="shared" si="26"/>
        <v>14.8865</v>
      </c>
      <c r="U178">
        <f t="shared" si="27"/>
        <v>11.105358773000001</v>
      </c>
      <c r="X178" s="9"/>
      <c r="Y178" s="22">
        <v>0.85403399999999996</v>
      </c>
      <c r="Z178" s="22">
        <v>149.28700000000001</v>
      </c>
      <c r="AA178" s="22">
        <v>-1.4926099999999999E-2</v>
      </c>
      <c r="AB178" s="22">
        <v>168</v>
      </c>
      <c r="AC178" s="22">
        <v>0.852661</v>
      </c>
      <c r="AD178">
        <f t="shared" si="28"/>
        <v>14.9261</v>
      </c>
      <c r="AE178">
        <f t="shared" si="29"/>
        <v>12.747396887399999</v>
      </c>
      <c r="AF178" s="9"/>
      <c r="AG178" s="22">
        <v>0.74600200000000005</v>
      </c>
      <c r="AH178" s="22">
        <v>198.41200000000001</v>
      </c>
      <c r="AI178" s="22">
        <v>-1.47797E-2</v>
      </c>
      <c r="AJ178" s="22">
        <v>168</v>
      </c>
      <c r="AK178" s="22">
        <v>0.74511700000000003</v>
      </c>
      <c r="AL178">
        <f t="shared" si="30"/>
        <v>14.7797</v>
      </c>
      <c r="AM178">
        <f t="shared" si="31"/>
        <v>11.025685759400002</v>
      </c>
      <c r="AP178" s="9"/>
      <c r="AQ178" s="22">
        <v>0.85403399999999996</v>
      </c>
      <c r="AR178" s="22">
        <v>247.589</v>
      </c>
      <c r="AS178" s="22">
        <v>-1.48285E-2</v>
      </c>
      <c r="AT178" s="22">
        <v>168</v>
      </c>
      <c r="AU178" s="22">
        <v>0.85357700000000003</v>
      </c>
      <c r="AV178">
        <f t="shared" si="32"/>
        <v>14.8285</v>
      </c>
      <c r="AW178">
        <f t="shared" si="33"/>
        <v>12.664043168999999</v>
      </c>
      <c r="AX178" s="9"/>
      <c r="AY178" s="22">
        <v>0.74600200000000005</v>
      </c>
      <c r="AZ178" s="22">
        <v>296.959</v>
      </c>
      <c r="BA178" s="22">
        <v>-1.4523299999999999E-2</v>
      </c>
      <c r="BB178" s="22">
        <v>168</v>
      </c>
      <c r="BC178" s="22">
        <v>0.74508700000000005</v>
      </c>
      <c r="BD178">
        <f t="shared" si="34"/>
        <v>14.523299999999999</v>
      </c>
      <c r="BE178">
        <f t="shared" si="35"/>
        <v>10.834410846600001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50.826099999999997</v>
      </c>
      <c r="I179" s="22">
        <v>-1.5032999999999999E-2</v>
      </c>
      <c r="J179" s="22">
        <v>169</v>
      </c>
      <c r="K179" s="22">
        <v>0.84808300000000003</v>
      </c>
      <c r="L179">
        <f t="shared" si="24"/>
        <v>15.032999999999999</v>
      </c>
      <c r="M179">
        <f t="shared" si="25"/>
        <v>12.763001966999999</v>
      </c>
      <c r="N179" s="9"/>
      <c r="O179" s="22">
        <v>0.75103799999999998</v>
      </c>
      <c r="P179" s="22">
        <v>100.101</v>
      </c>
      <c r="Q179" s="22">
        <v>-1.48743E-2</v>
      </c>
      <c r="R179" s="22">
        <v>169</v>
      </c>
      <c r="S179" s="22">
        <v>0.75009199999999998</v>
      </c>
      <c r="T179">
        <f t="shared" si="26"/>
        <v>14.8743</v>
      </c>
      <c r="U179">
        <f t="shared" si="27"/>
        <v>11.1711645234</v>
      </c>
      <c r="X179" s="9"/>
      <c r="Y179" s="22">
        <v>0.84899899999999995</v>
      </c>
      <c r="Z179" s="22">
        <v>149.297</v>
      </c>
      <c r="AA179" s="22">
        <v>-1.4938399999999999E-2</v>
      </c>
      <c r="AB179" s="22">
        <v>169</v>
      </c>
      <c r="AC179" s="22">
        <v>0.84808300000000003</v>
      </c>
      <c r="AD179">
        <f t="shared" si="28"/>
        <v>14.9384</v>
      </c>
      <c r="AE179">
        <f t="shared" si="29"/>
        <v>12.682686661599998</v>
      </c>
      <c r="AF179" s="9"/>
      <c r="AG179" s="22">
        <v>0.75103799999999998</v>
      </c>
      <c r="AH179" s="22">
        <v>198.422</v>
      </c>
      <c r="AI179" s="22">
        <v>-1.47644E-2</v>
      </c>
      <c r="AJ179" s="22">
        <v>169</v>
      </c>
      <c r="AK179" s="22">
        <v>0.75012199999999996</v>
      </c>
      <c r="AL179">
        <f t="shared" si="30"/>
        <v>14.7644</v>
      </c>
      <c r="AM179">
        <f t="shared" si="31"/>
        <v>11.0886254472</v>
      </c>
      <c r="AP179" s="9"/>
      <c r="AQ179" s="22">
        <v>0.84899899999999995</v>
      </c>
      <c r="AR179" s="22">
        <v>247.59899999999999</v>
      </c>
      <c r="AS179" s="22">
        <v>-1.48468E-2</v>
      </c>
      <c r="AT179" s="22">
        <v>169</v>
      </c>
      <c r="AU179" s="22">
        <v>0.84777800000000003</v>
      </c>
      <c r="AV179">
        <f t="shared" si="32"/>
        <v>14.8468</v>
      </c>
      <c r="AW179">
        <f t="shared" si="33"/>
        <v>12.604918353199999</v>
      </c>
      <c r="AX179" s="9"/>
      <c r="AY179" s="22">
        <v>0.75103799999999998</v>
      </c>
      <c r="AZ179" s="22">
        <v>296.96899999999999</v>
      </c>
      <c r="BA179" s="22">
        <v>-1.4505000000000001E-2</v>
      </c>
      <c r="BB179" s="22">
        <v>169</v>
      </c>
      <c r="BC179" s="22">
        <v>0.75012199999999996</v>
      </c>
      <c r="BD179">
        <f t="shared" si="34"/>
        <v>14.505000000000001</v>
      </c>
      <c r="BE179">
        <f t="shared" si="35"/>
        <v>10.893806190000001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50.836199999999998</v>
      </c>
      <c r="I180" s="22">
        <v>-1.50391E-2</v>
      </c>
      <c r="J180" s="22">
        <v>170</v>
      </c>
      <c r="K180" s="22">
        <v>0.84289599999999998</v>
      </c>
      <c r="L180">
        <f t="shared" si="24"/>
        <v>15.039099999999999</v>
      </c>
      <c r="M180">
        <f t="shared" si="25"/>
        <v>12.692458992400001</v>
      </c>
      <c r="N180" s="9"/>
      <c r="O180" s="22">
        <v>0.756073</v>
      </c>
      <c r="P180" s="22">
        <v>100.111</v>
      </c>
      <c r="Q180" s="22">
        <v>-1.4855999999999999E-2</v>
      </c>
      <c r="R180" s="22">
        <v>170</v>
      </c>
      <c r="S180" s="22">
        <v>0.75531000000000004</v>
      </c>
      <c r="T180">
        <f t="shared" si="26"/>
        <v>14.856</v>
      </c>
      <c r="U180">
        <f t="shared" si="27"/>
        <v>11.232220487999999</v>
      </c>
      <c r="X180" s="9"/>
      <c r="Y180" s="22">
        <v>0.84396400000000005</v>
      </c>
      <c r="Z180" s="22">
        <v>149.30699999999999</v>
      </c>
      <c r="AA180" s="22">
        <v>-1.4947500000000001E-2</v>
      </c>
      <c r="AB180" s="22">
        <v>170</v>
      </c>
      <c r="AC180" s="22">
        <v>0.84228499999999995</v>
      </c>
      <c r="AD180">
        <f t="shared" si="28"/>
        <v>14.947500000000002</v>
      </c>
      <c r="AE180">
        <f t="shared" si="29"/>
        <v>12.615151890000002</v>
      </c>
      <c r="AF180" s="9"/>
      <c r="AG180" s="22">
        <v>0.756073</v>
      </c>
      <c r="AH180" s="22">
        <v>198.43199999999999</v>
      </c>
      <c r="AI180" s="22">
        <v>-1.474E-2</v>
      </c>
      <c r="AJ180" s="22">
        <v>170</v>
      </c>
      <c r="AK180" s="22">
        <v>0.75470000000000004</v>
      </c>
      <c r="AL180">
        <f t="shared" si="30"/>
        <v>14.74</v>
      </c>
      <c r="AM180">
        <f t="shared" si="31"/>
        <v>11.144516019999999</v>
      </c>
      <c r="AP180" s="9"/>
      <c r="AQ180" s="22">
        <v>0.84396400000000005</v>
      </c>
      <c r="AR180" s="22">
        <v>247.60900000000001</v>
      </c>
      <c r="AS180" s="22">
        <v>-1.4855999999999999E-2</v>
      </c>
      <c r="AT180" s="22">
        <v>170</v>
      </c>
      <c r="AU180" s="22">
        <v>0.84320099999999998</v>
      </c>
      <c r="AV180">
        <f t="shared" si="32"/>
        <v>14.856</v>
      </c>
      <c r="AW180">
        <f t="shared" si="33"/>
        <v>12.537929184000001</v>
      </c>
      <c r="AX180" s="9"/>
      <c r="AY180" s="22">
        <v>0.756073</v>
      </c>
      <c r="AZ180" s="22">
        <v>296.97899999999998</v>
      </c>
      <c r="BA180" s="22">
        <v>-1.44958E-2</v>
      </c>
      <c r="BB180" s="22">
        <v>170</v>
      </c>
      <c r="BC180" s="22">
        <v>0.75500500000000004</v>
      </c>
      <c r="BD180">
        <f t="shared" si="34"/>
        <v>14.495799999999999</v>
      </c>
      <c r="BE180">
        <f t="shared" si="35"/>
        <v>10.959882993399999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50.846299999999999</v>
      </c>
      <c r="I181" s="22">
        <v>-1.50513E-2</v>
      </c>
      <c r="J181" s="22">
        <v>171</v>
      </c>
      <c r="K181" s="22">
        <v>0.83801300000000001</v>
      </c>
      <c r="L181">
        <f t="shared" si="24"/>
        <v>15.051299999999999</v>
      </c>
      <c r="M181">
        <f t="shared" si="25"/>
        <v>12.6269570064</v>
      </c>
      <c r="N181" s="9"/>
      <c r="O181" s="22">
        <v>0.76110800000000001</v>
      </c>
      <c r="P181" s="22">
        <v>100.121</v>
      </c>
      <c r="Q181" s="22">
        <v>-1.48285E-2</v>
      </c>
      <c r="R181" s="22">
        <v>171</v>
      </c>
      <c r="S181" s="22">
        <v>0.75988800000000001</v>
      </c>
      <c r="T181">
        <f t="shared" si="26"/>
        <v>14.8285</v>
      </c>
      <c r="U181">
        <f t="shared" si="27"/>
        <v>11.286089978</v>
      </c>
      <c r="X181" s="9"/>
      <c r="Y181" s="22">
        <v>0.83892800000000001</v>
      </c>
      <c r="Z181" s="22">
        <v>149.31700000000001</v>
      </c>
      <c r="AA181" s="22">
        <v>-1.4975E-2</v>
      </c>
      <c r="AB181" s="22">
        <v>171</v>
      </c>
      <c r="AC181" s="22">
        <v>0.83831800000000001</v>
      </c>
      <c r="AD181">
        <f t="shared" si="28"/>
        <v>14.975</v>
      </c>
      <c r="AE181">
        <f t="shared" si="29"/>
        <v>12.562946800000001</v>
      </c>
      <c r="AF181" s="9"/>
      <c r="AG181" s="22">
        <v>0.76110800000000001</v>
      </c>
      <c r="AH181" s="22">
        <v>198.44300000000001</v>
      </c>
      <c r="AI181" s="22">
        <v>-1.47247E-2</v>
      </c>
      <c r="AJ181" s="22">
        <v>171</v>
      </c>
      <c r="AK181" s="22">
        <v>0.75958300000000001</v>
      </c>
      <c r="AL181">
        <f t="shared" si="30"/>
        <v>14.7247</v>
      </c>
      <c r="AM181">
        <f t="shared" si="31"/>
        <v>11.2070869676</v>
      </c>
      <c r="AP181" s="9"/>
      <c r="AQ181" s="22">
        <v>0.83892800000000001</v>
      </c>
      <c r="AR181" s="22">
        <v>247.619</v>
      </c>
      <c r="AS181" s="22">
        <v>-1.48682E-2</v>
      </c>
      <c r="AT181" s="22">
        <v>171</v>
      </c>
      <c r="AU181" s="22">
        <v>0.83740199999999998</v>
      </c>
      <c r="AV181">
        <f t="shared" si="32"/>
        <v>14.8682</v>
      </c>
      <c r="AW181">
        <f t="shared" si="33"/>
        <v>12.4733492896</v>
      </c>
      <c r="AX181" s="9"/>
      <c r="AY181" s="22">
        <v>0.76110800000000001</v>
      </c>
      <c r="AZ181" s="22">
        <v>296.98899999999998</v>
      </c>
      <c r="BA181" s="22">
        <v>-1.4483599999999999E-2</v>
      </c>
      <c r="BB181" s="22">
        <v>171</v>
      </c>
      <c r="BC181" s="22">
        <v>0.76019300000000001</v>
      </c>
      <c r="BD181">
        <f t="shared" si="34"/>
        <v>14.483599999999999</v>
      </c>
      <c r="BE181">
        <f t="shared" si="35"/>
        <v>11.0235838288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50.856299999999997</v>
      </c>
      <c r="I182" s="22">
        <v>-1.50574E-2</v>
      </c>
      <c r="J182" s="22">
        <v>172</v>
      </c>
      <c r="K182" s="22">
        <v>0.83313000000000004</v>
      </c>
      <c r="L182">
        <f t="shared" si="24"/>
        <v>15.057399999999999</v>
      </c>
      <c r="M182">
        <f t="shared" si="25"/>
        <v>12.556260458199999</v>
      </c>
      <c r="N182" s="9"/>
      <c r="O182" s="22">
        <v>0.76614400000000005</v>
      </c>
      <c r="P182" s="22">
        <v>100.131</v>
      </c>
      <c r="Q182" s="22">
        <v>-1.4798E-2</v>
      </c>
      <c r="R182" s="22">
        <v>172</v>
      </c>
      <c r="S182" s="22">
        <v>0.76507599999999998</v>
      </c>
      <c r="T182">
        <f t="shared" si="26"/>
        <v>14.798</v>
      </c>
      <c r="U182">
        <f t="shared" si="27"/>
        <v>11.337398912000001</v>
      </c>
      <c r="X182" s="9"/>
      <c r="Y182" s="22">
        <v>0.833893</v>
      </c>
      <c r="Z182" s="22">
        <v>149.327</v>
      </c>
      <c r="AA182" s="22">
        <v>-1.4978E-2</v>
      </c>
      <c r="AB182" s="22">
        <v>172</v>
      </c>
      <c r="AC182" s="22">
        <v>0.83313000000000004</v>
      </c>
      <c r="AD182">
        <f t="shared" si="28"/>
        <v>14.978</v>
      </c>
      <c r="AE182">
        <f t="shared" si="29"/>
        <v>12.490049354</v>
      </c>
      <c r="AF182" s="9"/>
      <c r="AG182" s="22">
        <v>0.76614400000000005</v>
      </c>
      <c r="AH182" s="22">
        <v>198.453</v>
      </c>
      <c r="AI182" s="22">
        <v>-1.47095E-2</v>
      </c>
      <c r="AJ182" s="22">
        <v>172</v>
      </c>
      <c r="AK182" s="22">
        <v>0.76477099999999998</v>
      </c>
      <c r="AL182">
        <f t="shared" si="30"/>
        <v>14.7095</v>
      </c>
      <c r="AM182">
        <f t="shared" si="31"/>
        <v>11.269595168</v>
      </c>
      <c r="AP182" s="9"/>
      <c r="AQ182" s="22">
        <v>0.833893</v>
      </c>
      <c r="AR182" s="22">
        <v>247.62899999999999</v>
      </c>
      <c r="AS182" s="22">
        <v>-1.48773E-2</v>
      </c>
      <c r="AT182" s="22">
        <v>172</v>
      </c>
      <c r="AU182" s="22">
        <v>0.83282500000000004</v>
      </c>
      <c r="AV182">
        <f t="shared" si="32"/>
        <v>14.8773</v>
      </c>
      <c r="AW182">
        <f t="shared" si="33"/>
        <v>12.406076328899999</v>
      </c>
      <c r="AX182" s="9"/>
      <c r="AY182" s="22">
        <v>0.76614400000000005</v>
      </c>
      <c r="AZ182" s="22">
        <v>296.99900000000002</v>
      </c>
      <c r="BA182" s="22">
        <v>-1.4471400000000001E-2</v>
      </c>
      <c r="BB182" s="22">
        <v>172</v>
      </c>
      <c r="BC182" s="22">
        <v>0.76538099999999998</v>
      </c>
      <c r="BD182">
        <f t="shared" si="34"/>
        <v>14.471400000000001</v>
      </c>
      <c r="BE182">
        <f t="shared" si="35"/>
        <v>11.087176281600001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50.866399999999999</v>
      </c>
      <c r="I183" s="22">
        <v>-1.50726E-2</v>
      </c>
      <c r="J183" s="22">
        <v>173</v>
      </c>
      <c r="K183" s="22">
        <v>0.82794199999999996</v>
      </c>
      <c r="L183">
        <f t="shared" si="24"/>
        <v>15.0726</v>
      </c>
      <c r="M183">
        <f t="shared" si="25"/>
        <v>12.493030018199999</v>
      </c>
      <c r="N183" s="9"/>
      <c r="O183" s="22">
        <v>0.77117899999999995</v>
      </c>
      <c r="P183" s="22">
        <v>100.14100000000001</v>
      </c>
      <c r="Q183" s="22">
        <v>-1.47644E-2</v>
      </c>
      <c r="R183" s="22">
        <v>173</v>
      </c>
      <c r="S183" s="22">
        <v>0.76965300000000003</v>
      </c>
      <c r="T183">
        <f t="shared" si="26"/>
        <v>14.7644</v>
      </c>
      <c r="U183">
        <f t="shared" si="27"/>
        <v>11.385995227599999</v>
      </c>
      <c r="X183" s="9"/>
      <c r="Y183" s="22">
        <v>0.82885699999999995</v>
      </c>
      <c r="Z183" s="22">
        <v>149.33699999999999</v>
      </c>
      <c r="AA183" s="22">
        <v>-1.4987199999999999E-2</v>
      </c>
      <c r="AB183" s="22">
        <v>173</v>
      </c>
      <c r="AC183" s="22">
        <v>0.82763699999999996</v>
      </c>
      <c r="AD183">
        <f t="shared" si="28"/>
        <v>14.9872</v>
      </c>
      <c r="AE183">
        <f t="shared" si="29"/>
        <v>12.422245630399999</v>
      </c>
      <c r="AF183" s="9"/>
      <c r="AG183" s="22">
        <v>0.77117899999999995</v>
      </c>
      <c r="AH183" s="22">
        <v>198.46299999999999</v>
      </c>
      <c r="AI183" s="22">
        <v>-1.46973E-2</v>
      </c>
      <c r="AJ183" s="22">
        <v>173</v>
      </c>
      <c r="AK183" s="22">
        <v>0.76965300000000003</v>
      </c>
      <c r="AL183">
        <f t="shared" si="30"/>
        <v>14.6973</v>
      </c>
      <c r="AM183">
        <f t="shared" si="31"/>
        <v>11.334249116699999</v>
      </c>
      <c r="AP183" s="9"/>
      <c r="AQ183" s="22">
        <v>0.82885699999999995</v>
      </c>
      <c r="AR183" s="22">
        <v>247.63900000000001</v>
      </c>
      <c r="AS183" s="22">
        <v>-1.48895E-2</v>
      </c>
      <c r="AT183" s="22">
        <v>173</v>
      </c>
      <c r="AU183" s="22">
        <v>0.82763699999999996</v>
      </c>
      <c r="AV183">
        <f t="shared" si="32"/>
        <v>14.8895</v>
      </c>
      <c r="AW183">
        <f t="shared" si="33"/>
        <v>12.341266301499999</v>
      </c>
      <c r="AX183" s="9"/>
      <c r="AY183" s="22">
        <v>0.77117899999999995</v>
      </c>
      <c r="AZ183" s="22">
        <v>297.01</v>
      </c>
      <c r="BA183" s="22">
        <v>-1.4444E-2</v>
      </c>
      <c r="BB183" s="22">
        <v>173</v>
      </c>
      <c r="BC183" s="22">
        <v>0.77026399999999995</v>
      </c>
      <c r="BD183">
        <f t="shared" si="34"/>
        <v>14.444000000000001</v>
      </c>
      <c r="BE183">
        <f t="shared" si="35"/>
        <v>11.138909476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50.8765</v>
      </c>
      <c r="I184" s="22">
        <v>-1.5081799999999999E-2</v>
      </c>
      <c r="J184" s="22">
        <v>174</v>
      </c>
      <c r="K184" s="22">
        <v>0.82305899999999999</v>
      </c>
      <c r="L184">
        <f t="shared" si="24"/>
        <v>15.081799999999999</v>
      </c>
      <c r="M184">
        <f t="shared" si="25"/>
        <v>12.4247186396</v>
      </c>
      <c r="N184" s="9"/>
      <c r="O184" s="22">
        <v>0.77621499999999999</v>
      </c>
      <c r="P184" s="22">
        <v>100.151</v>
      </c>
      <c r="Q184" s="22">
        <v>-1.4749099999999999E-2</v>
      </c>
      <c r="R184" s="22">
        <v>174</v>
      </c>
      <c r="S184" s="22">
        <v>0.774536</v>
      </c>
      <c r="T184">
        <f t="shared" si="26"/>
        <v>14.749099999999999</v>
      </c>
      <c r="U184">
        <f t="shared" si="27"/>
        <v>11.448472656499998</v>
      </c>
      <c r="X184" s="9"/>
      <c r="Y184" s="22">
        <v>0.82382200000000005</v>
      </c>
      <c r="Z184" s="22">
        <v>149.34700000000001</v>
      </c>
      <c r="AA184" s="22">
        <v>-1.4996300000000001E-2</v>
      </c>
      <c r="AB184" s="22">
        <v>174</v>
      </c>
      <c r="AC184" s="22">
        <v>0.82275399999999999</v>
      </c>
      <c r="AD184">
        <f t="shared" si="28"/>
        <v>14.9963</v>
      </c>
      <c r="AE184">
        <f t="shared" si="29"/>
        <v>12.3542818586</v>
      </c>
      <c r="AF184" s="9"/>
      <c r="AG184" s="22">
        <v>0.77621499999999999</v>
      </c>
      <c r="AH184" s="22">
        <v>198.47300000000001</v>
      </c>
      <c r="AI184" s="22">
        <v>-1.4682000000000001E-2</v>
      </c>
      <c r="AJ184" s="22">
        <v>174</v>
      </c>
      <c r="AK184" s="22">
        <v>0.774536</v>
      </c>
      <c r="AL184">
        <f t="shared" si="30"/>
        <v>14.682</v>
      </c>
      <c r="AM184">
        <f t="shared" si="31"/>
        <v>11.396388630000001</v>
      </c>
      <c r="AP184" s="9"/>
      <c r="AQ184" s="22">
        <v>0.82382200000000005</v>
      </c>
      <c r="AR184" s="22">
        <v>247.649</v>
      </c>
      <c r="AS184" s="22">
        <v>-1.48956E-2</v>
      </c>
      <c r="AT184" s="22">
        <v>174</v>
      </c>
      <c r="AU184" s="22">
        <v>0.82244899999999999</v>
      </c>
      <c r="AV184">
        <f t="shared" si="32"/>
        <v>14.8956</v>
      </c>
      <c r="AW184">
        <f t="shared" si="33"/>
        <v>12.271322983200001</v>
      </c>
      <c r="AX184" s="9"/>
      <c r="AY184" s="22">
        <v>0.77621499999999999</v>
      </c>
      <c r="AZ184" s="22">
        <v>297.02</v>
      </c>
      <c r="BA184" s="22">
        <v>-1.44257E-2</v>
      </c>
      <c r="BB184" s="22">
        <v>174</v>
      </c>
      <c r="BC184" s="22">
        <v>0.774841</v>
      </c>
      <c r="BD184">
        <f t="shared" si="34"/>
        <v>14.425699999999999</v>
      </c>
      <c r="BE184">
        <f t="shared" si="35"/>
        <v>11.197444725499999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50.886600000000001</v>
      </c>
      <c r="I185" s="22">
        <v>-1.51031E-2</v>
      </c>
      <c r="J185" s="22">
        <v>175</v>
      </c>
      <c r="K185" s="22">
        <v>0.81787100000000001</v>
      </c>
      <c r="L185">
        <f t="shared" si="24"/>
        <v>15.1031</v>
      </c>
      <c r="M185">
        <f t="shared" si="25"/>
        <v>12.366221939700001</v>
      </c>
      <c r="N185" s="9"/>
      <c r="O185" s="22">
        <v>0.78125</v>
      </c>
      <c r="P185" s="22">
        <v>100.161</v>
      </c>
      <c r="Q185" s="22">
        <v>-1.4736900000000001E-2</v>
      </c>
      <c r="R185" s="22">
        <v>175</v>
      </c>
      <c r="S185" s="22">
        <v>0.78033399999999997</v>
      </c>
      <c r="T185">
        <f t="shared" si="26"/>
        <v>14.7369</v>
      </c>
      <c r="U185">
        <f t="shared" si="27"/>
        <v>11.513203125</v>
      </c>
      <c r="X185" s="9"/>
      <c r="Y185" s="22">
        <v>0.81878700000000004</v>
      </c>
      <c r="Z185" s="22">
        <v>149.357</v>
      </c>
      <c r="AA185" s="22">
        <v>-1.50116E-2</v>
      </c>
      <c r="AB185" s="22">
        <v>175</v>
      </c>
      <c r="AC185" s="22">
        <v>0.81726100000000002</v>
      </c>
      <c r="AD185">
        <f t="shared" si="28"/>
        <v>15.0116</v>
      </c>
      <c r="AE185">
        <f t="shared" si="29"/>
        <v>12.2913029292</v>
      </c>
      <c r="AF185" s="9"/>
      <c r="AG185" s="22">
        <v>0.78125</v>
      </c>
      <c r="AH185" s="22">
        <v>198.483</v>
      </c>
      <c r="AI185" s="22">
        <v>-1.46576E-2</v>
      </c>
      <c r="AJ185" s="22">
        <v>175</v>
      </c>
      <c r="AK185" s="22">
        <v>0.78033399999999997</v>
      </c>
      <c r="AL185">
        <f t="shared" si="30"/>
        <v>14.6576</v>
      </c>
      <c r="AM185">
        <f t="shared" si="31"/>
        <v>11.45125</v>
      </c>
      <c r="AP185" s="9"/>
      <c r="AQ185" s="22">
        <v>0.81878700000000004</v>
      </c>
      <c r="AR185" s="22">
        <v>247.65899999999999</v>
      </c>
      <c r="AS185" s="22">
        <v>-1.4913900000000001E-2</v>
      </c>
      <c r="AT185" s="22">
        <v>175</v>
      </c>
      <c r="AU185" s="22">
        <v>0.81756600000000001</v>
      </c>
      <c r="AV185">
        <f t="shared" si="32"/>
        <v>14.9139</v>
      </c>
      <c r="AW185">
        <f t="shared" si="33"/>
        <v>12.211307439300001</v>
      </c>
      <c r="AX185" s="9"/>
      <c r="AY185" s="22">
        <v>0.78125</v>
      </c>
      <c r="AZ185" s="22">
        <v>297.02999999999997</v>
      </c>
      <c r="BA185" s="22">
        <v>-1.44073E-2</v>
      </c>
      <c r="BB185" s="22">
        <v>175</v>
      </c>
      <c r="BC185" s="22">
        <v>0.77972399999999997</v>
      </c>
      <c r="BD185">
        <f t="shared" si="34"/>
        <v>14.407299999999999</v>
      </c>
      <c r="BE185">
        <f t="shared" si="35"/>
        <v>11.255703125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50.896599999999999</v>
      </c>
      <c r="I186" s="22">
        <v>-1.5109300000000001E-2</v>
      </c>
      <c r="J186" s="22">
        <v>176</v>
      </c>
      <c r="K186" s="22">
        <v>0.81237800000000004</v>
      </c>
      <c r="L186">
        <f t="shared" si="24"/>
        <v>15.109300000000001</v>
      </c>
      <c r="M186">
        <f t="shared" si="25"/>
        <v>12.295207984300001</v>
      </c>
      <c r="N186" s="9"/>
      <c r="O186" s="22">
        <v>0.78628500000000001</v>
      </c>
      <c r="P186" s="22">
        <v>100.17100000000001</v>
      </c>
      <c r="Q186" s="22">
        <v>-1.4721700000000001E-2</v>
      </c>
      <c r="R186" s="22">
        <v>176</v>
      </c>
      <c r="S186" s="22">
        <v>0.78521700000000005</v>
      </c>
      <c r="T186">
        <f t="shared" si="26"/>
        <v>14.7217</v>
      </c>
      <c r="U186">
        <f t="shared" si="27"/>
        <v>11.5754518845</v>
      </c>
      <c r="X186" s="9"/>
      <c r="Y186" s="22">
        <v>0.813751</v>
      </c>
      <c r="Z186" s="22">
        <v>149.36699999999999</v>
      </c>
      <c r="AA186" s="22">
        <v>-1.5014599999999999E-2</v>
      </c>
      <c r="AB186" s="22">
        <v>176</v>
      </c>
      <c r="AC186" s="22">
        <v>0.81268300000000004</v>
      </c>
      <c r="AD186">
        <f t="shared" si="28"/>
        <v>15.0146</v>
      </c>
      <c r="AE186">
        <f t="shared" si="29"/>
        <v>12.218145764599999</v>
      </c>
      <c r="AF186" s="9"/>
      <c r="AG186" s="22">
        <v>0.78628500000000001</v>
      </c>
      <c r="AH186" s="22">
        <v>198.49299999999999</v>
      </c>
      <c r="AI186" s="22">
        <v>-1.4627100000000001E-2</v>
      </c>
      <c r="AJ186" s="22">
        <v>176</v>
      </c>
      <c r="AK186" s="22">
        <v>0.78552200000000005</v>
      </c>
      <c r="AL186">
        <f t="shared" si="30"/>
        <v>14.6271</v>
      </c>
      <c r="AM186">
        <f t="shared" si="31"/>
        <v>11.501069323500001</v>
      </c>
      <c r="AP186" s="9"/>
      <c r="AQ186" s="22">
        <v>0.813751</v>
      </c>
      <c r="AR186" s="22">
        <v>247.66900000000001</v>
      </c>
      <c r="AS186" s="22">
        <v>-1.4938399999999999E-2</v>
      </c>
      <c r="AT186" s="22">
        <v>176</v>
      </c>
      <c r="AU186" s="22">
        <v>0.81237800000000004</v>
      </c>
      <c r="AV186">
        <f t="shared" si="32"/>
        <v>14.9384</v>
      </c>
      <c r="AW186">
        <f t="shared" si="33"/>
        <v>12.156137938400001</v>
      </c>
      <c r="AX186" s="9"/>
      <c r="AY186" s="22">
        <v>0.78628500000000001</v>
      </c>
      <c r="AZ186" s="22">
        <v>297.04000000000002</v>
      </c>
      <c r="BA186" s="22">
        <v>-1.4389000000000001E-2</v>
      </c>
      <c r="BB186" s="22">
        <v>176</v>
      </c>
      <c r="BC186" s="22">
        <v>0.78491200000000005</v>
      </c>
      <c r="BD186">
        <f t="shared" si="34"/>
        <v>14.389000000000001</v>
      </c>
      <c r="BE186">
        <f t="shared" si="35"/>
        <v>11.313854865000001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50.906700000000001</v>
      </c>
      <c r="I187" s="22">
        <v>-1.51123E-2</v>
      </c>
      <c r="J187" s="22">
        <v>177</v>
      </c>
      <c r="K187" s="22">
        <v>0.80718999999999996</v>
      </c>
      <c r="L187">
        <f t="shared" si="24"/>
        <v>15.112300000000001</v>
      </c>
      <c r="M187">
        <f t="shared" si="25"/>
        <v>12.221558806800001</v>
      </c>
      <c r="N187" s="9"/>
      <c r="O187" s="22">
        <v>0.79132100000000005</v>
      </c>
      <c r="P187" s="22">
        <v>100.181</v>
      </c>
      <c r="Q187" s="22">
        <v>-1.47064E-2</v>
      </c>
      <c r="R187" s="22">
        <v>177</v>
      </c>
      <c r="S187" s="22">
        <v>0.79040500000000002</v>
      </c>
      <c r="T187">
        <f t="shared" si="26"/>
        <v>14.7064</v>
      </c>
      <c r="U187">
        <f t="shared" si="27"/>
        <v>11.637483154400002</v>
      </c>
      <c r="X187" s="9"/>
      <c r="Y187" s="22">
        <v>0.80871599999999999</v>
      </c>
      <c r="Z187" s="22">
        <v>149.37799999999999</v>
      </c>
      <c r="AA187" s="22">
        <v>-1.5026899999999999E-2</v>
      </c>
      <c r="AB187" s="22">
        <v>177</v>
      </c>
      <c r="AC187" s="22">
        <v>0.80779999999999996</v>
      </c>
      <c r="AD187">
        <f t="shared" si="28"/>
        <v>15.026899999999999</v>
      </c>
      <c r="AE187">
        <f t="shared" si="29"/>
        <v>12.1524944604</v>
      </c>
      <c r="AF187" s="9"/>
      <c r="AG187" s="22">
        <v>0.79132100000000005</v>
      </c>
      <c r="AH187" s="22">
        <v>198.50299999999999</v>
      </c>
      <c r="AI187" s="22">
        <v>-1.4605699999999999E-2</v>
      </c>
      <c r="AJ187" s="22">
        <v>177</v>
      </c>
      <c r="AK187" s="22">
        <v>0.78949000000000003</v>
      </c>
      <c r="AL187">
        <f t="shared" si="30"/>
        <v>14.605699999999999</v>
      </c>
      <c r="AM187">
        <f t="shared" si="31"/>
        <v>11.557797129699999</v>
      </c>
      <c r="AP187" s="9"/>
      <c r="AQ187" s="22">
        <v>0.80871599999999999</v>
      </c>
      <c r="AR187" s="22">
        <v>247.679</v>
      </c>
      <c r="AS187" s="22">
        <v>-1.49567E-2</v>
      </c>
      <c r="AT187" s="22">
        <v>177</v>
      </c>
      <c r="AU187" s="22">
        <v>0.80779999999999996</v>
      </c>
      <c r="AV187">
        <f t="shared" si="32"/>
        <v>14.9567</v>
      </c>
      <c r="AW187">
        <f t="shared" si="33"/>
        <v>12.0957225972</v>
      </c>
      <c r="AX187" s="9"/>
      <c r="AY187" s="22">
        <v>0.79132100000000005</v>
      </c>
      <c r="AZ187" s="22">
        <v>297.05</v>
      </c>
      <c r="BA187" s="22">
        <v>-1.43646E-2</v>
      </c>
      <c r="BB187" s="22">
        <v>177</v>
      </c>
      <c r="BC187" s="22">
        <v>0.79101600000000005</v>
      </c>
      <c r="BD187">
        <f t="shared" si="34"/>
        <v>14.364599999999999</v>
      </c>
      <c r="BE187">
        <f t="shared" si="35"/>
        <v>11.367009636600001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50.916800000000002</v>
      </c>
      <c r="I188" s="22">
        <v>-1.5115399999999999E-2</v>
      </c>
      <c r="J188" s="22">
        <v>178</v>
      </c>
      <c r="K188" s="22">
        <v>0.80261199999999999</v>
      </c>
      <c r="L188">
        <f t="shared" si="24"/>
        <v>15.115399999999999</v>
      </c>
      <c r="M188">
        <f t="shared" si="25"/>
        <v>12.147944671999999</v>
      </c>
      <c r="N188" s="9"/>
      <c r="O188" s="22">
        <v>0.79635599999999995</v>
      </c>
      <c r="P188" s="22">
        <v>100.191</v>
      </c>
      <c r="Q188" s="22">
        <v>-1.4682000000000001E-2</v>
      </c>
      <c r="R188" s="22">
        <v>178</v>
      </c>
      <c r="S188" s="22">
        <v>0.794678</v>
      </c>
      <c r="T188">
        <f t="shared" si="26"/>
        <v>14.682</v>
      </c>
      <c r="U188">
        <f t="shared" si="27"/>
        <v>11.692098791999999</v>
      </c>
      <c r="X188" s="9"/>
      <c r="Y188" s="22">
        <v>0.80367999999999995</v>
      </c>
      <c r="Z188" s="22">
        <v>149.38800000000001</v>
      </c>
      <c r="AA188" s="22">
        <v>-1.50391E-2</v>
      </c>
      <c r="AB188" s="22">
        <v>178</v>
      </c>
      <c r="AC188" s="22">
        <v>0.80291699999999999</v>
      </c>
      <c r="AD188">
        <f t="shared" si="28"/>
        <v>15.039099999999999</v>
      </c>
      <c r="AE188">
        <f t="shared" si="29"/>
        <v>12.086623887999998</v>
      </c>
      <c r="AF188" s="9"/>
      <c r="AG188" s="22">
        <v>0.79635599999999995</v>
      </c>
      <c r="AH188" s="22">
        <v>198.51300000000001</v>
      </c>
      <c r="AI188" s="22">
        <v>-1.45966E-2</v>
      </c>
      <c r="AJ188" s="22">
        <v>178</v>
      </c>
      <c r="AK188" s="22">
        <v>0.794983</v>
      </c>
      <c r="AL188">
        <f t="shared" si="30"/>
        <v>14.596599999999999</v>
      </c>
      <c r="AM188">
        <f t="shared" si="31"/>
        <v>11.624089989599998</v>
      </c>
      <c r="AP188" s="9"/>
      <c r="AQ188" s="22">
        <v>0.80367999999999995</v>
      </c>
      <c r="AR188" s="22">
        <v>247.68899999999999</v>
      </c>
      <c r="AS188" s="22">
        <v>-1.4975E-2</v>
      </c>
      <c r="AT188" s="22">
        <v>178</v>
      </c>
      <c r="AU188" s="22">
        <v>0.80230699999999999</v>
      </c>
      <c r="AV188">
        <f t="shared" si="32"/>
        <v>14.975</v>
      </c>
      <c r="AW188">
        <f t="shared" si="33"/>
        <v>12.035107999999999</v>
      </c>
      <c r="AX188" s="9"/>
      <c r="AY188" s="22">
        <v>0.79635599999999995</v>
      </c>
      <c r="AZ188" s="22">
        <v>297.06</v>
      </c>
      <c r="BA188" s="22">
        <v>-1.43494E-2</v>
      </c>
      <c r="BB188" s="22">
        <v>178</v>
      </c>
      <c r="BC188" s="22">
        <v>0.79589799999999999</v>
      </c>
      <c r="BD188">
        <f t="shared" si="34"/>
        <v>14.349399999999999</v>
      </c>
      <c r="BE188">
        <f t="shared" si="35"/>
        <v>11.427230786399999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50.9268</v>
      </c>
      <c r="I189" s="22">
        <v>-1.51276E-2</v>
      </c>
      <c r="J189" s="22">
        <v>179</v>
      </c>
      <c r="K189" s="22">
        <v>0.79711900000000002</v>
      </c>
      <c r="L189">
        <f t="shared" si="24"/>
        <v>15.127599999999999</v>
      </c>
      <c r="M189">
        <f t="shared" si="25"/>
        <v>12.081582102</v>
      </c>
      <c r="N189" s="9"/>
      <c r="O189" s="22">
        <v>0.80139199999999999</v>
      </c>
      <c r="P189" s="22">
        <v>100.20099999999999</v>
      </c>
      <c r="Q189" s="22">
        <v>-1.4660599999999999E-2</v>
      </c>
      <c r="R189" s="22">
        <v>179</v>
      </c>
      <c r="S189" s="22">
        <v>0.80017099999999997</v>
      </c>
      <c r="T189">
        <f t="shared" si="26"/>
        <v>14.660599999999999</v>
      </c>
      <c r="U189">
        <f t="shared" si="27"/>
        <v>11.7488875552</v>
      </c>
      <c r="X189" s="9"/>
      <c r="Y189" s="22">
        <v>0.79864500000000005</v>
      </c>
      <c r="Z189" s="22">
        <v>149.398</v>
      </c>
      <c r="AA189" s="22">
        <v>-1.50574E-2</v>
      </c>
      <c r="AB189" s="22">
        <v>179</v>
      </c>
      <c r="AC189" s="22">
        <v>0.79711900000000002</v>
      </c>
      <c r="AD189">
        <f t="shared" si="28"/>
        <v>15.057399999999999</v>
      </c>
      <c r="AE189">
        <f t="shared" si="29"/>
        <v>12.025517223</v>
      </c>
      <c r="AF189" s="9"/>
      <c r="AG189" s="22">
        <v>0.80139199999999999</v>
      </c>
      <c r="AH189" s="22">
        <v>198.523</v>
      </c>
      <c r="AI189" s="22">
        <v>-1.45874E-2</v>
      </c>
      <c r="AJ189" s="22">
        <v>179</v>
      </c>
      <c r="AK189" s="22">
        <v>0.80047599999999997</v>
      </c>
      <c r="AL189">
        <f t="shared" si="30"/>
        <v>14.587400000000001</v>
      </c>
      <c r="AM189">
        <f t="shared" si="31"/>
        <v>11.690225660800001</v>
      </c>
      <c r="AP189" s="9"/>
      <c r="AQ189" s="22">
        <v>0.79864500000000005</v>
      </c>
      <c r="AR189" s="22">
        <v>247.7</v>
      </c>
      <c r="AS189" s="22">
        <v>-1.49841E-2</v>
      </c>
      <c r="AT189" s="22">
        <v>179</v>
      </c>
      <c r="AU189" s="22">
        <v>0.79711900000000002</v>
      </c>
      <c r="AV189">
        <f t="shared" si="32"/>
        <v>14.9841</v>
      </c>
      <c r="AW189">
        <f t="shared" si="33"/>
        <v>11.966976544500001</v>
      </c>
      <c r="AX189" s="9"/>
      <c r="AY189" s="22">
        <v>0.80139199999999999</v>
      </c>
      <c r="AZ189" s="22">
        <v>297.07</v>
      </c>
      <c r="BA189" s="22">
        <v>-1.4334100000000001E-2</v>
      </c>
      <c r="BB189" s="22">
        <v>179</v>
      </c>
      <c r="BC189" s="22">
        <v>0.80017099999999997</v>
      </c>
      <c r="BD189">
        <f t="shared" si="34"/>
        <v>14.334100000000001</v>
      </c>
      <c r="BE189">
        <f t="shared" si="35"/>
        <v>11.4872330672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50.936900000000001</v>
      </c>
      <c r="I190" s="22">
        <v>-1.51398E-2</v>
      </c>
      <c r="J190" s="22">
        <v>180</v>
      </c>
      <c r="K190" s="22">
        <v>0.79284699999999997</v>
      </c>
      <c r="L190">
        <f t="shared" si="24"/>
        <v>15.139799999999999</v>
      </c>
      <c r="M190">
        <f t="shared" si="25"/>
        <v>12.015096678000001</v>
      </c>
      <c r="N190" s="9"/>
      <c r="O190" s="22">
        <v>0.806427</v>
      </c>
      <c r="P190" s="22">
        <v>100.211</v>
      </c>
      <c r="Q190" s="22">
        <v>-1.4648400000000001E-2</v>
      </c>
      <c r="R190" s="22">
        <v>180</v>
      </c>
      <c r="S190" s="22">
        <v>0.80505400000000005</v>
      </c>
      <c r="T190">
        <f t="shared" si="26"/>
        <v>14.648400000000001</v>
      </c>
      <c r="U190">
        <f t="shared" si="27"/>
        <v>11.812865266800001</v>
      </c>
      <c r="X190" s="9"/>
      <c r="Y190" s="22">
        <v>0.79361000000000004</v>
      </c>
      <c r="Z190" s="22">
        <v>149.40799999999999</v>
      </c>
      <c r="AA190" s="22">
        <v>-1.50604E-2</v>
      </c>
      <c r="AB190" s="22">
        <v>180</v>
      </c>
      <c r="AC190" s="22">
        <v>0.79223600000000005</v>
      </c>
      <c r="AD190">
        <f t="shared" si="28"/>
        <v>15.0604</v>
      </c>
      <c r="AE190">
        <f t="shared" si="29"/>
        <v>11.952084043999999</v>
      </c>
      <c r="AF190" s="9"/>
      <c r="AG190" s="22">
        <v>0.806427</v>
      </c>
      <c r="AH190" s="22">
        <v>198.53299999999999</v>
      </c>
      <c r="AI190" s="22">
        <v>-1.45813E-2</v>
      </c>
      <c r="AJ190" s="22">
        <v>180</v>
      </c>
      <c r="AK190" s="22">
        <v>0.80566400000000005</v>
      </c>
      <c r="AL190">
        <f t="shared" si="30"/>
        <v>14.581300000000001</v>
      </c>
      <c r="AM190">
        <f t="shared" si="31"/>
        <v>11.758754015100001</v>
      </c>
      <c r="AP190" s="9"/>
      <c r="AQ190" s="22">
        <v>0.79361000000000004</v>
      </c>
      <c r="AR190" s="22">
        <v>247.71</v>
      </c>
      <c r="AS190" s="22">
        <v>-1.49994E-2</v>
      </c>
      <c r="AT190" s="22">
        <v>180</v>
      </c>
      <c r="AU190" s="22">
        <v>0.79254199999999997</v>
      </c>
      <c r="AV190">
        <f t="shared" si="32"/>
        <v>14.9994</v>
      </c>
      <c r="AW190">
        <f t="shared" si="33"/>
        <v>11.903673834000001</v>
      </c>
      <c r="AX190" s="9"/>
      <c r="AY190" s="22">
        <v>0.806427</v>
      </c>
      <c r="AZ190" s="22">
        <v>297.08</v>
      </c>
      <c r="BA190" s="22">
        <v>-1.4328E-2</v>
      </c>
      <c r="BB190" s="22">
        <v>180</v>
      </c>
      <c r="BC190" s="22">
        <v>0.80535900000000005</v>
      </c>
      <c r="BD190">
        <f t="shared" si="34"/>
        <v>14.328000000000001</v>
      </c>
      <c r="BE190">
        <f t="shared" si="35"/>
        <v>11.554486056000002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50.947000000000003</v>
      </c>
      <c r="I191" s="22">
        <v>-1.51489E-2</v>
      </c>
      <c r="J191" s="22">
        <v>181</v>
      </c>
      <c r="K191" s="22">
        <v>0.78704799999999997</v>
      </c>
      <c r="L191">
        <f t="shared" si="24"/>
        <v>15.148899999999999</v>
      </c>
      <c r="M191">
        <f t="shared" si="25"/>
        <v>11.9460286686</v>
      </c>
      <c r="N191" s="9"/>
      <c r="O191" s="22">
        <v>0.81146200000000002</v>
      </c>
      <c r="P191" s="22">
        <v>100.221</v>
      </c>
      <c r="Q191" s="22">
        <v>-1.46362E-2</v>
      </c>
      <c r="R191" s="22">
        <v>181</v>
      </c>
      <c r="S191" s="22">
        <v>0.81054700000000002</v>
      </c>
      <c r="T191">
        <f t="shared" si="26"/>
        <v>14.636200000000001</v>
      </c>
      <c r="U191">
        <f t="shared" si="27"/>
        <v>11.8767201244</v>
      </c>
      <c r="X191" s="9"/>
      <c r="Y191" s="22">
        <v>0.788574</v>
      </c>
      <c r="Z191" s="22">
        <v>149.41800000000001</v>
      </c>
      <c r="AA191" s="22">
        <v>-1.5069600000000001E-2</v>
      </c>
      <c r="AB191" s="22">
        <v>181</v>
      </c>
      <c r="AC191" s="22">
        <v>0.787659</v>
      </c>
      <c r="AD191">
        <f t="shared" si="28"/>
        <v>15.069600000000001</v>
      </c>
      <c r="AE191">
        <f t="shared" si="29"/>
        <v>11.883494750400001</v>
      </c>
      <c r="AF191" s="9"/>
      <c r="AG191" s="22">
        <v>0.81146200000000002</v>
      </c>
      <c r="AH191" s="22">
        <v>198.54300000000001</v>
      </c>
      <c r="AI191" s="22">
        <v>-1.45752E-2</v>
      </c>
      <c r="AJ191" s="22">
        <v>181</v>
      </c>
      <c r="AK191" s="22">
        <v>0.80993700000000002</v>
      </c>
      <c r="AL191">
        <f t="shared" si="30"/>
        <v>14.575200000000001</v>
      </c>
      <c r="AM191">
        <f t="shared" si="31"/>
        <v>11.8272209424</v>
      </c>
      <c r="AP191" s="9"/>
      <c r="AQ191" s="22">
        <v>0.788574</v>
      </c>
      <c r="AR191" s="22">
        <v>247.72</v>
      </c>
      <c r="AS191" s="22">
        <v>-1.50116E-2</v>
      </c>
      <c r="AT191" s="22">
        <v>181</v>
      </c>
      <c r="AU191" s="22">
        <v>0.787659</v>
      </c>
      <c r="AV191">
        <f t="shared" si="32"/>
        <v>15.0116</v>
      </c>
      <c r="AW191">
        <f t="shared" si="33"/>
        <v>11.8377574584</v>
      </c>
      <c r="AX191" s="9"/>
      <c r="AY191" s="22">
        <v>0.81146200000000002</v>
      </c>
      <c r="AZ191" s="22">
        <v>297.08999999999997</v>
      </c>
      <c r="BA191" s="22">
        <v>-1.4306599999999999E-2</v>
      </c>
      <c r="BB191" s="22">
        <v>181</v>
      </c>
      <c r="BC191" s="22">
        <v>0.81085200000000002</v>
      </c>
      <c r="BD191">
        <f t="shared" si="34"/>
        <v>14.3066</v>
      </c>
      <c r="BE191">
        <f t="shared" si="35"/>
        <v>11.6092622492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50.957099999999997</v>
      </c>
      <c r="I192" s="22">
        <v>-1.51611E-2</v>
      </c>
      <c r="J192" s="22">
        <v>182</v>
      </c>
      <c r="K192" s="22">
        <v>0.78277600000000003</v>
      </c>
      <c r="L192">
        <f t="shared" si="24"/>
        <v>15.161100000000001</v>
      </c>
      <c r="M192">
        <f t="shared" si="25"/>
        <v>11.8793131329</v>
      </c>
      <c r="N192" s="9"/>
      <c r="O192" s="22">
        <v>0.81649799999999995</v>
      </c>
      <c r="P192" s="22">
        <v>100.23099999999999</v>
      </c>
      <c r="Q192" s="22">
        <v>-1.4627100000000001E-2</v>
      </c>
      <c r="R192" s="22">
        <v>182</v>
      </c>
      <c r="S192" s="22">
        <v>0.81573499999999999</v>
      </c>
      <c r="T192">
        <f t="shared" si="26"/>
        <v>14.6271</v>
      </c>
      <c r="U192">
        <f t="shared" si="27"/>
        <v>11.9429978958</v>
      </c>
      <c r="X192" s="9"/>
      <c r="Y192" s="22">
        <v>0.78353899999999999</v>
      </c>
      <c r="Z192" s="22">
        <v>149.428</v>
      </c>
      <c r="AA192" s="22">
        <v>-1.5081799999999999E-2</v>
      </c>
      <c r="AB192" s="22">
        <v>182</v>
      </c>
      <c r="AC192" s="22">
        <v>0.78308100000000003</v>
      </c>
      <c r="AD192">
        <f t="shared" si="28"/>
        <v>15.081799999999999</v>
      </c>
      <c r="AE192">
        <f t="shared" si="29"/>
        <v>11.8171784902</v>
      </c>
      <c r="AF192" s="9"/>
      <c r="AG192" s="22">
        <v>0.81649799999999995</v>
      </c>
      <c r="AH192" s="22">
        <v>198.553</v>
      </c>
      <c r="AI192" s="22">
        <v>-1.4563E-2</v>
      </c>
      <c r="AJ192" s="22">
        <v>182</v>
      </c>
      <c r="AK192" s="22">
        <v>0.81512499999999999</v>
      </c>
      <c r="AL192">
        <f t="shared" si="30"/>
        <v>14.562999999999999</v>
      </c>
      <c r="AM192">
        <f t="shared" si="31"/>
        <v>11.890660373999998</v>
      </c>
      <c r="AP192" s="9"/>
      <c r="AQ192" s="22">
        <v>0.78353899999999999</v>
      </c>
      <c r="AR192" s="22">
        <v>247.73</v>
      </c>
      <c r="AS192" s="22">
        <v>-1.50055E-2</v>
      </c>
      <c r="AT192" s="22">
        <v>182</v>
      </c>
      <c r="AU192" s="22">
        <v>0.78216600000000003</v>
      </c>
      <c r="AV192">
        <f t="shared" si="32"/>
        <v>15.0055</v>
      </c>
      <c r="AW192">
        <f t="shared" si="33"/>
        <v>11.757394464499999</v>
      </c>
      <c r="AX192" s="9"/>
      <c r="AY192" s="22">
        <v>0.81649799999999995</v>
      </c>
      <c r="AZ192" s="22">
        <v>297.10000000000002</v>
      </c>
      <c r="BA192" s="22">
        <v>-1.4285300000000001E-2</v>
      </c>
      <c r="BB192" s="22">
        <v>182</v>
      </c>
      <c r="BC192" s="22">
        <v>0.81512499999999999</v>
      </c>
      <c r="BD192">
        <f t="shared" si="34"/>
        <v>14.285300000000001</v>
      </c>
      <c r="BE192">
        <f t="shared" si="35"/>
        <v>11.663918879400001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50.967100000000002</v>
      </c>
      <c r="I193" s="22">
        <v>-1.51764E-2</v>
      </c>
      <c r="J193" s="22">
        <v>183</v>
      </c>
      <c r="K193" s="22">
        <v>0.77728299999999995</v>
      </c>
      <c r="L193">
        <f t="shared" si="24"/>
        <v>15.176399999999999</v>
      </c>
      <c r="M193">
        <f t="shared" si="25"/>
        <v>11.814872929199998</v>
      </c>
      <c r="N193" s="9"/>
      <c r="O193" s="22">
        <v>0.82153299999999996</v>
      </c>
      <c r="P193" s="22">
        <v>100.242</v>
      </c>
      <c r="Q193" s="22">
        <v>-1.46088E-2</v>
      </c>
      <c r="R193" s="22">
        <v>183</v>
      </c>
      <c r="S193" s="22">
        <v>0.82061799999999996</v>
      </c>
      <c r="T193">
        <f t="shared" si="26"/>
        <v>14.6088</v>
      </c>
      <c r="U193">
        <f t="shared" si="27"/>
        <v>12.0016112904</v>
      </c>
      <c r="X193" s="9"/>
      <c r="Y193" s="22">
        <v>0.77850299999999995</v>
      </c>
      <c r="Z193" s="22">
        <v>149.43799999999999</v>
      </c>
      <c r="AA193" s="22">
        <v>-1.5084800000000001E-2</v>
      </c>
      <c r="AB193" s="22">
        <v>183</v>
      </c>
      <c r="AC193" s="22">
        <v>0.77697799999999995</v>
      </c>
      <c r="AD193">
        <f t="shared" si="28"/>
        <v>15.084800000000001</v>
      </c>
      <c r="AE193">
        <f t="shared" si="29"/>
        <v>11.7435620544</v>
      </c>
      <c r="AF193" s="9"/>
      <c r="AG193" s="22">
        <v>0.82153299999999996</v>
      </c>
      <c r="AH193" s="22">
        <v>198.56299999999999</v>
      </c>
      <c r="AI193" s="22">
        <v>-1.45477E-2</v>
      </c>
      <c r="AJ193" s="22">
        <v>183</v>
      </c>
      <c r="AK193" s="22">
        <v>0.82031299999999996</v>
      </c>
      <c r="AL193">
        <f t="shared" si="30"/>
        <v>14.547700000000001</v>
      </c>
      <c r="AM193">
        <f t="shared" si="31"/>
        <v>11.951415624099999</v>
      </c>
      <c r="AP193" s="9"/>
      <c r="AQ193" s="22">
        <v>0.77850299999999995</v>
      </c>
      <c r="AR193" s="22">
        <v>247.74</v>
      </c>
      <c r="AS193" s="22">
        <v>-1.5008499999999999E-2</v>
      </c>
      <c r="AT193" s="22">
        <v>183</v>
      </c>
      <c r="AU193" s="22">
        <v>0.77697799999999995</v>
      </c>
      <c r="AV193">
        <f t="shared" si="32"/>
        <v>15.0085</v>
      </c>
      <c r="AW193">
        <f t="shared" si="33"/>
        <v>11.684162275499999</v>
      </c>
      <c r="AX193" s="9"/>
      <c r="AY193" s="22">
        <v>0.82153299999999996</v>
      </c>
      <c r="AZ193" s="22">
        <v>297.11</v>
      </c>
      <c r="BA193" s="22">
        <v>-1.42761E-2</v>
      </c>
      <c r="BB193" s="22">
        <v>183</v>
      </c>
      <c r="BC193" s="22">
        <v>0.82000700000000004</v>
      </c>
      <c r="BD193">
        <f t="shared" si="34"/>
        <v>14.2761</v>
      </c>
      <c r="BE193">
        <f t="shared" si="35"/>
        <v>11.728287261299998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50.977200000000003</v>
      </c>
      <c r="I194" s="22">
        <v>-1.52008E-2</v>
      </c>
      <c r="J194" s="22">
        <v>184</v>
      </c>
      <c r="K194" s="22">
        <v>0.77270499999999998</v>
      </c>
      <c r="L194">
        <f t="shared" si="24"/>
        <v>15.200800000000001</v>
      </c>
      <c r="M194">
        <f t="shared" si="25"/>
        <v>11.757332374400001</v>
      </c>
      <c r="N194" s="9"/>
      <c r="O194" s="22">
        <v>0.826569</v>
      </c>
      <c r="P194" s="22">
        <v>100.252</v>
      </c>
      <c r="Q194" s="22">
        <v>-1.4590499999999999E-2</v>
      </c>
      <c r="R194" s="22">
        <v>184</v>
      </c>
      <c r="S194" s="22">
        <v>0.82489000000000001</v>
      </c>
      <c r="T194">
        <f t="shared" si="26"/>
        <v>14.590499999999999</v>
      </c>
      <c r="U194">
        <f t="shared" si="27"/>
        <v>12.0600549945</v>
      </c>
      <c r="X194" s="9"/>
      <c r="Y194" s="22">
        <v>0.77346800000000004</v>
      </c>
      <c r="Z194" s="22">
        <v>149.44800000000001</v>
      </c>
      <c r="AA194" s="22">
        <v>-1.51031E-2</v>
      </c>
      <c r="AB194" s="22">
        <v>184</v>
      </c>
      <c r="AC194" s="22">
        <v>0.77209499999999998</v>
      </c>
      <c r="AD194">
        <f t="shared" si="28"/>
        <v>15.1031</v>
      </c>
      <c r="AE194">
        <f t="shared" si="29"/>
        <v>11.681764550800001</v>
      </c>
      <c r="AF194" s="9"/>
      <c r="AG194" s="22">
        <v>0.826569</v>
      </c>
      <c r="AH194" s="22">
        <v>198.57300000000001</v>
      </c>
      <c r="AI194" s="22">
        <v>-1.45294E-2</v>
      </c>
      <c r="AJ194" s="22">
        <v>184</v>
      </c>
      <c r="AK194" s="22">
        <v>0.82550000000000001</v>
      </c>
      <c r="AL194">
        <f t="shared" si="30"/>
        <v>14.529399999999999</v>
      </c>
      <c r="AM194">
        <f t="shared" si="31"/>
        <v>12.009551628599999</v>
      </c>
      <c r="AP194" s="9"/>
      <c r="AQ194" s="22">
        <v>0.77346800000000004</v>
      </c>
      <c r="AR194" s="22">
        <v>247.75</v>
      </c>
      <c r="AS194" s="22">
        <v>-1.50116E-2</v>
      </c>
      <c r="AT194" s="22">
        <v>184</v>
      </c>
      <c r="AU194" s="22">
        <v>0.77270499999999998</v>
      </c>
      <c r="AV194">
        <f t="shared" si="32"/>
        <v>15.0116</v>
      </c>
      <c r="AW194">
        <f t="shared" si="33"/>
        <v>11.610992228800001</v>
      </c>
      <c r="AX194" s="9"/>
      <c r="AY194" s="22">
        <v>0.826569</v>
      </c>
      <c r="AZ194" s="22">
        <v>297.12</v>
      </c>
      <c r="BA194" s="22">
        <v>-1.4263899999999999E-2</v>
      </c>
      <c r="BB194" s="22">
        <v>184</v>
      </c>
      <c r="BC194" s="22">
        <v>0.82580600000000004</v>
      </c>
      <c r="BD194">
        <f t="shared" si="34"/>
        <v>14.2639</v>
      </c>
      <c r="BE194">
        <f t="shared" si="35"/>
        <v>11.790097559099999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50.987299999999998</v>
      </c>
      <c r="I195" s="22">
        <v>-1.5225199999999999E-2</v>
      </c>
      <c r="J195" s="22">
        <v>185</v>
      </c>
      <c r="K195" s="22">
        <v>0.76721200000000001</v>
      </c>
      <c r="L195">
        <f t="shared" si="24"/>
        <v>15.225199999999999</v>
      </c>
      <c r="M195">
        <f t="shared" si="25"/>
        <v>11.6995461116</v>
      </c>
      <c r="N195" s="9"/>
      <c r="O195" s="22">
        <v>0.83160400000000001</v>
      </c>
      <c r="P195" s="22">
        <v>100.262</v>
      </c>
      <c r="Q195" s="22">
        <v>-1.4563E-2</v>
      </c>
      <c r="R195" s="22">
        <v>185</v>
      </c>
      <c r="S195" s="22">
        <v>0.83007799999999998</v>
      </c>
      <c r="T195">
        <f t="shared" si="26"/>
        <v>14.562999999999999</v>
      </c>
      <c r="U195">
        <f t="shared" si="27"/>
        <v>12.110649051999999</v>
      </c>
      <c r="X195" s="9"/>
      <c r="Y195" s="22">
        <v>0.76843300000000003</v>
      </c>
      <c r="Z195" s="22">
        <v>149.458</v>
      </c>
      <c r="AA195" s="22">
        <v>-1.51215E-2</v>
      </c>
      <c r="AB195" s="22">
        <v>185</v>
      </c>
      <c r="AC195" s="22">
        <v>0.76721200000000001</v>
      </c>
      <c r="AD195">
        <f t="shared" si="28"/>
        <v>15.121499999999999</v>
      </c>
      <c r="AE195">
        <f t="shared" si="29"/>
        <v>11.619859609500001</v>
      </c>
      <c r="AF195" s="9"/>
      <c r="AG195" s="22">
        <v>0.83160400000000001</v>
      </c>
      <c r="AH195" s="22">
        <v>198.584</v>
      </c>
      <c r="AI195" s="22">
        <v>-1.4505000000000001E-2</v>
      </c>
      <c r="AJ195" s="22">
        <v>185</v>
      </c>
      <c r="AK195" s="22">
        <v>0.83007799999999998</v>
      </c>
      <c r="AL195">
        <f t="shared" si="30"/>
        <v>14.505000000000001</v>
      </c>
      <c r="AM195">
        <f t="shared" si="31"/>
        <v>12.062416020000001</v>
      </c>
      <c r="AP195" s="9"/>
      <c r="AQ195" s="22">
        <v>0.76843300000000003</v>
      </c>
      <c r="AR195" s="22">
        <v>247.76</v>
      </c>
      <c r="AS195" s="22">
        <v>-1.50116E-2</v>
      </c>
      <c r="AT195" s="22">
        <v>185</v>
      </c>
      <c r="AU195" s="22">
        <v>0.767517</v>
      </c>
      <c r="AV195">
        <f t="shared" si="32"/>
        <v>15.0116</v>
      </c>
      <c r="AW195">
        <f t="shared" si="33"/>
        <v>11.535408822800001</v>
      </c>
      <c r="AX195" s="9"/>
      <c r="AY195" s="22">
        <v>0.83160400000000001</v>
      </c>
      <c r="AZ195" s="22">
        <v>297.13</v>
      </c>
      <c r="BA195" s="22">
        <v>-1.4245600000000001E-2</v>
      </c>
      <c r="BB195" s="22">
        <v>185</v>
      </c>
      <c r="BC195" s="22">
        <v>0.83068799999999998</v>
      </c>
      <c r="BD195">
        <f t="shared" si="34"/>
        <v>14.245600000000001</v>
      </c>
      <c r="BE195">
        <f t="shared" si="35"/>
        <v>11.846697942400001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50.997300000000003</v>
      </c>
      <c r="I196" s="22">
        <v>-1.5246600000000001E-2</v>
      </c>
      <c r="J196" s="22">
        <v>186</v>
      </c>
      <c r="K196" s="22">
        <v>0.76263400000000003</v>
      </c>
      <c r="L196">
        <f t="shared" si="24"/>
        <v>15.246600000000001</v>
      </c>
      <c r="M196">
        <f t="shared" si="25"/>
        <v>11.639208700200001</v>
      </c>
      <c r="N196" s="9"/>
      <c r="O196" s="22">
        <v>0.83663900000000002</v>
      </c>
      <c r="P196" s="22">
        <v>100.27200000000001</v>
      </c>
      <c r="Q196" s="22">
        <v>-1.4523299999999999E-2</v>
      </c>
      <c r="R196" s="22">
        <v>186</v>
      </c>
      <c r="S196" s="22">
        <v>0.83557099999999995</v>
      </c>
      <c r="T196">
        <f t="shared" si="26"/>
        <v>14.523299999999999</v>
      </c>
      <c r="U196">
        <f t="shared" si="27"/>
        <v>12.150759188699999</v>
      </c>
      <c r="X196" s="9"/>
      <c r="Y196" s="22">
        <v>0.76339699999999999</v>
      </c>
      <c r="Z196" s="22">
        <v>149.46799999999999</v>
      </c>
      <c r="AA196" s="22">
        <v>-1.51337E-2</v>
      </c>
      <c r="AB196" s="22">
        <v>186</v>
      </c>
      <c r="AC196" s="22">
        <v>0.76263400000000003</v>
      </c>
      <c r="AD196">
        <f t="shared" si="28"/>
        <v>15.133699999999999</v>
      </c>
      <c r="AE196">
        <f t="shared" si="29"/>
        <v>11.5530211789</v>
      </c>
      <c r="AF196" s="9"/>
      <c r="AG196" s="22">
        <v>0.83663900000000002</v>
      </c>
      <c r="AH196" s="22">
        <v>198.59399999999999</v>
      </c>
      <c r="AI196" s="22">
        <v>-1.4477500000000001E-2</v>
      </c>
      <c r="AJ196" s="22">
        <v>186</v>
      </c>
      <c r="AK196" s="22">
        <v>0.83587599999999995</v>
      </c>
      <c r="AL196">
        <f t="shared" si="30"/>
        <v>14.477500000000001</v>
      </c>
      <c r="AM196">
        <f t="shared" si="31"/>
        <v>12.112441122500002</v>
      </c>
      <c r="AP196" s="9"/>
      <c r="AQ196" s="22">
        <v>0.76339699999999999</v>
      </c>
      <c r="AR196" s="22">
        <v>247.77</v>
      </c>
      <c r="AS196" s="22">
        <v>-1.5008499999999999E-2</v>
      </c>
      <c r="AT196" s="22">
        <v>186</v>
      </c>
      <c r="AU196" s="22">
        <v>0.76232900000000003</v>
      </c>
      <c r="AV196">
        <f t="shared" si="32"/>
        <v>15.0085</v>
      </c>
      <c r="AW196">
        <f t="shared" si="33"/>
        <v>11.457443874499999</v>
      </c>
      <c r="AX196" s="9"/>
      <c r="AY196" s="22">
        <v>0.83663900000000002</v>
      </c>
      <c r="AZ196" s="22">
        <v>297.14</v>
      </c>
      <c r="BA196" s="22">
        <v>-1.4242599999999999E-2</v>
      </c>
      <c r="BB196" s="22">
        <v>186</v>
      </c>
      <c r="BC196" s="22">
        <v>0.83557099999999995</v>
      </c>
      <c r="BD196">
        <f t="shared" si="34"/>
        <v>14.242599999999999</v>
      </c>
      <c r="BE196">
        <f t="shared" si="35"/>
        <v>11.915914621400001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51.007399999999997</v>
      </c>
      <c r="I197" s="22">
        <v>-1.52496E-2</v>
      </c>
      <c r="J197" s="22">
        <v>187</v>
      </c>
      <c r="K197" s="22">
        <v>0.75714099999999995</v>
      </c>
      <c r="L197">
        <f t="shared" si="24"/>
        <v>15.249600000000001</v>
      </c>
      <c r="M197">
        <f t="shared" si="25"/>
        <v>11.5647171552</v>
      </c>
      <c r="N197" s="9"/>
      <c r="O197" s="22">
        <v>0.84167499999999995</v>
      </c>
      <c r="P197" s="22">
        <v>100.282</v>
      </c>
      <c r="Q197" s="22">
        <v>-1.44989E-2</v>
      </c>
      <c r="R197" s="22">
        <v>187</v>
      </c>
      <c r="S197" s="22">
        <v>0.84075900000000003</v>
      </c>
      <c r="T197">
        <f t="shared" si="26"/>
        <v>14.498900000000001</v>
      </c>
      <c r="U197">
        <f t="shared" si="27"/>
        <v>12.2033616575</v>
      </c>
      <c r="X197" s="9"/>
      <c r="Y197" s="22">
        <v>0.75836199999999998</v>
      </c>
      <c r="Z197" s="22">
        <v>149.47800000000001</v>
      </c>
      <c r="AA197" s="22">
        <v>-1.5136699999999999E-2</v>
      </c>
      <c r="AB197" s="22">
        <v>187</v>
      </c>
      <c r="AC197" s="22">
        <v>0.75714099999999995</v>
      </c>
      <c r="AD197">
        <f t="shared" si="28"/>
        <v>15.136699999999999</v>
      </c>
      <c r="AE197">
        <f t="shared" si="29"/>
        <v>11.479098085399999</v>
      </c>
      <c r="AF197" s="9"/>
      <c r="AG197" s="22">
        <v>0.84167499999999995</v>
      </c>
      <c r="AH197" s="22">
        <v>198.60400000000001</v>
      </c>
      <c r="AI197" s="22">
        <v>-1.44501E-2</v>
      </c>
      <c r="AJ197" s="22">
        <v>187</v>
      </c>
      <c r="AK197" s="22">
        <v>0.84075900000000003</v>
      </c>
      <c r="AL197">
        <f t="shared" si="30"/>
        <v>14.450100000000001</v>
      </c>
      <c r="AM197">
        <f t="shared" si="31"/>
        <v>12.1622879175</v>
      </c>
      <c r="AP197" s="9"/>
      <c r="AQ197" s="22">
        <v>0.75836199999999998</v>
      </c>
      <c r="AR197" s="22">
        <v>247.78</v>
      </c>
      <c r="AS197" s="22">
        <v>-1.5014599999999999E-2</v>
      </c>
      <c r="AT197" s="22">
        <v>187</v>
      </c>
      <c r="AU197" s="22">
        <v>0.75653099999999995</v>
      </c>
      <c r="AV197">
        <f t="shared" si="32"/>
        <v>15.0146</v>
      </c>
      <c r="AW197">
        <f t="shared" si="33"/>
        <v>11.3865020852</v>
      </c>
      <c r="AX197" s="9"/>
      <c r="AY197" s="22">
        <v>0.84167499999999995</v>
      </c>
      <c r="AZ197" s="22">
        <v>297.15100000000001</v>
      </c>
      <c r="BA197" s="22">
        <v>-1.4224199999999999E-2</v>
      </c>
      <c r="BB197" s="22">
        <v>187</v>
      </c>
      <c r="BC197" s="22">
        <v>0.84045400000000003</v>
      </c>
      <c r="BD197">
        <f t="shared" si="34"/>
        <v>14.2242</v>
      </c>
      <c r="BE197">
        <f t="shared" si="35"/>
        <v>11.972153534999999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51.017499999999998</v>
      </c>
      <c r="I198" s="22">
        <v>-1.52435E-2</v>
      </c>
      <c r="J198" s="22">
        <v>188</v>
      </c>
      <c r="K198" s="22">
        <v>0.75195299999999998</v>
      </c>
      <c r="L198">
        <f t="shared" si="24"/>
        <v>15.243500000000001</v>
      </c>
      <c r="M198">
        <f t="shared" si="25"/>
        <v>11.483324881000001</v>
      </c>
      <c r="N198" s="9"/>
      <c r="O198" s="22">
        <v>0.84670999999999996</v>
      </c>
      <c r="P198" s="22">
        <v>100.292</v>
      </c>
      <c r="Q198" s="22">
        <v>-1.44745E-2</v>
      </c>
      <c r="R198" s="22">
        <v>188</v>
      </c>
      <c r="S198" s="22">
        <v>0.84533700000000001</v>
      </c>
      <c r="T198">
        <f t="shared" si="26"/>
        <v>14.474499999999999</v>
      </c>
      <c r="U198">
        <f t="shared" si="27"/>
        <v>12.255703894999998</v>
      </c>
      <c r="X198" s="9"/>
      <c r="Y198" s="22">
        <v>0.75332600000000005</v>
      </c>
      <c r="Z198" s="22">
        <v>149.488</v>
      </c>
      <c r="AA198" s="22">
        <v>-1.5152000000000001E-2</v>
      </c>
      <c r="AB198" s="22">
        <v>188</v>
      </c>
      <c r="AC198" s="22">
        <v>0.75225799999999998</v>
      </c>
      <c r="AD198">
        <f t="shared" si="28"/>
        <v>15.152000000000001</v>
      </c>
      <c r="AE198">
        <f t="shared" si="29"/>
        <v>11.414395552000002</v>
      </c>
      <c r="AF198" s="9"/>
      <c r="AG198" s="22">
        <v>0.84670999999999996</v>
      </c>
      <c r="AH198" s="22">
        <v>198.614</v>
      </c>
      <c r="AI198" s="22">
        <v>-1.4428699999999999E-2</v>
      </c>
      <c r="AJ198" s="22">
        <v>188</v>
      </c>
      <c r="AK198" s="22">
        <v>0.845947</v>
      </c>
      <c r="AL198">
        <f t="shared" si="30"/>
        <v>14.428699999999999</v>
      </c>
      <c r="AM198">
        <f t="shared" si="31"/>
        <v>12.216924576999999</v>
      </c>
      <c r="AP198" s="9"/>
      <c r="AQ198" s="22">
        <v>0.75332600000000005</v>
      </c>
      <c r="AR198" s="22">
        <v>247.79</v>
      </c>
      <c r="AS198" s="22">
        <v>-1.5014599999999999E-2</v>
      </c>
      <c r="AT198" s="22">
        <v>188</v>
      </c>
      <c r="AU198" s="22">
        <v>0.75225799999999998</v>
      </c>
      <c r="AV198">
        <f t="shared" si="32"/>
        <v>15.0146</v>
      </c>
      <c r="AW198">
        <f t="shared" si="33"/>
        <v>11.3108885596</v>
      </c>
      <c r="AX198" s="9"/>
      <c r="AY198" s="22">
        <v>0.84670999999999996</v>
      </c>
      <c r="AZ198" s="22">
        <v>297.161</v>
      </c>
      <c r="BA198" s="22">
        <v>-1.4218099999999999E-2</v>
      </c>
      <c r="BB198" s="22">
        <v>188</v>
      </c>
      <c r="BC198" s="22">
        <v>0.845642</v>
      </c>
      <c r="BD198">
        <f t="shared" si="34"/>
        <v>14.2181</v>
      </c>
      <c r="BE198">
        <f t="shared" si="35"/>
        <v>12.038607450999999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51.0276</v>
      </c>
      <c r="I199" s="22">
        <v>-1.52496E-2</v>
      </c>
      <c r="J199" s="22">
        <v>189</v>
      </c>
      <c r="K199" s="22">
        <v>0.74722299999999997</v>
      </c>
      <c r="L199">
        <f t="shared" si="24"/>
        <v>15.249600000000001</v>
      </c>
      <c r="M199">
        <f t="shared" si="25"/>
        <v>11.411138433600001</v>
      </c>
      <c r="N199" s="9"/>
      <c r="O199" s="22">
        <v>0.851746</v>
      </c>
      <c r="P199" s="22">
        <v>100.30200000000001</v>
      </c>
      <c r="Q199" s="22">
        <v>-1.4447E-2</v>
      </c>
      <c r="R199" s="22">
        <v>189</v>
      </c>
      <c r="S199" s="22">
        <v>0.85113499999999997</v>
      </c>
      <c r="T199">
        <f t="shared" si="26"/>
        <v>14.446999999999999</v>
      </c>
      <c r="U199">
        <f t="shared" si="27"/>
        <v>12.305174462</v>
      </c>
      <c r="X199" s="9"/>
      <c r="Y199" s="22">
        <v>0.74829100000000004</v>
      </c>
      <c r="Z199" s="22">
        <v>149.49799999999999</v>
      </c>
      <c r="AA199" s="22">
        <v>-1.51611E-2</v>
      </c>
      <c r="AB199" s="22">
        <v>189</v>
      </c>
      <c r="AC199" s="22">
        <v>0.74731400000000003</v>
      </c>
      <c r="AD199">
        <f t="shared" si="28"/>
        <v>15.161100000000001</v>
      </c>
      <c r="AE199">
        <f t="shared" si="29"/>
        <v>11.344914680100002</v>
      </c>
      <c r="AF199" s="9"/>
      <c r="AG199" s="22">
        <v>0.851746</v>
      </c>
      <c r="AH199" s="22">
        <v>198.624</v>
      </c>
      <c r="AI199" s="22">
        <v>-1.44073E-2</v>
      </c>
      <c r="AJ199" s="22">
        <v>189</v>
      </c>
      <c r="AK199" s="22">
        <v>0.85113499999999997</v>
      </c>
      <c r="AL199">
        <f t="shared" si="30"/>
        <v>14.407299999999999</v>
      </c>
      <c r="AM199">
        <f t="shared" si="31"/>
        <v>12.271360145799999</v>
      </c>
      <c r="AP199" s="9"/>
      <c r="AQ199" s="22">
        <v>0.74829100000000004</v>
      </c>
      <c r="AR199" s="22">
        <v>247.8</v>
      </c>
      <c r="AS199" s="22">
        <v>-1.5014599999999999E-2</v>
      </c>
      <c r="AT199" s="22">
        <v>189</v>
      </c>
      <c r="AU199" s="22">
        <v>0.74734500000000004</v>
      </c>
      <c r="AV199">
        <f t="shared" si="32"/>
        <v>15.0146</v>
      </c>
      <c r="AW199">
        <f t="shared" si="33"/>
        <v>11.2352900486</v>
      </c>
      <c r="AX199" s="9"/>
      <c r="AY199" s="22">
        <v>0.851746</v>
      </c>
      <c r="AZ199" s="22">
        <v>297.17099999999999</v>
      </c>
      <c r="BA199" s="22">
        <v>-1.4208999999999999E-2</v>
      </c>
      <c r="BB199" s="22">
        <v>189</v>
      </c>
      <c r="BC199" s="22">
        <v>0.84991499999999998</v>
      </c>
      <c r="BD199">
        <f t="shared" si="34"/>
        <v>14.209</v>
      </c>
      <c r="BE199">
        <f t="shared" si="35"/>
        <v>12.102458914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51.037599999999998</v>
      </c>
      <c r="I200" s="22">
        <v>-1.52649E-2</v>
      </c>
      <c r="J200" s="22">
        <v>190</v>
      </c>
      <c r="K200" s="22">
        <v>0.74231000000000003</v>
      </c>
      <c r="L200">
        <f t="shared" si="24"/>
        <v>15.264899999999999</v>
      </c>
      <c r="M200">
        <f t="shared" si="25"/>
        <v>11.345728514399999</v>
      </c>
      <c r="N200" s="9"/>
      <c r="O200" s="22">
        <v>0.85678100000000001</v>
      </c>
      <c r="P200" s="22">
        <v>100.312</v>
      </c>
      <c r="Q200" s="22">
        <v>-1.44318E-2</v>
      </c>
      <c r="R200" s="22">
        <v>190</v>
      </c>
      <c r="S200" s="22">
        <v>0.85571299999999995</v>
      </c>
      <c r="T200">
        <f t="shared" si="26"/>
        <v>14.431799999999999</v>
      </c>
      <c r="U200">
        <f t="shared" si="27"/>
        <v>12.364892035799999</v>
      </c>
      <c r="X200" s="9"/>
      <c r="Y200" s="22">
        <v>0.74325600000000003</v>
      </c>
      <c r="Z200" s="22">
        <v>149.50800000000001</v>
      </c>
      <c r="AA200" s="22">
        <v>-1.5164199999999999E-2</v>
      </c>
      <c r="AB200" s="22">
        <v>190</v>
      </c>
      <c r="AC200" s="22">
        <v>0.74231000000000003</v>
      </c>
      <c r="AD200">
        <f t="shared" si="28"/>
        <v>15.164199999999999</v>
      </c>
      <c r="AE200">
        <f t="shared" si="29"/>
        <v>11.2708826352</v>
      </c>
      <c r="AF200" s="9"/>
      <c r="AG200" s="22">
        <v>0.85678100000000001</v>
      </c>
      <c r="AH200" s="22">
        <v>198.63399999999999</v>
      </c>
      <c r="AI200" s="22">
        <v>-1.43921E-2</v>
      </c>
      <c r="AJ200" s="22">
        <v>190</v>
      </c>
      <c r="AK200" s="22">
        <v>0.85601799999999995</v>
      </c>
      <c r="AL200">
        <f t="shared" si="30"/>
        <v>14.392099999999999</v>
      </c>
      <c r="AM200">
        <f t="shared" si="31"/>
        <v>12.3308778301</v>
      </c>
      <c r="AP200" s="9"/>
      <c r="AQ200" s="22">
        <v>0.74325600000000003</v>
      </c>
      <c r="AR200" s="22">
        <v>247.81</v>
      </c>
      <c r="AS200" s="22">
        <v>-1.5020800000000001E-2</v>
      </c>
      <c r="AT200" s="22">
        <v>190</v>
      </c>
      <c r="AU200" s="22">
        <v>0.74231000000000003</v>
      </c>
      <c r="AV200">
        <f t="shared" si="32"/>
        <v>15.020800000000001</v>
      </c>
      <c r="AW200">
        <f t="shared" si="33"/>
        <v>11.164299724800001</v>
      </c>
      <c r="AX200" s="9"/>
      <c r="AY200" s="22">
        <v>0.85678100000000001</v>
      </c>
      <c r="AZ200" s="22">
        <v>297.18099999999998</v>
      </c>
      <c r="BA200" s="22">
        <v>-1.4190700000000001E-2</v>
      </c>
      <c r="BB200" s="22">
        <v>190</v>
      </c>
      <c r="BC200" s="22">
        <v>0.85601799999999995</v>
      </c>
      <c r="BD200">
        <f t="shared" si="34"/>
        <v>14.1907</v>
      </c>
      <c r="BE200">
        <f t="shared" si="35"/>
        <v>12.158322136700001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51.047699999999999</v>
      </c>
      <c r="I201" s="22">
        <v>-1.52832E-2</v>
      </c>
      <c r="J201" s="22">
        <v>191</v>
      </c>
      <c r="K201" s="22">
        <v>0.73727399999999998</v>
      </c>
      <c r="L201">
        <f t="shared" si="24"/>
        <v>15.283200000000001</v>
      </c>
      <c r="M201">
        <f t="shared" si="25"/>
        <v>11.282363904</v>
      </c>
      <c r="N201" s="9"/>
      <c r="O201" s="22">
        <v>0.86181600000000003</v>
      </c>
      <c r="P201" s="22">
        <v>100.322</v>
      </c>
      <c r="Q201" s="22">
        <v>-1.4419599999999999E-2</v>
      </c>
      <c r="R201" s="22">
        <v>191</v>
      </c>
      <c r="S201" s="22">
        <v>0.86059600000000003</v>
      </c>
      <c r="T201">
        <f t="shared" si="26"/>
        <v>14.419599999999999</v>
      </c>
      <c r="U201">
        <f t="shared" si="27"/>
        <v>12.4270419936</v>
      </c>
      <c r="X201" s="9"/>
      <c r="Y201" s="22">
        <v>0.73821999999999999</v>
      </c>
      <c r="Z201" s="22">
        <v>149.51900000000001</v>
      </c>
      <c r="AA201" s="22">
        <v>-1.5170299999999999E-2</v>
      </c>
      <c r="AB201" s="22">
        <v>191</v>
      </c>
      <c r="AC201" s="22">
        <v>0.73736599999999997</v>
      </c>
      <c r="AD201">
        <f t="shared" si="28"/>
        <v>15.170299999999999</v>
      </c>
      <c r="AE201">
        <f t="shared" si="29"/>
        <v>11.199018865999999</v>
      </c>
      <c r="AF201" s="9"/>
      <c r="AG201" s="22">
        <v>0.86181600000000003</v>
      </c>
      <c r="AH201" s="22">
        <v>198.64400000000001</v>
      </c>
      <c r="AI201" s="22">
        <v>-1.43768E-2</v>
      </c>
      <c r="AJ201" s="22">
        <v>191</v>
      </c>
      <c r="AK201" s="22">
        <v>0.86059600000000003</v>
      </c>
      <c r="AL201">
        <f t="shared" si="30"/>
        <v>14.376800000000001</v>
      </c>
      <c r="AM201">
        <f t="shared" si="31"/>
        <v>12.390156268800002</v>
      </c>
      <c r="AP201" s="9"/>
      <c r="AQ201" s="22">
        <v>0.73821999999999999</v>
      </c>
      <c r="AR201" s="22">
        <v>247.82</v>
      </c>
      <c r="AS201" s="22">
        <v>-1.5026899999999999E-2</v>
      </c>
      <c r="AT201" s="22">
        <v>191</v>
      </c>
      <c r="AU201" s="22">
        <v>0.73730499999999999</v>
      </c>
      <c r="AV201">
        <f t="shared" si="32"/>
        <v>15.026899999999999</v>
      </c>
      <c r="AW201">
        <f t="shared" si="33"/>
        <v>11.093158118</v>
      </c>
      <c r="AX201" s="9"/>
      <c r="AY201" s="22">
        <v>0.86181600000000003</v>
      </c>
      <c r="AZ201" s="22">
        <v>297.19099999999997</v>
      </c>
      <c r="BA201" s="22">
        <v>-1.41724E-2</v>
      </c>
      <c r="BB201" s="22">
        <v>191</v>
      </c>
      <c r="BC201" s="22">
        <v>0.86059600000000003</v>
      </c>
      <c r="BD201">
        <f t="shared" si="34"/>
        <v>14.1724</v>
      </c>
      <c r="BE201">
        <f t="shared" si="35"/>
        <v>12.214001078400001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51.0578</v>
      </c>
      <c r="I202" s="22">
        <v>-1.5292399999999999E-2</v>
      </c>
      <c r="J202" s="22">
        <v>192</v>
      </c>
      <c r="K202" s="22">
        <v>0.73229999999999995</v>
      </c>
      <c r="L202">
        <f t="shared" si="24"/>
        <v>15.292399999999999</v>
      </c>
      <c r="M202">
        <f t="shared" si="25"/>
        <v>11.212158293999998</v>
      </c>
      <c r="N202" s="9"/>
      <c r="O202" s="22">
        <v>0.86685199999999996</v>
      </c>
      <c r="P202" s="22">
        <v>100.33199999999999</v>
      </c>
      <c r="Q202" s="22">
        <v>-1.43982E-2</v>
      </c>
      <c r="R202" s="22">
        <v>192</v>
      </c>
      <c r="S202" s="22">
        <v>0.865479</v>
      </c>
      <c r="T202">
        <f t="shared" si="26"/>
        <v>14.398199999999999</v>
      </c>
      <c r="U202">
        <f t="shared" si="27"/>
        <v>12.481108466399998</v>
      </c>
      <c r="X202" s="9"/>
      <c r="Y202" s="22">
        <v>0.73318499999999998</v>
      </c>
      <c r="Z202" s="22">
        <v>149.529</v>
      </c>
      <c r="AA202" s="22">
        <v>-1.51947E-2</v>
      </c>
      <c r="AB202" s="22">
        <v>192</v>
      </c>
      <c r="AC202" s="22">
        <v>0.73226899999999995</v>
      </c>
      <c r="AD202">
        <f t="shared" si="28"/>
        <v>15.194700000000001</v>
      </c>
      <c r="AE202">
        <f t="shared" si="29"/>
        <v>11.1405261195</v>
      </c>
      <c r="AF202" s="9"/>
      <c r="AG202" s="22">
        <v>0.86685199999999996</v>
      </c>
      <c r="AH202" s="22">
        <v>198.654</v>
      </c>
      <c r="AI202" s="22">
        <v>-1.43494E-2</v>
      </c>
      <c r="AJ202" s="22">
        <v>192</v>
      </c>
      <c r="AK202" s="22">
        <v>0.865784</v>
      </c>
      <c r="AL202">
        <f t="shared" si="30"/>
        <v>14.349399999999999</v>
      </c>
      <c r="AM202">
        <f t="shared" si="31"/>
        <v>12.438806088799998</v>
      </c>
      <c r="AP202" s="9"/>
      <c r="AQ202" s="22">
        <v>0.73318499999999998</v>
      </c>
      <c r="AR202" s="22">
        <v>247.83</v>
      </c>
      <c r="AS202" s="22">
        <v>-1.5042099999999999E-2</v>
      </c>
      <c r="AT202" s="22">
        <v>192</v>
      </c>
      <c r="AU202" s="22">
        <v>0.73220799999999997</v>
      </c>
      <c r="AV202">
        <f t="shared" si="32"/>
        <v>15.0421</v>
      </c>
      <c r="AW202">
        <f t="shared" si="33"/>
        <v>11.0286420885</v>
      </c>
      <c r="AX202" s="9"/>
      <c r="AY202" s="22">
        <v>0.86685199999999996</v>
      </c>
      <c r="AZ202" s="22">
        <v>297.20100000000002</v>
      </c>
      <c r="BA202" s="22">
        <v>-1.41602E-2</v>
      </c>
      <c r="BB202" s="22">
        <v>192</v>
      </c>
      <c r="BC202" s="22">
        <v>0.866394</v>
      </c>
      <c r="BD202">
        <f t="shared" si="34"/>
        <v>14.1602</v>
      </c>
      <c r="BE202">
        <f t="shared" si="35"/>
        <v>12.2747976904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51.067799999999998</v>
      </c>
      <c r="I203" s="22">
        <v>-1.5301500000000001E-2</v>
      </c>
      <c r="J203" s="22">
        <v>193</v>
      </c>
      <c r="K203" s="22">
        <v>0.72729500000000002</v>
      </c>
      <c r="L203">
        <f t="shared" si="24"/>
        <v>15.301500000000001</v>
      </c>
      <c r="M203">
        <f t="shared" si="25"/>
        <v>11.141771923500002</v>
      </c>
      <c r="N203" s="9"/>
      <c r="O203" s="22">
        <v>0.87188699999999997</v>
      </c>
      <c r="P203" s="22">
        <v>100.342</v>
      </c>
      <c r="Q203" s="22">
        <v>-1.4379899999999999E-2</v>
      </c>
      <c r="R203" s="22">
        <v>193</v>
      </c>
      <c r="S203" s="22">
        <v>0.87066699999999997</v>
      </c>
      <c r="T203">
        <f t="shared" si="26"/>
        <v>14.379899999999999</v>
      </c>
      <c r="U203">
        <f t="shared" si="27"/>
        <v>12.537647871299999</v>
      </c>
      <c r="X203" s="9"/>
      <c r="Y203" s="22">
        <v>0.72814900000000005</v>
      </c>
      <c r="Z203" s="22">
        <v>149.53899999999999</v>
      </c>
      <c r="AA203" s="22">
        <v>-1.5203899999999999E-2</v>
      </c>
      <c r="AB203" s="22">
        <v>193</v>
      </c>
      <c r="AC203" s="22">
        <v>0.72720300000000004</v>
      </c>
      <c r="AD203">
        <f t="shared" si="28"/>
        <v>15.203899999999999</v>
      </c>
      <c r="AE203">
        <f t="shared" si="29"/>
        <v>11.070704581099999</v>
      </c>
      <c r="AF203" s="9"/>
      <c r="AG203" s="22">
        <v>0.87188699999999997</v>
      </c>
      <c r="AH203" s="22">
        <v>198.66399999999999</v>
      </c>
      <c r="AI203" s="22">
        <v>-1.4331099999999999E-2</v>
      </c>
      <c r="AJ203" s="22">
        <v>193</v>
      </c>
      <c r="AK203" s="22">
        <v>0.87097199999999997</v>
      </c>
      <c r="AL203">
        <f t="shared" si="30"/>
        <v>14.331099999999999</v>
      </c>
      <c r="AM203">
        <f t="shared" si="31"/>
        <v>12.495099785699999</v>
      </c>
      <c r="AP203" s="9"/>
      <c r="AQ203" s="22">
        <v>0.72814900000000005</v>
      </c>
      <c r="AR203" s="22">
        <v>247.84100000000001</v>
      </c>
      <c r="AS203" s="22">
        <v>-1.5048199999999999E-2</v>
      </c>
      <c r="AT203" s="22">
        <v>193</v>
      </c>
      <c r="AU203" s="22">
        <v>0.72726400000000002</v>
      </c>
      <c r="AV203">
        <f t="shared" si="32"/>
        <v>15.0482</v>
      </c>
      <c r="AW203">
        <f t="shared" si="33"/>
        <v>10.957331781800001</v>
      </c>
      <c r="AX203" s="9"/>
      <c r="AY203" s="22">
        <v>0.87188699999999997</v>
      </c>
      <c r="AZ203" s="22">
        <v>297.21100000000001</v>
      </c>
      <c r="BA203" s="22">
        <v>-1.4151E-2</v>
      </c>
      <c r="BB203" s="22">
        <v>193</v>
      </c>
      <c r="BC203" s="22">
        <v>0.87036100000000005</v>
      </c>
      <c r="BD203">
        <f t="shared" si="34"/>
        <v>14.151</v>
      </c>
      <c r="BE203">
        <f t="shared" si="35"/>
        <v>12.338072937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51.0779</v>
      </c>
      <c r="I204" s="22">
        <v>-1.53168E-2</v>
      </c>
      <c r="J204" s="22">
        <v>194</v>
      </c>
      <c r="K204" s="22">
        <v>0.72219800000000001</v>
      </c>
      <c r="L204">
        <f t="shared" ref="L204:L267" si="36">-I204/$F$2*1000</f>
        <v>15.316800000000001</v>
      </c>
      <c r="M204">
        <f t="shared" ref="M204:M267" si="37">L204*G204</f>
        <v>11.075792515200002</v>
      </c>
      <c r="N204" s="9"/>
      <c r="O204" s="22">
        <v>0.87692300000000001</v>
      </c>
      <c r="P204" s="22">
        <v>100.352</v>
      </c>
      <c r="Q204" s="22">
        <v>-1.4367700000000001E-2</v>
      </c>
      <c r="R204" s="22">
        <v>194</v>
      </c>
      <c r="S204" s="22">
        <v>0.87585400000000002</v>
      </c>
      <c r="T204">
        <f t="shared" ref="T204:T267" si="38">-Q204/$F$2*1000</f>
        <v>14.367700000000001</v>
      </c>
      <c r="U204">
        <f t="shared" ref="U204:U267" si="39">T204*O204</f>
        <v>12.5993665871</v>
      </c>
      <c r="X204" s="9"/>
      <c r="Y204" s="22">
        <v>0.72311400000000003</v>
      </c>
      <c r="Z204" s="22">
        <v>149.54900000000001</v>
      </c>
      <c r="AA204" s="22">
        <v>-1.5219099999999999E-2</v>
      </c>
      <c r="AB204" s="22">
        <v>194</v>
      </c>
      <c r="AC204" s="22">
        <v>0.72226000000000001</v>
      </c>
      <c r="AD204">
        <f t="shared" ref="AD204:AD267" si="40">-AA204/$F$2*1000</f>
        <v>15.219099999999999</v>
      </c>
      <c r="AE204">
        <f t="shared" ref="AE204:AE267" si="41">AD204*Y204</f>
        <v>11.005144277399999</v>
      </c>
      <c r="AF204" s="9"/>
      <c r="AG204" s="22">
        <v>0.87692300000000001</v>
      </c>
      <c r="AH204" s="22">
        <v>198.67400000000001</v>
      </c>
      <c r="AI204" s="22">
        <v>-1.43219E-2</v>
      </c>
      <c r="AJ204" s="22">
        <v>194</v>
      </c>
      <c r="AK204" s="22">
        <v>0.87554900000000002</v>
      </c>
      <c r="AL204">
        <f t="shared" ref="AL204:AL267" si="42">-AI204/$F$2*1000</f>
        <v>14.321899999999999</v>
      </c>
      <c r="AM204">
        <f t="shared" ref="AM204:AM267" si="43">AL204*AG204</f>
        <v>12.5592035137</v>
      </c>
      <c r="AP204" s="9"/>
      <c r="AQ204" s="22">
        <v>0.72311400000000003</v>
      </c>
      <c r="AR204" s="22">
        <v>247.851</v>
      </c>
      <c r="AS204" s="22">
        <v>-1.50665E-2</v>
      </c>
      <c r="AT204" s="22">
        <v>194</v>
      </c>
      <c r="AU204" s="22">
        <v>0.72213700000000003</v>
      </c>
      <c r="AV204">
        <f t="shared" ref="AV204:AV267" si="44">-AS204/$F$2*1000</f>
        <v>15.0665</v>
      </c>
      <c r="AW204">
        <f t="shared" ref="AW204:AW267" si="45">AV204*AQ204</f>
        <v>10.894797081</v>
      </c>
      <c r="AX204" s="9"/>
      <c r="AY204" s="22">
        <v>0.87692300000000001</v>
      </c>
      <c r="AZ204" s="22">
        <v>297.221</v>
      </c>
      <c r="BA204" s="22">
        <v>-1.41327E-2</v>
      </c>
      <c r="BB204" s="22">
        <v>194</v>
      </c>
      <c r="BC204" s="22">
        <v>0.87616000000000005</v>
      </c>
      <c r="BD204">
        <f t="shared" ref="BD204:BD267" si="46">-BA204/$F$2*1000</f>
        <v>14.1327</v>
      </c>
      <c r="BE204">
        <f t="shared" ref="BE204:BE267" si="47">BD204*AY204</f>
        <v>12.393289682100001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51.088000000000001</v>
      </c>
      <c r="I205" s="22">
        <v>-1.5344200000000001E-2</v>
      </c>
      <c r="J205" s="22">
        <v>195</v>
      </c>
      <c r="K205" s="22">
        <v>0.71713300000000002</v>
      </c>
      <c r="L205">
        <f t="shared" si="36"/>
        <v>15.344200000000001</v>
      </c>
      <c r="M205">
        <f t="shared" si="37"/>
        <v>11.0183477918</v>
      </c>
      <c r="N205" s="9"/>
      <c r="O205" s="22">
        <v>0.88195800000000002</v>
      </c>
      <c r="P205" s="22">
        <v>100.36199999999999</v>
      </c>
      <c r="Q205" s="22">
        <v>-1.43433E-2</v>
      </c>
      <c r="R205" s="22">
        <v>195</v>
      </c>
      <c r="S205" s="22">
        <v>0.88073699999999999</v>
      </c>
      <c r="T205">
        <f t="shared" si="38"/>
        <v>14.343299999999999</v>
      </c>
      <c r="U205">
        <f t="shared" si="39"/>
        <v>12.650188181399999</v>
      </c>
      <c r="X205" s="9"/>
      <c r="Y205" s="22">
        <v>0.71807900000000002</v>
      </c>
      <c r="Z205" s="22">
        <v>149.559</v>
      </c>
      <c r="AA205" s="22">
        <v>-1.52283E-2</v>
      </c>
      <c r="AB205" s="22">
        <v>195</v>
      </c>
      <c r="AC205" s="22">
        <v>0.71731599999999995</v>
      </c>
      <c r="AD205">
        <f t="shared" si="40"/>
        <v>15.228300000000001</v>
      </c>
      <c r="AE205">
        <f t="shared" si="41"/>
        <v>10.9351224357</v>
      </c>
      <c r="AF205" s="9"/>
      <c r="AG205" s="22">
        <v>0.88195800000000002</v>
      </c>
      <c r="AH205" s="22">
        <v>198.684</v>
      </c>
      <c r="AI205" s="22">
        <v>-1.4312699999999999E-2</v>
      </c>
      <c r="AJ205" s="22">
        <v>195</v>
      </c>
      <c r="AK205" s="22">
        <v>0.88043199999999999</v>
      </c>
      <c r="AL205">
        <f t="shared" si="42"/>
        <v>14.3127</v>
      </c>
      <c r="AM205">
        <f t="shared" si="43"/>
        <v>12.6232002666</v>
      </c>
      <c r="AP205" s="9"/>
      <c r="AQ205" s="22">
        <v>0.71807900000000002</v>
      </c>
      <c r="AR205" s="22">
        <v>247.86099999999999</v>
      </c>
      <c r="AS205" s="22">
        <v>-1.5075699999999999E-2</v>
      </c>
      <c r="AT205" s="22">
        <v>195</v>
      </c>
      <c r="AU205" s="22">
        <v>0.71713300000000002</v>
      </c>
      <c r="AV205">
        <f t="shared" si="44"/>
        <v>15.075699999999999</v>
      </c>
      <c r="AW205">
        <f t="shared" si="45"/>
        <v>10.8255435803</v>
      </c>
      <c r="AX205" s="9"/>
      <c r="AY205" s="22">
        <v>0.88195800000000002</v>
      </c>
      <c r="AZ205" s="22">
        <v>297.23099999999999</v>
      </c>
      <c r="BA205" s="22">
        <v>-1.4108300000000001E-2</v>
      </c>
      <c r="BB205" s="22">
        <v>195</v>
      </c>
      <c r="BC205" s="22">
        <v>0.88134800000000002</v>
      </c>
      <c r="BD205">
        <f t="shared" si="46"/>
        <v>14.1083</v>
      </c>
      <c r="BE205">
        <f t="shared" si="47"/>
        <v>12.442928051400001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51.098100000000002</v>
      </c>
      <c r="I206" s="22">
        <v>-1.53717E-2</v>
      </c>
      <c r="J206" s="22">
        <v>196</v>
      </c>
      <c r="K206" s="22">
        <v>0.71206700000000001</v>
      </c>
      <c r="L206">
        <f t="shared" si="36"/>
        <v>15.371700000000001</v>
      </c>
      <c r="M206">
        <f t="shared" si="37"/>
        <v>10.960683083099999</v>
      </c>
      <c r="N206" s="9"/>
      <c r="O206" s="22">
        <v>0.88699300000000003</v>
      </c>
      <c r="P206" s="22">
        <v>100.372</v>
      </c>
      <c r="Q206" s="22">
        <v>-1.43219E-2</v>
      </c>
      <c r="R206" s="22">
        <v>196</v>
      </c>
      <c r="S206" s="22">
        <v>0.88592499999999996</v>
      </c>
      <c r="T206">
        <f t="shared" si="38"/>
        <v>14.321899999999999</v>
      </c>
      <c r="U206">
        <f t="shared" si="39"/>
        <v>12.7034250467</v>
      </c>
      <c r="X206" s="9"/>
      <c r="Y206" s="22">
        <v>0.71304299999999998</v>
      </c>
      <c r="Z206" s="22">
        <v>149.56899999999999</v>
      </c>
      <c r="AA206" s="22">
        <v>-1.52313E-2</v>
      </c>
      <c r="AB206" s="22">
        <v>196</v>
      </c>
      <c r="AC206" s="22">
        <v>0.71221900000000005</v>
      </c>
      <c r="AD206">
        <f t="shared" si="40"/>
        <v>15.231299999999999</v>
      </c>
      <c r="AE206">
        <f t="shared" si="41"/>
        <v>10.860571845899999</v>
      </c>
      <c r="AF206" s="9"/>
      <c r="AG206" s="22">
        <v>0.88699300000000003</v>
      </c>
      <c r="AH206" s="22">
        <v>198.69399999999999</v>
      </c>
      <c r="AI206" s="22">
        <v>-1.4300500000000001E-2</v>
      </c>
      <c r="AJ206" s="22">
        <v>196</v>
      </c>
      <c r="AK206" s="22">
        <v>0.88622999999999996</v>
      </c>
      <c r="AL206">
        <f t="shared" si="42"/>
        <v>14.300500000000001</v>
      </c>
      <c r="AM206">
        <f t="shared" si="43"/>
        <v>12.684443396500001</v>
      </c>
      <c r="AP206" s="9"/>
      <c r="AQ206" s="22">
        <v>0.71304299999999998</v>
      </c>
      <c r="AR206" s="22">
        <v>247.87100000000001</v>
      </c>
      <c r="AS206" s="22">
        <v>-1.50787E-2</v>
      </c>
      <c r="AT206" s="22">
        <v>196</v>
      </c>
      <c r="AU206" s="22">
        <v>0.71212799999999998</v>
      </c>
      <c r="AV206">
        <f t="shared" si="44"/>
        <v>15.078700000000001</v>
      </c>
      <c r="AW206">
        <f t="shared" si="45"/>
        <v>10.751761484100001</v>
      </c>
      <c r="AX206" s="9"/>
      <c r="AY206" s="22">
        <v>0.88699300000000003</v>
      </c>
      <c r="AZ206" s="22">
        <v>297.24099999999999</v>
      </c>
      <c r="BA206" s="22">
        <v>-1.4086899999999999E-2</v>
      </c>
      <c r="BB206" s="22">
        <v>196</v>
      </c>
      <c r="BC206" s="22">
        <v>0.88592499999999996</v>
      </c>
      <c r="BD206">
        <f t="shared" si="46"/>
        <v>14.0869</v>
      </c>
      <c r="BE206">
        <f t="shared" si="47"/>
        <v>12.4949816917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51.1081</v>
      </c>
      <c r="I207" s="22">
        <v>-1.53778E-2</v>
      </c>
      <c r="J207" s="22">
        <v>197</v>
      </c>
      <c r="K207" s="22">
        <v>0.70712299999999995</v>
      </c>
      <c r="L207">
        <f t="shared" si="36"/>
        <v>15.377800000000001</v>
      </c>
      <c r="M207">
        <f t="shared" si="37"/>
        <v>10.8876054224</v>
      </c>
      <c r="N207" s="9"/>
      <c r="O207" s="22">
        <v>0.89202899999999996</v>
      </c>
      <c r="P207" s="22">
        <v>100.383</v>
      </c>
      <c r="Q207" s="22">
        <v>-1.43097E-2</v>
      </c>
      <c r="R207" s="22">
        <v>197</v>
      </c>
      <c r="S207" s="22">
        <v>0.89050300000000004</v>
      </c>
      <c r="T207">
        <f t="shared" si="38"/>
        <v>14.309699999999999</v>
      </c>
      <c r="U207">
        <f t="shared" si="39"/>
        <v>12.764667381299999</v>
      </c>
      <c r="X207" s="9"/>
      <c r="Y207" s="22">
        <v>0.70800799999999997</v>
      </c>
      <c r="Z207" s="22">
        <v>149.57900000000001</v>
      </c>
      <c r="AA207" s="22">
        <v>-1.52435E-2</v>
      </c>
      <c r="AB207" s="22">
        <v>197</v>
      </c>
      <c r="AC207" s="22">
        <v>0.70706199999999997</v>
      </c>
      <c r="AD207">
        <f t="shared" si="40"/>
        <v>15.243500000000001</v>
      </c>
      <c r="AE207">
        <f t="shared" si="41"/>
        <v>10.792519948000001</v>
      </c>
      <c r="AF207" s="9"/>
      <c r="AG207" s="22">
        <v>0.89202899999999996</v>
      </c>
      <c r="AH207" s="22">
        <v>198.70400000000001</v>
      </c>
      <c r="AI207" s="22">
        <v>-1.4279200000000001E-2</v>
      </c>
      <c r="AJ207" s="22">
        <v>197</v>
      </c>
      <c r="AK207" s="22">
        <v>0.89111300000000004</v>
      </c>
      <c r="AL207">
        <f t="shared" si="42"/>
        <v>14.279200000000001</v>
      </c>
      <c r="AM207">
        <f t="shared" si="43"/>
        <v>12.737460496800001</v>
      </c>
      <c r="AP207" s="9"/>
      <c r="AQ207" s="22">
        <v>0.70800799999999997</v>
      </c>
      <c r="AR207" s="22">
        <v>247.881</v>
      </c>
      <c r="AS207" s="22">
        <v>-1.5094E-2</v>
      </c>
      <c r="AT207" s="22">
        <v>197</v>
      </c>
      <c r="AU207" s="22">
        <v>0.70712299999999995</v>
      </c>
      <c r="AV207">
        <f t="shared" si="44"/>
        <v>15.093999999999999</v>
      </c>
      <c r="AW207">
        <f t="shared" si="45"/>
        <v>10.686672752</v>
      </c>
      <c r="AX207" s="9"/>
      <c r="AY207" s="22">
        <v>0.89202899999999996</v>
      </c>
      <c r="AZ207" s="22">
        <v>297.25099999999998</v>
      </c>
      <c r="BA207" s="22">
        <v>-1.40625E-2</v>
      </c>
      <c r="BB207" s="22">
        <v>197</v>
      </c>
      <c r="BC207" s="22">
        <v>0.89111300000000004</v>
      </c>
      <c r="BD207">
        <f t="shared" si="46"/>
        <v>14.0625</v>
      </c>
      <c r="BE207">
        <f t="shared" si="47"/>
        <v>12.5441578125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51.118200000000002</v>
      </c>
      <c r="I208" s="22">
        <v>-1.53778E-2</v>
      </c>
      <c r="J208" s="22">
        <v>198</v>
      </c>
      <c r="K208" s="22">
        <v>0.70205700000000004</v>
      </c>
      <c r="L208">
        <f t="shared" si="36"/>
        <v>15.377800000000001</v>
      </c>
      <c r="M208">
        <f t="shared" si="37"/>
        <v>10.810162821600001</v>
      </c>
      <c r="N208" s="9"/>
      <c r="O208" s="22">
        <v>0.89706399999999997</v>
      </c>
      <c r="P208" s="22">
        <v>100.393</v>
      </c>
      <c r="Q208" s="22">
        <v>-1.4291399999999999E-2</v>
      </c>
      <c r="R208" s="22">
        <v>198</v>
      </c>
      <c r="S208" s="22">
        <v>0.89599600000000001</v>
      </c>
      <c r="T208">
        <f t="shared" si="38"/>
        <v>14.291399999999999</v>
      </c>
      <c r="U208">
        <f t="shared" si="39"/>
        <v>12.820300449599999</v>
      </c>
      <c r="X208" s="9"/>
      <c r="Y208" s="22">
        <v>0.70297200000000004</v>
      </c>
      <c r="Z208" s="22">
        <v>149.589</v>
      </c>
      <c r="AA208" s="22">
        <v>-1.5252699999999999E-2</v>
      </c>
      <c r="AB208" s="22">
        <v>198</v>
      </c>
      <c r="AC208" s="22">
        <v>0.70205700000000004</v>
      </c>
      <c r="AD208">
        <f t="shared" si="40"/>
        <v>15.252699999999999</v>
      </c>
      <c r="AE208">
        <f t="shared" si="41"/>
        <v>10.7222210244</v>
      </c>
      <c r="AF208" s="9"/>
      <c r="AG208" s="22">
        <v>0.89706399999999997</v>
      </c>
      <c r="AH208" s="22">
        <v>198.714</v>
      </c>
      <c r="AI208" s="22">
        <v>-1.4267E-2</v>
      </c>
      <c r="AJ208" s="22">
        <v>198</v>
      </c>
      <c r="AK208" s="22">
        <v>0.89599600000000001</v>
      </c>
      <c r="AL208">
        <f t="shared" si="42"/>
        <v>14.266999999999999</v>
      </c>
      <c r="AM208">
        <f t="shared" si="43"/>
        <v>12.798412087999999</v>
      </c>
      <c r="AP208" s="9"/>
      <c r="AQ208" s="22">
        <v>0.70297200000000004</v>
      </c>
      <c r="AR208" s="22">
        <v>247.89099999999999</v>
      </c>
      <c r="AS208" s="22">
        <v>-1.51031E-2</v>
      </c>
      <c r="AT208" s="22">
        <v>198</v>
      </c>
      <c r="AU208" s="22">
        <v>0.70208700000000002</v>
      </c>
      <c r="AV208">
        <f t="shared" si="44"/>
        <v>15.1031</v>
      </c>
      <c r="AW208">
        <f t="shared" si="45"/>
        <v>10.6170564132</v>
      </c>
      <c r="AX208" s="9"/>
      <c r="AY208" s="22">
        <v>0.89706399999999997</v>
      </c>
      <c r="AZ208" s="22">
        <v>297.26100000000002</v>
      </c>
      <c r="BA208" s="22">
        <v>-1.4053299999999999E-2</v>
      </c>
      <c r="BB208" s="22">
        <v>198</v>
      </c>
      <c r="BC208" s="22">
        <v>0.89630100000000001</v>
      </c>
      <c r="BD208">
        <f t="shared" si="46"/>
        <v>14.0533</v>
      </c>
      <c r="BE208">
        <f t="shared" si="47"/>
        <v>12.6067095112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51.128300000000003</v>
      </c>
      <c r="I209" s="22">
        <v>-1.5374799999999999E-2</v>
      </c>
      <c r="J209" s="22">
        <v>199</v>
      </c>
      <c r="K209" s="22">
        <v>0.69689900000000005</v>
      </c>
      <c r="L209">
        <f t="shared" si="36"/>
        <v>15.374799999999999</v>
      </c>
      <c r="M209">
        <f t="shared" si="37"/>
        <v>10.7306417876</v>
      </c>
      <c r="N209" s="9"/>
      <c r="O209" s="22">
        <v>0.90210000000000001</v>
      </c>
      <c r="P209" s="22">
        <v>100.40300000000001</v>
      </c>
      <c r="Q209" s="22">
        <v>-1.427E-2</v>
      </c>
      <c r="R209" s="22">
        <v>199</v>
      </c>
      <c r="S209" s="22">
        <v>0.90087899999999999</v>
      </c>
      <c r="T209">
        <f t="shared" si="38"/>
        <v>14.27</v>
      </c>
      <c r="U209">
        <f t="shared" si="39"/>
        <v>12.872966999999999</v>
      </c>
      <c r="X209" s="9"/>
      <c r="Y209" s="22">
        <v>0.69793700000000003</v>
      </c>
      <c r="Z209" s="22">
        <v>149.59899999999999</v>
      </c>
      <c r="AA209" s="22">
        <v>-1.52649E-2</v>
      </c>
      <c r="AB209" s="22">
        <v>199</v>
      </c>
      <c r="AC209" s="22">
        <v>0.69708300000000001</v>
      </c>
      <c r="AD209">
        <f t="shared" si="40"/>
        <v>15.264899999999999</v>
      </c>
      <c r="AE209">
        <f t="shared" si="41"/>
        <v>10.6539385113</v>
      </c>
      <c r="AF209" s="9"/>
      <c r="AG209" s="22">
        <v>0.90210000000000001</v>
      </c>
      <c r="AH209" s="22">
        <v>198.72499999999999</v>
      </c>
      <c r="AI209" s="22">
        <v>-1.42548E-2</v>
      </c>
      <c r="AJ209" s="22">
        <v>199</v>
      </c>
      <c r="AK209" s="22">
        <v>0.90118399999999999</v>
      </c>
      <c r="AL209">
        <f t="shared" si="42"/>
        <v>14.254799999999999</v>
      </c>
      <c r="AM209">
        <f t="shared" si="43"/>
        <v>12.859255080000001</v>
      </c>
      <c r="AP209" s="9"/>
      <c r="AQ209" s="22">
        <v>0.69793700000000003</v>
      </c>
      <c r="AR209" s="22">
        <v>247.90100000000001</v>
      </c>
      <c r="AS209" s="22">
        <v>-1.5118400000000001E-2</v>
      </c>
      <c r="AT209" s="22">
        <v>199</v>
      </c>
      <c r="AU209" s="22">
        <v>0.697021</v>
      </c>
      <c r="AV209">
        <f t="shared" si="44"/>
        <v>15.118400000000001</v>
      </c>
      <c r="AW209">
        <f t="shared" si="45"/>
        <v>10.551690740800002</v>
      </c>
      <c r="AX209" s="9"/>
      <c r="AY209" s="22">
        <v>0.90210000000000001</v>
      </c>
      <c r="AZ209" s="22">
        <v>297.27100000000002</v>
      </c>
      <c r="BA209" s="22">
        <v>-1.4025900000000001E-2</v>
      </c>
      <c r="BB209" s="22">
        <v>199</v>
      </c>
      <c r="BC209" s="22">
        <v>0.90057399999999999</v>
      </c>
      <c r="BD209">
        <f t="shared" si="46"/>
        <v>14.0259</v>
      </c>
      <c r="BE209">
        <f t="shared" si="47"/>
        <v>12.65276439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51.138300000000001</v>
      </c>
      <c r="I210" s="22">
        <v>-1.53778E-2</v>
      </c>
      <c r="J210" s="22">
        <v>200</v>
      </c>
      <c r="K210" s="22">
        <v>0.69195600000000002</v>
      </c>
      <c r="L210">
        <f t="shared" si="36"/>
        <v>15.377800000000001</v>
      </c>
      <c r="M210">
        <f t="shared" si="37"/>
        <v>10.655308375600001</v>
      </c>
      <c r="N210" s="9"/>
      <c r="O210" s="22">
        <v>0.90713500000000002</v>
      </c>
      <c r="P210" s="22">
        <v>100.413</v>
      </c>
      <c r="Q210" s="22">
        <v>-1.4242599999999999E-2</v>
      </c>
      <c r="R210" s="22">
        <v>200</v>
      </c>
      <c r="S210" s="22">
        <v>0.90637199999999996</v>
      </c>
      <c r="T210">
        <f t="shared" si="38"/>
        <v>14.242599999999999</v>
      </c>
      <c r="U210">
        <f t="shared" si="39"/>
        <v>12.919960951</v>
      </c>
      <c r="X210" s="9"/>
      <c r="Y210" s="22">
        <v>0.69290200000000002</v>
      </c>
      <c r="Z210" s="22">
        <v>149.60900000000001</v>
      </c>
      <c r="AA210" s="22">
        <v>-1.5280200000000001E-2</v>
      </c>
      <c r="AB210" s="22">
        <v>200</v>
      </c>
      <c r="AC210" s="22">
        <v>0.69189500000000004</v>
      </c>
      <c r="AD210">
        <f t="shared" si="40"/>
        <v>15.280200000000001</v>
      </c>
      <c r="AE210">
        <f t="shared" si="41"/>
        <v>10.587681140400001</v>
      </c>
      <c r="AF210" s="9"/>
      <c r="AG210" s="22">
        <v>0.90713500000000002</v>
      </c>
      <c r="AH210" s="22">
        <v>198.73500000000001</v>
      </c>
      <c r="AI210" s="22">
        <v>-1.4236499999999999E-2</v>
      </c>
      <c r="AJ210" s="22">
        <v>200</v>
      </c>
      <c r="AK210" s="22">
        <v>0.90667699999999996</v>
      </c>
      <c r="AL210">
        <f t="shared" si="42"/>
        <v>14.236499999999999</v>
      </c>
      <c r="AM210">
        <f t="shared" si="43"/>
        <v>12.9144274275</v>
      </c>
      <c r="AP210" s="9"/>
      <c r="AQ210" s="22">
        <v>0.69290200000000002</v>
      </c>
      <c r="AR210" s="22">
        <v>247.911</v>
      </c>
      <c r="AS210" s="22">
        <v>-1.51276E-2</v>
      </c>
      <c r="AT210" s="22">
        <v>200</v>
      </c>
      <c r="AU210" s="22">
        <v>0.69201699999999999</v>
      </c>
      <c r="AV210">
        <f t="shared" si="44"/>
        <v>15.127599999999999</v>
      </c>
      <c r="AW210">
        <f t="shared" si="45"/>
        <v>10.4819442952</v>
      </c>
      <c r="AX210" s="9"/>
      <c r="AY210" s="22">
        <v>0.90713500000000002</v>
      </c>
      <c r="AZ210" s="22">
        <v>297.28100000000001</v>
      </c>
      <c r="BA210" s="22">
        <v>-1.3992299999999999E-2</v>
      </c>
      <c r="BB210" s="22">
        <v>200</v>
      </c>
      <c r="BC210" s="22">
        <v>0.90576199999999996</v>
      </c>
      <c r="BD210">
        <f t="shared" si="46"/>
        <v>13.992299999999998</v>
      </c>
      <c r="BE210">
        <f t="shared" si="47"/>
        <v>12.692905060499999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51.148400000000002</v>
      </c>
      <c r="I211" s="22">
        <v>-1.5380899999999999E-2</v>
      </c>
      <c r="J211" s="22">
        <v>201</v>
      </c>
      <c r="K211" s="22">
        <v>0.68698099999999995</v>
      </c>
      <c r="L211">
        <f t="shared" si="36"/>
        <v>15.380899999999999</v>
      </c>
      <c r="M211">
        <f t="shared" si="37"/>
        <v>10.579998159399999</v>
      </c>
      <c r="N211" s="9"/>
      <c r="O211" s="22">
        <v>0.91217000000000004</v>
      </c>
      <c r="P211" s="22">
        <v>100.423</v>
      </c>
      <c r="Q211" s="22">
        <v>-1.4224199999999999E-2</v>
      </c>
      <c r="R211" s="22">
        <v>201</v>
      </c>
      <c r="S211" s="22">
        <v>0.91033900000000001</v>
      </c>
      <c r="T211">
        <f t="shared" si="38"/>
        <v>14.2242</v>
      </c>
      <c r="U211">
        <f t="shared" si="39"/>
        <v>12.974888514</v>
      </c>
      <c r="X211" s="9"/>
      <c r="Y211" s="22">
        <v>0.68786599999999998</v>
      </c>
      <c r="Z211" s="22">
        <v>149.619</v>
      </c>
      <c r="AA211" s="22">
        <v>-1.5280200000000001E-2</v>
      </c>
      <c r="AB211" s="22">
        <v>201</v>
      </c>
      <c r="AC211" s="22">
        <v>0.68704200000000004</v>
      </c>
      <c r="AD211">
        <f t="shared" si="40"/>
        <v>15.280200000000001</v>
      </c>
      <c r="AE211">
        <f t="shared" si="41"/>
        <v>10.5107300532</v>
      </c>
      <c r="AF211" s="9"/>
      <c r="AG211" s="22">
        <v>0.91217000000000004</v>
      </c>
      <c r="AH211" s="22">
        <v>198.745</v>
      </c>
      <c r="AI211" s="22">
        <v>-1.4218099999999999E-2</v>
      </c>
      <c r="AJ211" s="22">
        <v>201</v>
      </c>
      <c r="AK211" s="22">
        <v>0.91125500000000004</v>
      </c>
      <c r="AL211">
        <f t="shared" si="42"/>
        <v>14.2181</v>
      </c>
      <c r="AM211">
        <f t="shared" si="43"/>
        <v>12.969324277</v>
      </c>
      <c r="AP211" s="9"/>
      <c r="AQ211" s="22">
        <v>0.68786599999999998</v>
      </c>
      <c r="AR211" s="22">
        <v>247.92099999999999</v>
      </c>
      <c r="AS211" s="22">
        <v>-1.5130599999999999E-2</v>
      </c>
      <c r="AT211" s="22">
        <v>201</v>
      </c>
      <c r="AU211" s="22">
        <v>0.68691999999999998</v>
      </c>
      <c r="AV211">
        <f t="shared" si="44"/>
        <v>15.130599999999999</v>
      </c>
      <c r="AW211">
        <f t="shared" si="45"/>
        <v>10.407825299599999</v>
      </c>
      <c r="AX211" s="9"/>
      <c r="AY211" s="22">
        <v>0.91217000000000004</v>
      </c>
      <c r="AZ211" s="22">
        <v>297.29199999999997</v>
      </c>
      <c r="BA211" s="22">
        <v>-1.39709E-2</v>
      </c>
      <c r="BB211" s="22">
        <v>201</v>
      </c>
      <c r="BC211" s="22">
        <v>0.91095000000000004</v>
      </c>
      <c r="BD211">
        <f t="shared" si="46"/>
        <v>13.9709</v>
      </c>
      <c r="BE211">
        <f t="shared" si="47"/>
        <v>12.743835853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51.158499999999997</v>
      </c>
      <c r="I212" s="22">
        <v>-1.5374799999999999E-2</v>
      </c>
      <c r="J212" s="22">
        <v>202</v>
      </c>
      <c r="K212" s="22">
        <v>0.68191500000000005</v>
      </c>
      <c r="L212">
        <f t="shared" si="36"/>
        <v>15.374799999999999</v>
      </c>
      <c r="M212">
        <f t="shared" si="37"/>
        <v>10.498390058799998</v>
      </c>
      <c r="N212" s="9"/>
      <c r="O212" s="22">
        <v>0.91720599999999997</v>
      </c>
      <c r="P212" s="22">
        <v>100.43300000000001</v>
      </c>
      <c r="Q212" s="22">
        <v>-1.4208999999999999E-2</v>
      </c>
      <c r="R212" s="22">
        <v>202</v>
      </c>
      <c r="S212" s="22">
        <v>0.91674800000000001</v>
      </c>
      <c r="T212">
        <f t="shared" si="38"/>
        <v>14.209</v>
      </c>
      <c r="U212">
        <f t="shared" si="39"/>
        <v>13.032580053999999</v>
      </c>
      <c r="X212" s="9"/>
      <c r="Y212" s="22">
        <v>0.68283099999999997</v>
      </c>
      <c r="Z212" s="22">
        <v>149.62899999999999</v>
      </c>
      <c r="AA212" s="22">
        <v>-1.5280200000000001E-2</v>
      </c>
      <c r="AB212" s="22">
        <v>202</v>
      </c>
      <c r="AC212" s="22">
        <v>0.68197600000000003</v>
      </c>
      <c r="AD212">
        <f t="shared" si="40"/>
        <v>15.280200000000001</v>
      </c>
      <c r="AE212">
        <f t="shared" si="41"/>
        <v>10.4337942462</v>
      </c>
      <c r="AF212" s="9"/>
      <c r="AG212" s="22">
        <v>0.91720599999999997</v>
      </c>
      <c r="AH212" s="22">
        <v>198.755</v>
      </c>
      <c r="AI212" s="22">
        <v>-1.41998E-2</v>
      </c>
      <c r="AJ212" s="22">
        <v>202</v>
      </c>
      <c r="AK212" s="22">
        <v>0.91613800000000001</v>
      </c>
      <c r="AL212">
        <f t="shared" si="42"/>
        <v>14.1998</v>
      </c>
      <c r="AM212">
        <f t="shared" si="43"/>
        <v>13.024141758799999</v>
      </c>
      <c r="AP212" s="9"/>
      <c r="AQ212" s="22">
        <v>0.68283099999999997</v>
      </c>
      <c r="AR212" s="22">
        <v>247.93100000000001</v>
      </c>
      <c r="AS212" s="22">
        <v>-1.51428E-2</v>
      </c>
      <c r="AT212" s="22">
        <v>202</v>
      </c>
      <c r="AU212" s="22">
        <v>0.68191500000000005</v>
      </c>
      <c r="AV212">
        <f t="shared" si="44"/>
        <v>15.142799999999999</v>
      </c>
      <c r="AW212">
        <f t="shared" si="45"/>
        <v>10.3399732668</v>
      </c>
      <c r="AX212" s="9"/>
      <c r="AY212" s="22">
        <v>0.91720599999999997</v>
      </c>
      <c r="AZ212" s="22">
        <v>297.30200000000002</v>
      </c>
      <c r="BA212" s="22">
        <v>-1.39557E-2</v>
      </c>
      <c r="BB212" s="22">
        <v>202</v>
      </c>
      <c r="BC212" s="22">
        <v>0.91613800000000001</v>
      </c>
      <c r="BD212">
        <f t="shared" si="46"/>
        <v>13.9557</v>
      </c>
      <c r="BE212">
        <f t="shared" si="47"/>
        <v>12.800251774199999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51.168500000000002</v>
      </c>
      <c r="I213" s="22">
        <v>-1.5380899999999999E-2</v>
      </c>
      <c r="J213" s="22">
        <v>203</v>
      </c>
      <c r="K213" s="22">
        <v>0.67691000000000001</v>
      </c>
      <c r="L213">
        <f t="shared" si="36"/>
        <v>15.380899999999999</v>
      </c>
      <c r="M213">
        <f t="shared" si="37"/>
        <v>10.4250971155</v>
      </c>
      <c r="N213" s="9"/>
      <c r="O213" s="22">
        <v>0.92224099999999998</v>
      </c>
      <c r="P213" s="22">
        <v>100.443</v>
      </c>
      <c r="Q213" s="22">
        <v>-1.4190700000000001E-2</v>
      </c>
      <c r="R213" s="22">
        <v>203</v>
      </c>
      <c r="S213" s="22">
        <v>0.92102099999999998</v>
      </c>
      <c r="T213">
        <f t="shared" si="38"/>
        <v>14.1907</v>
      </c>
      <c r="U213">
        <f t="shared" si="39"/>
        <v>13.087245358699999</v>
      </c>
      <c r="X213" s="9"/>
      <c r="Y213" s="22">
        <v>0.67779500000000004</v>
      </c>
      <c r="Z213" s="22">
        <v>149.63900000000001</v>
      </c>
      <c r="AA213" s="22">
        <v>-1.5292399999999999E-2</v>
      </c>
      <c r="AB213" s="22">
        <v>203</v>
      </c>
      <c r="AC213" s="22">
        <v>0.67688000000000004</v>
      </c>
      <c r="AD213">
        <f t="shared" si="40"/>
        <v>15.292399999999999</v>
      </c>
      <c r="AE213">
        <f t="shared" si="41"/>
        <v>10.365112258</v>
      </c>
      <c r="AF213" s="9"/>
      <c r="AG213" s="22">
        <v>0.92224099999999998</v>
      </c>
      <c r="AH213" s="22">
        <v>198.76499999999999</v>
      </c>
      <c r="AI213" s="22">
        <v>-1.41815E-2</v>
      </c>
      <c r="AJ213" s="22">
        <v>203</v>
      </c>
      <c r="AK213" s="22">
        <v>0.92102099999999998</v>
      </c>
      <c r="AL213">
        <f t="shared" si="42"/>
        <v>14.1815</v>
      </c>
      <c r="AM213">
        <f t="shared" si="43"/>
        <v>13.0787607415</v>
      </c>
      <c r="AP213" s="9"/>
      <c r="AQ213" s="22">
        <v>0.67779500000000004</v>
      </c>
      <c r="AR213" s="22">
        <v>247.941</v>
      </c>
      <c r="AS213" s="22">
        <v>-1.51398E-2</v>
      </c>
      <c r="AT213" s="22">
        <v>203</v>
      </c>
      <c r="AU213" s="22">
        <v>0.67688000000000004</v>
      </c>
      <c r="AV213">
        <f t="shared" si="44"/>
        <v>15.139799999999999</v>
      </c>
      <c r="AW213">
        <f t="shared" si="45"/>
        <v>10.261680740999999</v>
      </c>
      <c r="AX213" s="9"/>
      <c r="AY213" s="22">
        <v>0.92224099999999998</v>
      </c>
      <c r="AZ213" s="22">
        <v>297.31200000000001</v>
      </c>
      <c r="BA213" s="22">
        <v>-1.39343E-2</v>
      </c>
      <c r="BB213" s="22">
        <v>203</v>
      </c>
      <c r="BC213" s="22">
        <v>0.92132599999999998</v>
      </c>
      <c r="BD213">
        <f t="shared" si="46"/>
        <v>13.9343</v>
      </c>
      <c r="BE213">
        <f t="shared" si="47"/>
        <v>12.8507827663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51.178600000000003</v>
      </c>
      <c r="I214" s="22">
        <v>-1.54053E-2</v>
      </c>
      <c r="J214" s="22">
        <v>204</v>
      </c>
      <c r="K214" s="22">
        <v>0.671906</v>
      </c>
      <c r="L214">
        <f t="shared" si="36"/>
        <v>15.4053</v>
      </c>
      <c r="M214">
        <f t="shared" si="37"/>
        <v>10.364069628000001</v>
      </c>
      <c r="N214" s="9"/>
      <c r="O214" s="22">
        <v>0.92727700000000002</v>
      </c>
      <c r="P214" s="22">
        <v>100.453</v>
      </c>
      <c r="Q214" s="22">
        <v>-1.4163200000000001E-2</v>
      </c>
      <c r="R214" s="22">
        <v>204</v>
      </c>
      <c r="S214" s="22">
        <v>0.92681899999999995</v>
      </c>
      <c r="T214">
        <f t="shared" si="38"/>
        <v>14.163200000000002</v>
      </c>
      <c r="U214">
        <f t="shared" si="39"/>
        <v>13.133209606400001</v>
      </c>
      <c r="X214" s="9"/>
      <c r="Y214" s="22">
        <v>0.67276000000000002</v>
      </c>
      <c r="Z214" s="22">
        <v>149.649</v>
      </c>
      <c r="AA214" s="22">
        <v>-1.5301500000000001E-2</v>
      </c>
      <c r="AB214" s="22">
        <v>204</v>
      </c>
      <c r="AC214" s="22">
        <v>0.671906</v>
      </c>
      <c r="AD214">
        <f t="shared" si="40"/>
        <v>15.301500000000001</v>
      </c>
      <c r="AE214">
        <f t="shared" si="41"/>
        <v>10.294237140000002</v>
      </c>
      <c r="AF214" s="9"/>
      <c r="AG214" s="22">
        <v>0.92727700000000002</v>
      </c>
      <c r="AH214" s="22">
        <v>198.77500000000001</v>
      </c>
      <c r="AI214" s="22">
        <v>-1.41602E-2</v>
      </c>
      <c r="AJ214" s="22">
        <v>204</v>
      </c>
      <c r="AK214" s="22">
        <v>0.92620800000000003</v>
      </c>
      <c r="AL214">
        <f t="shared" si="42"/>
        <v>14.1602</v>
      </c>
      <c r="AM214">
        <f t="shared" si="43"/>
        <v>13.130427775399999</v>
      </c>
      <c r="AP214" s="9"/>
      <c r="AQ214" s="22">
        <v>0.67276000000000002</v>
      </c>
      <c r="AR214" s="22">
        <v>247.95099999999999</v>
      </c>
      <c r="AS214" s="22">
        <v>-1.5136699999999999E-2</v>
      </c>
      <c r="AT214" s="22">
        <v>204</v>
      </c>
      <c r="AU214" s="22">
        <v>0.671875</v>
      </c>
      <c r="AV214">
        <f t="shared" si="44"/>
        <v>15.136699999999999</v>
      </c>
      <c r="AW214">
        <f t="shared" si="45"/>
        <v>10.183366292000001</v>
      </c>
      <c r="AX214" s="9"/>
      <c r="AY214" s="22">
        <v>0.92727700000000002</v>
      </c>
      <c r="AZ214" s="22">
        <v>297.322</v>
      </c>
      <c r="BA214" s="22">
        <v>-1.3931300000000001E-2</v>
      </c>
      <c r="BB214" s="22">
        <v>204</v>
      </c>
      <c r="BC214" s="22">
        <v>0.92620800000000003</v>
      </c>
      <c r="BD214">
        <f t="shared" si="46"/>
        <v>13.9313</v>
      </c>
      <c r="BE214">
        <f t="shared" si="47"/>
        <v>12.918174070100001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51.188699999999997</v>
      </c>
      <c r="I215" s="22">
        <v>-1.5432700000000001E-2</v>
      </c>
      <c r="J215" s="22">
        <v>205</v>
      </c>
      <c r="K215" s="22">
        <v>0.66693100000000005</v>
      </c>
      <c r="L215">
        <f t="shared" si="36"/>
        <v>15.432700000000001</v>
      </c>
      <c r="M215">
        <f t="shared" si="37"/>
        <v>10.3047996075</v>
      </c>
      <c r="N215" s="9"/>
      <c r="O215" s="22">
        <v>0.93231200000000003</v>
      </c>
      <c r="P215" s="22">
        <v>100.46299999999999</v>
      </c>
      <c r="Q215" s="22">
        <v>-1.41418E-2</v>
      </c>
      <c r="R215" s="22">
        <v>205</v>
      </c>
      <c r="S215" s="22">
        <v>0.930786</v>
      </c>
      <c r="T215">
        <f t="shared" si="38"/>
        <v>14.1418</v>
      </c>
      <c r="U215">
        <f t="shared" si="39"/>
        <v>13.1845698416</v>
      </c>
      <c r="X215" s="9"/>
      <c r="Y215" s="22">
        <v>0.66772500000000001</v>
      </c>
      <c r="Z215" s="22">
        <v>149.66</v>
      </c>
      <c r="AA215" s="22">
        <v>-1.53198E-2</v>
      </c>
      <c r="AB215" s="22">
        <v>205</v>
      </c>
      <c r="AC215" s="22">
        <v>0.66680899999999999</v>
      </c>
      <c r="AD215">
        <f t="shared" si="40"/>
        <v>15.319799999999999</v>
      </c>
      <c r="AE215">
        <f t="shared" si="41"/>
        <v>10.229413455</v>
      </c>
      <c r="AF215" s="9"/>
      <c r="AG215" s="22">
        <v>0.93231200000000003</v>
      </c>
      <c r="AH215" s="22">
        <v>198.785</v>
      </c>
      <c r="AI215" s="22">
        <v>-1.4129600000000001E-2</v>
      </c>
      <c r="AJ215" s="22">
        <v>205</v>
      </c>
      <c r="AK215" s="22">
        <v>0.93170200000000003</v>
      </c>
      <c r="AL215">
        <f t="shared" si="42"/>
        <v>14.129600000000002</v>
      </c>
      <c r="AM215">
        <f t="shared" si="43"/>
        <v>13.173195635200003</v>
      </c>
      <c r="AP215" s="9"/>
      <c r="AQ215" s="22">
        <v>0.66772500000000001</v>
      </c>
      <c r="AR215" s="22">
        <v>247.96100000000001</v>
      </c>
      <c r="AS215" s="22">
        <v>-1.51398E-2</v>
      </c>
      <c r="AT215" s="22">
        <v>205</v>
      </c>
      <c r="AU215" s="22">
        <v>0.66683999999999999</v>
      </c>
      <c r="AV215">
        <f t="shared" si="44"/>
        <v>15.139799999999999</v>
      </c>
      <c r="AW215">
        <f t="shared" si="45"/>
        <v>10.109222955</v>
      </c>
      <c r="AX215" s="9"/>
      <c r="AY215" s="22">
        <v>0.93231200000000003</v>
      </c>
      <c r="AZ215" s="22">
        <v>297.33199999999999</v>
      </c>
      <c r="BA215" s="22">
        <v>-1.39221E-2</v>
      </c>
      <c r="BB215" s="22">
        <v>205</v>
      </c>
      <c r="BC215" s="22">
        <v>0.93170200000000003</v>
      </c>
      <c r="BD215">
        <f t="shared" si="46"/>
        <v>13.9221</v>
      </c>
      <c r="BE215">
        <f t="shared" si="47"/>
        <v>12.979740895200001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51.198799999999999</v>
      </c>
      <c r="I216" s="22">
        <v>-1.5438800000000001E-2</v>
      </c>
      <c r="J216" s="22">
        <v>206</v>
      </c>
      <c r="K216" s="22">
        <v>0.661713</v>
      </c>
      <c r="L216">
        <f t="shared" si="36"/>
        <v>15.438800000000001</v>
      </c>
      <c r="M216">
        <f t="shared" si="37"/>
        <v>10.2311229332</v>
      </c>
      <c r="N216" s="9"/>
      <c r="O216" s="22">
        <v>0.93734700000000004</v>
      </c>
      <c r="P216" s="22">
        <v>100.473</v>
      </c>
      <c r="Q216" s="22">
        <v>-1.41174E-2</v>
      </c>
      <c r="R216" s="22">
        <v>206</v>
      </c>
      <c r="S216" s="22">
        <v>0.93627899999999997</v>
      </c>
      <c r="T216">
        <f t="shared" si="38"/>
        <v>14.1174</v>
      </c>
      <c r="U216">
        <f t="shared" si="39"/>
        <v>13.232902537800001</v>
      </c>
      <c r="X216" s="9"/>
      <c r="Y216" s="22">
        <v>0.66268899999999997</v>
      </c>
      <c r="Z216" s="22">
        <v>149.66999999999999</v>
      </c>
      <c r="AA216" s="22">
        <v>-1.5335100000000001E-2</v>
      </c>
      <c r="AB216" s="22">
        <v>206</v>
      </c>
      <c r="AC216" s="22">
        <v>0.66177399999999997</v>
      </c>
      <c r="AD216">
        <f t="shared" si="40"/>
        <v>15.335100000000001</v>
      </c>
      <c r="AE216">
        <f t="shared" si="41"/>
        <v>10.1624020839</v>
      </c>
      <c r="AF216" s="9"/>
      <c r="AG216" s="22">
        <v>0.93734700000000004</v>
      </c>
      <c r="AH216" s="22">
        <v>198.79499999999999</v>
      </c>
      <c r="AI216" s="22">
        <v>-1.40991E-2</v>
      </c>
      <c r="AJ216" s="22">
        <v>206</v>
      </c>
      <c r="AK216" s="22">
        <v>0.93566899999999997</v>
      </c>
      <c r="AL216">
        <f t="shared" si="42"/>
        <v>14.0991</v>
      </c>
      <c r="AM216">
        <f t="shared" si="43"/>
        <v>13.215749087700001</v>
      </c>
      <c r="AP216" s="9"/>
      <c r="AQ216" s="22">
        <v>0.66268899999999997</v>
      </c>
      <c r="AR216" s="22">
        <v>247.971</v>
      </c>
      <c r="AS216" s="22">
        <v>-1.5155E-2</v>
      </c>
      <c r="AT216" s="22">
        <v>206</v>
      </c>
      <c r="AU216" s="22">
        <v>0.66183499999999995</v>
      </c>
      <c r="AV216">
        <f t="shared" si="44"/>
        <v>15.154999999999999</v>
      </c>
      <c r="AW216">
        <f t="shared" si="45"/>
        <v>10.043051794999998</v>
      </c>
      <c r="AX216" s="9"/>
      <c r="AY216" s="22">
        <v>0.93734700000000004</v>
      </c>
      <c r="AZ216" s="22">
        <v>297.34199999999998</v>
      </c>
      <c r="BA216" s="22">
        <v>-1.3894699999999999E-2</v>
      </c>
      <c r="BB216" s="22">
        <v>206</v>
      </c>
      <c r="BC216" s="22">
        <v>0.93627899999999997</v>
      </c>
      <c r="BD216">
        <f t="shared" si="46"/>
        <v>13.8947</v>
      </c>
      <c r="BE216">
        <f t="shared" si="47"/>
        <v>13.0241553609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51.208799999999997</v>
      </c>
      <c r="I217" s="22">
        <v>-1.54541E-2</v>
      </c>
      <c r="J217" s="22">
        <v>207</v>
      </c>
      <c r="K217" s="22">
        <v>0.65673800000000004</v>
      </c>
      <c r="L217">
        <f t="shared" si="36"/>
        <v>15.4541</v>
      </c>
      <c r="M217">
        <f t="shared" si="37"/>
        <v>10.163450681400001</v>
      </c>
      <c r="N217" s="9"/>
      <c r="O217" s="22">
        <v>0.94238299999999997</v>
      </c>
      <c r="P217" s="22">
        <v>100.483</v>
      </c>
      <c r="Q217" s="22">
        <v>-1.40778E-2</v>
      </c>
      <c r="R217" s="22">
        <v>207</v>
      </c>
      <c r="S217" s="22">
        <v>0.94146700000000005</v>
      </c>
      <c r="T217">
        <f t="shared" si="38"/>
        <v>14.0778</v>
      </c>
      <c r="U217">
        <f t="shared" si="39"/>
        <v>13.266679397399999</v>
      </c>
      <c r="X217" s="9"/>
      <c r="Y217" s="22">
        <v>0.65765399999999996</v>
      </c>
      <c r="Z217" s="22">
        <v>149.68</v>
      </c>
      <c r="AA217" s="22">
        <v>-1.5356399999999999E-2</v>
      </c>
      <c r="AB217" s="22">
        <v>207</v>
      </c>
      <c r="AC217" s="22">
        <v>0.65676900000000005</v>
      </c>
      <c r="AD217">
        <f t="shared" si="40"/>
        <v>15.356399999999999</v>
      </c>
      <c r="AE217">
        <f t="shared" si="41"/>
        <v>10.099197885599999</v>
      </c>
      <c r="AF217" s="9"/>
      <c r="AG217" s="22">
        <v>0.94238299999999997</v>
      </c>
      <c r="AH217" s="22">
        <v>198.80500000000001</v>
      </c>
      <c r="AI217" s="22">
        <v>-1.4068600000000001E-2</v>
      </c>
      <c r="AJ217" s="22">
        <v>207</v>
      </c>
      <c r="AK217" s="22">
        <v>0.94116200000000005</v>
      </c>
      <c r="AL217">
        <f t="shared" si="42"/>
        <v>14.0686</v>
      </c>
      <c r="AM217">
        <f t="shared" si="43"/>
        <v>13.2580094738</v>
      </c>
      <c r="AP217" s="9"/>
      <c r="AQ217" s="22">
        <v>0.65765399999999996</v>
      </c>
      <c r="AR217" s="22">
        <v>247.982</v>
      </c>
      <c r="AS217" s="22">
        <v>-1.5155E-2</v>
      </c>
      <c r="AT217" s="22">
        <v>207</v>
      </c>
      <c r="AU217" s="22">
        <v>0.65673800000000004</v>
      </c>
      <c r="AV217">
        <f t="shared" si="44"/>
        <v>15.154999999999999</v>
      </c>
      <c r="AW217">
        <f t="shared" si="45"/>
        <v>9.9667463699999992</v>
      </c>
      <c r="AX217" s="9"/>
      <c r="AY217" s="22">
        <v>0.94238299999999997</v>
      </c>
      <c r="AZ217" s="22">
        <v>297.35199999999998</v>
      </c>
      <c r="BA217" s="22">
        <v>-1.3864100000000001E-2</v>
      </c>
      <c r="BB217" s="22">
        <v>207</v>
      </c>
      <c r="BC217" s="22">
        <v>0.94146700000000005</v>
      </c>
      <c r="BD217">
        <f t="shared" si="46"/>
        <v>13.864100000000001</v>
      </c>
      <c r="BE217">
        <f t="shared" si="47"/>
        <v>13.065292150299999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51.218899999999998</v>
      </c>
      <c r="I218" s="22">
        <v>-1.54755E-2</v>
      </c>
      <c r="J218" s="22">
        <v>208</v>
      </c>
      <c r="K218" s="22">
        <v>0.65164200000000005</v>
      </c>
      <c r="L218">
        <f t="shared" si="36"/>
        <v>15.4755</v>
      </c>
      <c r="M218">
        <f t="shared" si="37"/>
        <v>10.099589859</v>
      </c>
      <c r="N218" s="9"/>
      <c r="O218" s="22">
        <v>0.94741799999999998</v>
      </c>
      <c r="P218" s="22">
        <v>100.49299999999999</v>
      </c>
      <c r="Q218" s="22">
        <v>-1.4041100000000001E-2</v>
      </c>
      <c r="R218" s="22">
        <v>208</v>
      </c>
      <c r="S218" s="22">
        <v>0.94574000000000003</v>
      </c>
      <c r="T218">
        <f t="shared" si="38"/>
        <v>14.0411</v>
      </c>
      <c r="U218">
        <f t="shared" si="39"/>
        <v>13.3027908798</v>
      </c>
      <c r="X218" s="9"/>
      <c r="Y218" s="22">
        <v>0.65261800000000003</v>
      </c>
      <c r="Z218" s="22">
        <v>149.69</v>
      </c>
      <c r="AA218" s="22">
        <v>-1.5368700000000001E-2</v>
      </c>
      <c r="AB218" s="22">
        <v>208</v>
      </c>
      <c r="AC218" s="22">
        <v>0.65158099999999997</v>
      </c>
      <c r="AD218">
        <f t="shared" si="40"/>
        <v>15.3687</v>
      </c>
      <c r="AE218">
        <f t="shared" si="41"/>
        <v>10.029890256600002</v>
      </c>
      <c r="AF218" s="9"/>
      <c r="AG218" s="22">
        <v>0.94741799999999998</v>
      </c>
      <c r="AH218" s="22">
        <v>198.815</v>
      </c>
      <c r="AI218" s="22">
        <v>-1.4041100000000001E-2</v>
      </c>
      <c r="AJ218" s="22">
        <v>208</v>
      </c>
      <c r="AK218" s="22">
        <v>0.94665500000000002</v>
      </c>
      <c r="AL218">
        <f t="shared" si="42"/>
        <v>14.0411</v>
      </c>
      <c r="AM218">
        <f t="shared" si="43"/>
        <v>13.3027908798</v>
      </c>
      <c r="AP218" s="9"/>
      <c r="AQ218" s="22">
        <v>0.65261800000000003</v>
      </c>
      <c r="AR218" s="22">
        <v>247.99199999999999</v>
      </c>
      <c r="AS218" s="22">
        <v>-1.51611E-2</v>
      </c>
      <c r="AT218" s="22">
        <v>208</v>
      </c>
      <c r="AU218" s="22">
        <v>0.65167200000000003</v>
      </c>
      <c r="AV218">
        <f t="shared" si="44"/>
        <v>15.161100000000001</v>
      </c>
      <c r="AW218">
        <f t="shared" si="45"/>
        <v>9.8944067598000007</v>
      </c>
      <c r="AX218" s="9"/>
      <c r="AY218" s="22">
        <v>0.94741799999999998</v>
      </c>
      <c r="AZ218" s="22">
        <v>297.36200000000002</v>
      </c>
      <c r="BA218" s="22">
        <v>-1.38519E-2</v>
      </c>
      <c r="BB218" s="22">
        <v>208</v>
      </c>
      <c r="BC218" s="22">
        <v>0.94604500000000002</v>
      </c>
      <c r="BD218">
        <f t="shared" si="46"/>
        <v>13.851900000000001</v>
      </c>
      <c r="BE218">
        <f t="shared" si="47"/>
        <v>13.1235393942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51.228999999999999</v>
      </c>
      <c r="I219" s="22">
        <v>-1.54968E-2</v>
      </c>
      <c r="J219" s="22">
        <v>209</v>
      </c>
      <c r="K219" s="22">
        <v>0.64657600000000004</v>
      </c>
      <c r="L219">
        <f t="shared" si="36"/>
        <v>15.4968</v>
      </c>
      <c r="M219">
        <f t="shared" si="37"/>
        <v>10.035464234400001</v>
      </c>
      <c r="N219" s="9"/>
      <c r="O219" s="22">
        <v>0.95245400000000002</v>
      </c>
      <c r="P219" s="22">
        <v>100.503</v>
      </c>
      <c r="Q219" s="22">
        <v>-1.40167E-2</v>
      </c>
      <c r="R219" s="22">
        <v>209</v>
      </c>
      <c r="S219" s="22">
        <v>0.951233</v>
      </c>
      <c r="T219">
        <f t="shared" si="38"/>
        <v>14.0167</v>
      </c>
      <c r="U219">
        <f t="shared" si="39"/>
        <v>13.350261981800001</v>
      </c>
      <c r="X219" s="9"/>
      <c r="Y219" s="22">
        <v>0.64758300000000002</v>
      </c>
      <c r="Z219" s="22">
        <v>149.69999999999999</v>
      </c>
      <c r="AA219" s="22">
        <v>-1.53778E-2</v>
      </c>
      <c r="AB219" s="22">
        <v>209</v>
      </c>
      <c r="AC219" s="22">
        <v>0.64666699999999999</v>
      </c>
      <c r="AD219">
        <f t="shared" si="40"/>
        <v>15.377800000000001</v>
      </c>
      <c r="AE219">
        <f t="shared" si="41"/>
        <v>9.9584018574000002</v>
      </c>
      <c r="AF219" s="9"/>
      <c r="AG219" s="22">
        <v>0.95245400000000002</v>
      </c>
      <c r="AH219" s="22">
        <v>198.82499999999999</v>
      </c>
      <c r="AI219" s="22">
        <v>-1.40076E-2</v>
      </c>
      <c r="AJ219" s="22">
        <v>209</v>
      </c>
      <c r="AK219" s="22">
        <v>0.951233</v>
      </c>
      <c r="AL219">
        <f t="shared" si="42"/>
        <v>14.0076</v>
      </c>
      <c r="AM219">
        <f t="shared" si="43"/>
        <v>13.341594650400001</v>
      </c>
      <c r="AP219" s="9"/>
      <c r="AQ219" s="22">
        <v>0.64758300000000002</v>
      </c>
      <c r="AR219" s="22">
        <v>248.00200000000001</v>
      </c>
      <c r="AS219" s="22">
        <v>-1.5173300000000001E-2</v>
      </c>
      <c r="AT219" s="22">
        <v>209</v>
      </c>
      <c r="AU219" s="22">
        <v>0.646729</v>
      </c>
      <c r="AV219">
        <f t="shared" si="44"/>
        <v>15.173300000000001</v>
      </c>
      <c r="AW219">
        <f t="shared" si="45"/>
        <v>9.8259711339000013</v>
      </c>
      <c r="AX219" s="9"/>
      <c r="AY219" s="22">
        <v>0.95245400000000002</v>
      </c>
      <c r="AZ219" s="22">
        <v>297.37200000000001</v>
      </c>
      <c r="BA219" s="22">
        <v>-1.38336E-2</v>
      </c>
      <c r="BB219" s="22">
        <v>209</v>
      </c>
      <c r="BC219" s="22">
        <v>0.950928</v>
      </c>
      <c r="BD219">
        <f t="shared" si="46"/>
        <v>13.833600000000001</v>
      </c>
      <c r="BE219">
        <f t="shared" si="47"/>
        <v>13.175867654400001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51.238999999999997</v>
      </c>
      <c r="I220" s="22">
        <v>-1.5506000000000001E-2</v>
      </c>
      <c r="J220" s="22">
        <v>210</v>
      </c>
      <c r="K220" s="22">
        <v>0.64172399999999996</v>
      </c>
      <c r="L220">
        <f t="shared" si="36"/>
        <v>15.506</v>
      </c>
      <c r="M220">
        <f t="shared" si="37"/>
        <v>9.9633492879999999</v>
      </c>
      <c r="N220" s="9"/>
      <c r="O220" s="22">
        <v>0.95748900000000003</v>
      </c>
      <c r="P220" s="22">
        <v>100.51300000000001</v>
      </c>
      <c r="Q220" s="22">
        <v>-1.3998399999999999E-2</v>
      </c>
      <c r="R220" s="22">
        <v>210</v>
      </c>
      <c r="S220" s="22">
        <v>0.95611599999999997</v>
      </c>
      <c r="T220">
        <f t="shared" si="38"/>
        <v>13.9984</v>
      </c>
      <c r="U220">
        <f t="shared" si="39"/>
        <v>13.403314017600001</v>
      </c>
      <c r="X220" s="9"/>
      <c r="Y220" s="22">
        <v>0.64254800000000001</v>
      </c>
      <c r="Z220" s="22">
        <v>149.71</v>
      </c>
      <c r="AA220" s="22">
        <v>-1.5374799999999999E-2</v>
      </c>
      <c r="AB220" s="22">
        <v>210</v>
      </c>
      <c r="AC220" s="22">
        <v>0.64160200000000001</v>
      </c>
      <c r="AD220">
        <f t="shared" si="40"/>
        <v>15.374799999999999</v>
      </c>
      <c r="AE220">
        <f t="shared" si="41"/>
        <v>9.8790469903999991</v>
      </c>
      <c r="AF220" s="9"/>
      <c r="AG220" s="22">
        <v>0.95748900000000003</v>
      </c>
      <c r="AH220" s="22">
        <v>198.83500000000001</v>
      </c>
      <c r="AI220" s="22">
        <v>-1.3974E-2</v>
      </c>
      <c r="AJ220" s="22">
        <v>210</v>
      </c>
      <c r="AK220" s="22">
        <v>0.95611599999999997</v>
      </c>
      <c r="AL220">
        <f t="shared" si="42"/>
        <v>13.974</v>
      </c>
      <c r="AM220">
        <f t="shared" si="43"/>
        <v>13.379951286000001</v>
      </c>
      <c r="AP220" s="9"/>
      <c r="AQ220" s="22">
        <v>0.64254800000000001</v>
      </c>
      <c r="AR220" s="22">
        <v>248.012</v>
      </c>
      <c r="AS220" s="22">
        <v>-1.5179399999999999E-2</v>
      </c>
      <c r="AT220" s="22">
        <v>210</v>
      </c>
      <c r="AU220" s="22">
        <v>0.64172399999999996</v>
      </c>
      <c r="AV220">
        <f t="shared" si="44"/>
        <v>15.179399999999999</v>
      </c>
      <c r="AW220">
        <f t="shared" si="45"/>
        <v>9.7534931111999992</v>
      </c>
      <c r="AX220" s="9"/>
      <c r="AY220" s="22">
        <v>0.95748900000000003</v>
      </c>
      <c r="AZ220" s="22">
        <v>297.38200000000001</v>
      </c>
      <c r="BA220" s="22">
        <v>-1.38031E-2</v>
      </c>
      <c r="BB220" s="22">
        <v>210</v>
      </c>
      <c r="BC220" s="22">
        <v>0.95703099999999997</v>
      </c>
      <c r="BD220">
        <f t="shared" si="46"/>
        <v>13.803100000000001</v>
      </c>
      <c r="BE220">
        <f t="shared" si="47"/>
        <v>13.216316415900002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51.249099999999999</v>
      </c>
      <c r="I221" s="22">
        <v>-1.5509E-2</v>
      </c>
      <c r="J221" s="22">
        <v>211</v>
      </c>
      <c r="K221" s="22">
        <v>0.63662700000000005</v>
      </c>
      <c r="L221">
        <f t="shared" si="36"/>
        <v>15.509</v>
      </c>
      <c r="M221">
        <f t="shared" si="37"/>
        <v>9.8871736079999994</v>
      </c>
      <c r="N221" s="9"/>
      <c r="O221" s="22">
        <v>0.96252400000000005</v>
      </c>
      <c r="P221" s="22">
        <v>100.524</v>
      </c>
      <c r="Q221" s="22">
        <v>-1.3983199999999999E-2</v>
      </c>
      <c r="R221" s="22">
        <v>211</v>
      </c>
      <c r="S221" s="22">
        <v>0.96160900000000005</v>
      </c>
      <c r="T221">
        <f t="shared" si="38"/>
        <v>13.9832</v>
      </c>
      <c r="U221">
        <f t="shared" si="39"/>
        <v>13.4591655968</v>
      </c>
      <c r="X221" s="9"/>
      <c r="Y221" s="22">
        <v>0.63751199999999997</v>
      </c>
      <c r="Z221" s="22">
        <v>149.72</v>
      </c>
      <c r="AA221" s="22">
        <v>-1.5356399999999999E-2</v>
      </c>
      <c r="AB221" s="22">
        <v>211</v>
      </c>
      <c r="AC221" s="22">
        <v>0.63665799999999995</v>
      </c>
      <c r="AD221">
        <f t="shared" si="40"/>
        <v>15.356399999999999</v>
      </c>
      <c r="AE221">
        <f t="shared" si="41"/>
        <v>9.7898892767999985</v>
      </c>
      <c r="AF221" s="9"/>
      <c r="AG221" s="22">
        <v>0.96252400000000005</v>
      </c>
      <c r="AH221" s="22">
        <v>198.845</v>
      </c>
      <c r="AI221" s="22">
        <v>-1.3943499999999999E-2</v>
      </c>
      <c r="AJ221" s="22">
        <v>211</v>
      </c>
      <c r="AK221" s="22">
        <v>0.96130400000000005</v>
      </c>
      <c r="AL221">
        <f t="shared" si="42"/>
        <v>13.943499999999998</v>
      </c>
      <c r="AM221">
        <f t="shared" si="43"/>
        <v>13.420953394</v>
      </c>
      <c r="AP221" s="9"/>
      <c r="AQ221" s="22">
        <v>0.63751199999999997</v>
      </c>
      <c r="AR221" s="22">
        <v>248.02199999999999</v>
      </c>
      <c r="AS221" s="22">
        <v>-1.5191700000000001E-2</v>
      </c>
      <c r="AT221" s="22">
        <v>211</v>
      </c>
      <c r="AU221" s="22">
        <v>0.63662700000000005</v>
      </c>
      <c r="AV221">
        <f t="shared" si="44"/>
        <v>15.191700000000001</v>
      </c>
      <c r="AW221">
        <f t="shared" si="45"/>
        <v>9.6848910503999992</v>
      </c>
      <c r="AX221" s="9"/>
      <c r="AY221" s="22">
        <v>0.96252400000000005</v>
      </c>
      <c r="AZ221" s="22">
        <v>297.392</v>
      </c>
      <c r="BA221" s="22">
        <v>-1.3775600000000001E-2</v>
      </c>
      <c r="BB221" s="22">
        <v>211</v>
      </c>
      <c r="BC221" s="22">
        <v>0.96130400000000005</v>
      </c>
      <c r="BD221">
        <f t="shared" si="46"/>
        <v>13.775600000000001</v>
      </c>
      <c r="BE221">
        <f t="shared" si="47"/>
        <v>13.259345614400001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51.2592</v>
      </c>
      <c r="I222" s="22">
        <v>-1.5521200000000001E-2</v>
      </c>
      <c r="J222" s="22">
        <v>212</v>
      </c>
      <c r="K222" s="22">
        <v>0.63156100000000004</v>
      </c>
      <c r="L222">
        <f t="shared" si="36"/>
        <v>15.5212</v>
      </c>
      <c r="M222">
        <f t="shared" si="37"/>
        <v>9.8168020124000002</v>
      </c>
      <c r="N222" s="9"/>
      <c r="O222" s="22">
        <v>0.96755999999999998</v>
      </c>
      <c r="P222" s="22">
        <v>100.53400000000001</v>
      </c>
      <c r="Q222" s="22">
        <v>-1.3964799999999999E-2</v>
      </c>
      <c r="R222" s="22">
        <v>212</v>
      </c>
      <c r="S222" s="22">
        <v>0.96618700000000002</v>
      </c>
      <c r="T222">
        <f t="shared" si="38"/>
        <v>13.9648</v>
      </c>
      <c r="U222">
        <f t="shared" si="39"/>
        <v>13.511781888</v>
      </c>
      <c r="X222" s="9"/>
      <c r="Y222" s="22">
        <v>0.63247699999999996</v>
      </c>
      <c r="Z222" s="22">
        <v>149.72999999999999</v>
      </c>
      <c r="AA222" s="22">
        <v>-1.5350300000000001E-2</v>
      </c>
      <c r="AB222" s="22">
        <v>212</v>
      </c>
      <c r="AC222" s="22">
        <v>0.63149999999999995</v>
      </c>
      <c r="AD222">
        <f t="shared" si="40"/>
        <v>15.350300000000001</v>
      </c>
      <c r="AE222">
        <f t="shared" si="41"/>
        <v>9.7087116930999997</v>
      </c>
      <c r="AF222" s="9"/>
      <c r="AG222" s="22">
        <v>0.96755999999999998</v>
      </c>
      <c r="AH222" s="22">
        <v>198.85499999999999</v>
      </c>
      <c r="AI222" s="22">
        <v>-1.39191E-2</v>
      </c>
      <c r="AJ222" s="22">
        <v>212</v>
      </c>
      <c r="AK222" s="22">
        <v>0.96679700000000002</v>
      </c>
      <c r="AL222">
        <f t="shared" si="42"/>
        <v>13.9191</v>
      </c>
      <c r="AM222">
        <f t="shared" si="43"/>
        <v>13.467564396</v>
      </c>
      <c r="AP222" s="9"/>
      <c r="AQ222" s="22">
        <v>0.63247699999999996</v>
      </c>
      <c r="AR222" s="22">
        <v>248.03200000000001</v>
      </c>
      <c r="AS222" s="22">
        <v>-1.51947E-2</v>
      </c>
      <c r="AT222" s="22">
        <v>212</v>
      </c>
      <c r="AU222" s="22">
        <v>0.63153099999999995</v>
      </c>
      <c r="AV222">
        <f t="shared" si="44"/>
        <v>15.194700000000001</v>
      </c>
      <c r="AW222">
        <f t="shared" si="45"/>
        <v>9.6102982718999996</v>
      </c>
      <c r="AX222" s="9"/>
      <c r="AY222" s="22">
        <v>0.96755999999999998</v>
      </c>
      <c r="AZ222" s="22">
        <v>297.40199999999999</v>
      </c>
      <c r="BA222" s="22">
        <v>-1.3736E-2</v>
      </c>
      <c r="BB222" s="22">
        <v>212</v>
      </c>
      <c r="BC222" s="22">
        <v>0.96588099999999999</v>
      </c>
      <c r="BD222">
        <f t="shared" si="46"/>
        <v>13.736000000000001</v>
      </c>
      <c r="BE222">
        <f t="shared" si="47"/>
        <v>13.29040416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51.269300000000001</v>
      </c>
      <c r="I223" s="22">
        <v>-1.55304E-2</v>
      </c>
      <c r="J223" s="22">
        <v>213</v>
      </c>
      <c r="K223" s="22">
        <v>0.62664799999999998</v>
      </c>
      <c r="L223">
        <f t="shared" si="36"/>
        <v>15.5304</v>
      </c>
      <c r="M223">
        <f t="shared" si="37"/>
        <v>9.7444097064000008</v>
      </c>
      <c r="N223" s="9"/>
      <c r="O223" s="22">
        <v>0.97259499999999999</v>
      </c>
      <c r="P223" s="22">
        <v>100.544</v>
      </c>
      <c r="Q223" s="22">
        <v>-1.39404E-2</v>
      </c>
      <c r="R223" s="22">
        <v>213</v>
      </c>
      <c r="S223" s="22">
        <v>0.97137499999999999</v>
      </c>
      <c r="T223">
        <f t="shared" si="38"/>
        <v>13.9404</v>
      </c>
      <c r="U223">
        <f t="shared" si="39"/>
        <v>13.558363337999999</v>
      </c>
      <c r="X223" s="9"/>
      <c r="Y223" s="22">
        <v>0.62744100000000003</v>
      </c>
      <c r="Z223" s="22">
        <v>149.74</v>
      </c>
      <c r="AA223" s="22">
        <v>-1.5341199999999999E-2</v>
      </c>
      <c r="AB223" s="22">
        <v>213</v>
      </c>
      <c r="AC223" s="22">
        <v>0.62646500000000005</v>
      </c>
      <c r="AD223">
        <f t="shared" si="40"/>
        <v>15.341199999999999</v>
      </c>
      <c r="AE223">
        <f t="shared" si="41"/>
        <v>9.6256978691999997</v>
      </c>
      <c r="AF223" s="9"/>
      <c r="AG223" s="22">
        <v>0.97259499999999999</v>
      </c>
      <c r="AH223" s="22">
        <v>198.86600000000001</v>
      </c>
      <c r="AI223" s="22">
        <v>-1.3894699999999999E-2</v>
      </c>
      <c r="AJ223" s="22">
        <v>213</v>
      </c>
      <c r="AK223" s="22">
        <v>0.97106899999999996</v>
      </c>
      <c r="AL223">
        <f t="shared" si="42"/>
        <v>13.8947</v>
      </c>
      <c r="AM223">
        <f t="shared" si="43"/>
        <v>13.5139157465</v>
      </c>
      <c r="AP223" s="9"/>
      <c r="AQ223" s="22">
        <v>0.62744100000000003</v>
      </c>
      <c r="AR223" s="22">
        <v>248.042</v>
      </c>
      <c r="AS223" s="22">
        <v>-1.5191700000000001E-2</v>
      </c>
      <c r="AT223" s="22">
        <v>213</v>
      </c>
      <c r="AU223" s="22">
        <v>0.62661699999999998</v>
      </c>
      <c r="AV223">
        <f t="shared" si="44"/>
        <v>15.191700000000001</v>
      </c>
      <c r="AW223">
        <f t="shared" si="45"/>
        <v>9.5318954397000013</v>
      </c>
      <c r="AX223" s="9"/>
      <c r="AY223" s="22">
        <v>0.97259499999999999</v>
      </c>
      <c r="AZ223" s="22">
        <v>297.41199999999998</v>
      </c>
      <c r="BA223" s="22">
        <v>-1.37024E-2</v>
      </c>
      <c r="BB223" s="22">
        <v>213</v>
      </c>
      <c r="BC223" s="22">
        <v>0.97137499999999999</v>
      </c>
      <c r="BD223">
        <f t="shared" si="46"/>
        <v>13.702400000000001</v>
      </c>
      <c r="BE223">
        <f t="shared" si="47"/>
        <v>13.326885728000001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51.279299999999999</v>
      </c>
      <c r="I224" s="22">
        <v>-1.55426E-2</v>
      </c>
      <c r="J224" s="22">
        <v>214</v>
      </c>
      <c r="K224" s="22">
        <v>0.62152099999999999</v>
      </c>
      <c r="L224">
        <f t="shared" si="36"/>
        <v>15.5426</v>
      </c>
      <c r="M224">
        <f t="shared" si="37"/>
        <v>9.6738074956000002</v>
      </c>
      <c r="N224" s="9"/>
      <c r="O224" s="22">
        <v>0.97763100000000003</v>
      </c>
      <c r="P224" s="22">
        <v>100.554</v>
      </c>
      <c r="Q224" s="22">
        <v>-1.39252E-2</v>
      </c>
      <c r="R224" s="22">
        <v>214</v>
      </c>
      <c r="S224" s="22">
        <v>0.97625700000000004</v>
      </c>
      <c r="T224">
        <f t="shared" si="38"/>
        <v>13.9252</v>
      </c>
      <c r="U224">
        <f t="shared" si="39"/>
        <v>13.6137072012</v>
      </c>
      <c r="X224" s="9"/>
      <c r="Y224" s="22">
        <v>0.62240600000000001</v>
      </c>
      <c r="Z224" s="22">
        <v>149.75</v>
      </c>
      <c r="AA224" s="22">
        <v>-1.5350300000000001E-2</v>
      </c>
      <c r="AB224" s="22">
        <v>214</v>
      </c>
      <c r="AC224" s="22">
        <v>0.62142900000000001</v>
      </c>
      <c r="AD224">
        <f t="shared" si="40"/>
        <v>15.350300000000001</v>
      </c>
      <c r="AE224">
        <f t="shared" si="41"/>
        <v>9.5541188218000013</v>
      </c>
      <c r="AF224" s="9"/>
      <c r="AG224" s="22">
        <v>0.97763100000000003</v>
      </c>
      <c r="AH224" s="22">
        <v>198.876</v>
      </c>
      <c r="AI224" s="22">
        <v>-1.3861099999999999E-2</v>
      </c>
      <c r="AJ224" s="22">
        <v>214</v>
      </c>
      <c r="AK224" s="22">
        <v>0.97656299999999996</v>
      </c>
      <c r="AL224">
        <f t="shared" si="42"/>
        <v>13.861099999999999</v>
      </c>
      <c r="AM224">
        <f t="shared" si="43"/>
        <v>13.551041054099999</v>
      </c>
      <c r="AP224" s="9"/>
      <c r="AQ224" s="22">
        <v>0.62240600000000001</v>
      </c>
      <c r="AR224" s="22">
        <v>248.05199999999999</v>
      </c>
      <c r="AS224" s="22">
        <v>-1.51947E-2</v>
      </c>
      <c r="AT224" s="22">
        <v>214</v>
      </c>
      <c r="AU224" s="22">
        <v>0.62148999999999999</v>
      </c>
      <c r="AV224">
        <f t="shared" si="44"/>
        <v>15.194700000000001</v>
      </c>
      <c r="AW224">
        <f t="shared" si="45"/>
        <v>9.4572724482000012</v>
      </c>
      <c r="AX224" s="9"/>
      <c r="AY224" s="22">
        <v>0.97763100000000003</v>
      </c>
      <c r="AZ224" s="22">
        <v>297.42200000000003</v>
      </c>
      <c r="BA224" s="22">
        <v>-1.3671900000000001E-2</v>
      </c>
      <c r="BB224" s="22">
        <v>214</v>
      </c>
      <c r="BC224" s="22">
        <v>0.97717299999999996</v>
      </c>
      <c r="BD224">
        <f t="shared" si="46"/>
        <v>13.671900000000001</v>
      </c>
      <c r="BE224">
        <f t="shared" si="47"/>
        <v>13.366073268900001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51.289400000000001</v>
      </c>
      <c r="I225" s="22">
        <v>-1.55487E-2</v>
      </c>
      <c r="J225" s="22">
        <v>215</v>
      </c>
      <c r="K225" s="22">
        <v>0.61636400000000002</v>
      </c>
      <c r="L225">
        <f t="shared" si="36"/>
        <v>15.5487</v>
      </c>
      <c r="M225">
        <f t="shared" si="37"/>
        <v>9.5993164676999996</v>
      </c>
      <c r="N225" s="9"/>
      <c r="O225" s="22">
        <v>0.98266600000000004</v>
      </c>
      <c r="P225" s="22">
        <v>100.56399999999999</v>
      </c>
      <c r="Q225" s="22">
        <v>-1.3894699999999999E-2</v>
      </c>
      <c r="R225" s="22">
        <v>215</v>
      </c>
      <c r="S225" s="22">
        <v>0.98144500000000001</v>
      </c>
      <c r="T225">
        <f t="shared" si="38"/>
        <v>13.8947</v>
      </c>
      <c r="U225">
        <f t="shared" si="39"/>
        <v>13.6538492702</v>
      </c>
      <c r="X225" s="9"/>
      <c r="Y225" s="22">
        <v>0.617371</v>
      </c>
      <c r="Z225" s="22">
        <v>149.76</v>
      </c>
      <c r="AA225" s="22">
        <v>-1.53595E-2</v>
      </c>
      <c r="AB225" s="22">
        <v>215</v>
      </c>
      <c r="AC225" s="22">
        <v>0.61645499999999998</v>
      </c>
      <c r="AD225">
        <f t="shared" si="40"/>
        <v>15.359500000000001</v>
      </c>
      <c r="AE225">
        <f t="shared" si="41"/>
        <v>9.4825098744999998</v>
      </c>
      <c r="AF225" s="9"/>
      <c r="AG225" s="22">
        <v>0.98266600000000004</v>
      </c>
      <c r="AH225" s="22">
        <v>198.886</v>
      </c>
      <c r="AI225" s="22">
        <v>-1.38367E-2</v>
      </c>
      <c r="AJ225" s="22">
        <v>215</v>
      </c>
      <c r="AK225" s="22">
        <v>0.98144500000000001</v>
      </c>
      <c r="AL225">
        <f t="shared" si="42"/>
        <v>13.8367</v>
      </c>
      <c r="AM225">
        <f t="shared" si="43"/>
        <v>13.5968546422</v>
      </c>
      <c r="AP225" s="9"/>
      <c r="AQ225" s="22">
        <v>0.617371</v>
      </c>
      <c r="AR225" s="22">
        <v>248.06200000000001</v>
      </c>
      <c r="AS225" s="22">
        <v>-1.5203899999999999E-2</v>
      </c>
      <c r="AT225" s="22">
        <v>215</v>
      </c>
      <c r="AU225" s="22">
        <v>0.61645499999999998</v>
      </c>
      <c r="AV225">
        <f t="shared" si="44"/>
        <v>15.203899999999999</v>
      </c>
      <c r="AW225">
        <f t="shared" si="45"/>
        <v>9.3864469468999996</v>
      </c>
      <c r="AX225" s="9"/>
      <c r="AY225" s="22">
        <v>0.98266600000000004</v>
      </c>
      <c r="AZ225" s="22">
        <v>297.43299999999999</v>
      </c>
      <c r="BA225" s="22">
        <v>-1.36414E-2</v>
      </c>
      <c r="BB225" s="22">
        <v>215</v>
      </c>
      <c r="BC225" s="22">
        <v>0.98144500000000001</v>
      </c>
      <c r="BD225">
        <f t="shared" si="46"/>
        <v>13.641399999999999</v>
      </c>
      <c r="BE225">
        <f t="shared" si="47"/>
        <v>13.404939972399999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51.299500000000002</v>
      </c>
      <c r="I226" s="22">
        <v>-1.5560900000000001E-2</v>
      </c>
      <c r="J226" s="22">
        <v>216</v>
      </c>
      <c r="K226" s="22">
        <v>0.61135899999999999</v>
      </c>
      <c r="L226">
        <f t="shared" si="36"/>
        <v>15.5609</v>
      </c>
      <c r="M226">
        <f t="shared" si="37"/>
        <v>9.528483701499999</v>
      </c>
      <c r="N226" s="9"/>
      <c r="O226" s="22">
        <v>0.98770100000000005</v>
      </c>
      <c r="P226" s="22">
        <v>100.574</v>
      </c>
      <c r="Q226" s="22">
        <v>-1.3876299999999999E-2</v>
      </c>
      <c r="R226" s="22">
        <v>216</v>
      </c>
      <c r="S226" s="22">
        <v>0.98663299999999998</v>
      </c>
      <c r="T226">
        <f t="shared" si="38"/>
        <v>13.876299999999999</v>
      </c>
      <c r="U226">
        <f t="shared" si="39"/>
        <v>13.705635386299999</v>
      </c>
      <c r="X226" s="9"/>
      <c r="Y226" s="22">
        <v>0.61233499999999996</v>
      </c>
      <c r="Z226" s="22">
        <v>149.77000000000001</v>
      </c>
      <c r="AA226" s="22">
        <v>-1.5368700000000001E-2</v>
      </c>
      <c r="AB226" s="22">
        <v>216</v>
      </c>
      <c r="AC226" s="22">
        <v>0.61145000000000005</v>
      </c>
      <c r="AD226">
        <f t="shared" si="40"/>
        <v>15.3687</v>
      </c>
      <c r="AE226">
        <f t="shared" si="41"/>
        <v>9.4107929145</v>
      </c>
      <c r="AF226" s="9"/>
      <c r="AG226" s="22">
        <v>0.98770100000000005</v>
      </c>
      <c r="AH226" s="22">
        <v>198.89599999999999</v>
      </c>
      <c r="AI226" s="22">
        <v>-1.3809200000000001E-2</v>
      </c>
      <c r="AJ226" s="22">
        <v>216</v>
      </c>
      <c r="AK226" s="22">
        <v>0.98693799999999998</v>
      </c>
      <c r="AL226">
        <f t="shared" si="42"/>
        <v>13.809200000000001</v>
      </c>
      <c r="AM226">
        <f t="shared" si="43"/>
        <v>13.639360649200002</v>
      </c>
      <c r="AP226" s="9"/>
      <c r="AQ226" s="22">
        <v>0.61233499999999996</v>
      </c>
      <c r="AR226" s="22">
        <v>248.072</v>
      </c>
      <c r="AS226" s="22">
        <v>-1.5219099999999999E-2</v>
      </c>
      <c r="AT226" s="22">
        <v>216</v>
      </c>
      <c r="AU226" s="22">
        <v>0.61141999999999996</v>
      </c>
      <c r="AV226">
        <f t="shared" si="44"/>
        <v>15.219099999999999</v>
      </c>
      <c r="AW226">
        <f t="shared" si="45"/>
        <v>9.3191875984999992</v>
      </c>
      <c r="AX226" s="9"/>
      <c r="AY226" s="22">
        <v>0.98770100000000005</v>
      </c>
      <c r="AZ226" s="22">
        <v>297.44299999999998</v>
      </c>
      <c r="BA226" s="22">
        <v>-1.36139E-2</v>
      </c>
      <c r="BB226" s="22">
        <v>216</v>
      </c>
      <c r="BC226" s="22">
        <v>0.98693799999999998</v>
      </c>
      <c r="BD226">
        <f t="shared" si="46"/>
        <v>13.613899999999999</v>
      </c>
      <c r="BE226">
        <f t="shared" si="47"/>
        <v>13.4464626439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51.3095</v>
      </c>
      <c r="I227" s="22">
        <v>-1.5566999999999999E-2</v>
      </c>
      <c r="J227" s="22">
        <v>217</v>
      </c>
      <c r="K227" s="22">
        <v>0.60644500000000001</v>
      </c>
      <c r="L227">
        <f t="shared" si="36"/>
        <v>15.566999999999998</v>
      </c>
      <c r="M227">
        <f t="shared" si="37"/>
        <v>9.4538390999999979</v>
      </c>
      <c r="N227" s="9"/>
      <c r="O227" s="22">
        <v>0.99273699999999998</v>
      </c>
      <c r="P227" s="22">
        <v>100.584</v>
      </c>
      <c r="Q227" s="22">
        <v>-1.38519E-2</v>
      </c>
      <c r="R227" s="22">
        <v>217</v>
      </c>
      <c r="S227" s="22">
        <v>0.99151599999999995</v>
      </c>
      <c r="T227">
        <f t="shared" si="38"/>
        <v>13.851900000000001</v>
      </c>
      <c r="U227">
        <f t="shared" si="39"/>
        <v>13.751293650300001</v>
      </c>
      <c r="X227" s="9"/>
      <c r="Y227" s="22">
        <v>0.60729999999999995</v>
      </c>
      <c r="Z227" s="22">
        <v>149.78</v>
      </c>
      <c r="AA227" s="22">
        <v>-1.5374799999999999E-2</v>
      </c>
      <c r="AB227" s="22">
        <v>217</v>
      </c>
      <c r="AC227" s="22">
        <v>0.60644500000000001</v>
      </c>
      <c r="AD227">
        <f t="shared" si="40"/>
        <v>15.374799999999999</v>
      </c>
      <c r="AE227">
        <f t="shared" si="41"/>
        <v>9.337116039999998</v>
      </c>
      <c r="AF227" s="9"/>
      <c r="AG227" s="22">
        <v>0.99273699999999998</v>
      </c>
      <c r="AH227" s="22">
        <v>198.90600000000001</v>
      </c>
      <c r="AI227" s="22">
        <v>-1.3781699999999999E-2</v>
      </c>
      <c r="AJ227" s="22">
        <v>217</v>
      </c>
      <c r="AK227" s="22">
        <v>0.99182099999999995</v>
      </c>
      <c r="AL227">
        <f t="shared" si="42"/>
        <v>13.781699999999999</v>
      </c>
      <c r="AM227">
        <f t="shared" si="43"/>
        <v>13.681603512899999</v>
      </c>
      <c r="AP227" s="9"/>
      <c r="AQ227" s="22">
        <v>0.60729999999999995</v>
      </c>
      <c r="AR227" s="22">
        <v>248.08199999999999</v>
      </c>
      <c r="AS227" s="22">
        <v>-1.52222E-2</v>
      </c>
      <c r="AT227" s="22">
        <v>217</v>
      </c>
      <c r="AU227" s="22">
        <v>0.60644500000000001</v>
      </c>
      <c r="AV227">
        <f t="shared" si="44"/>
        <v>15.222200000000001</v>
      </c>
      <c r="AW227">
        <f t="shared" si="45"/>
        <v>9.244442059999999</v>
      </c>
      <c r="AX227" s="9"/>
      <c r="AY227" s="22">
        <v>0.99273699999999998</v>
      </c>
      <c r="AZ227" s="22">
        <v>297.45299999999997</v>
      </c>
      <c r="BA227" s="22">
        <v>-1.3595599999999999E-2</v>
      </c>
      <c r="BB227" s="22">
        <v>217</v>
      </c>
      <c r="BC227" s="22">
        <v>0.99151599999999995</v>
      </c>
      <c r="BD227">
        <f t="shared" si="46"/>
        <v>13.595599999999999</v>
      </c>
      <c r="BE227">
        <f t="shared" si="47"/>
        <v>13.496855157199999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51.319600000000001</v>
      </c>
      <c r="I228" s="22">
        <v>-1.55762E-2</v>
      </c>
      <c r="J228" s="22">
        <v>218</v>
      </c>
      <c r="K228" s="22">
        <v>0.60131800000000002</v>
      </c>
      <c r="L228">
        <f t="shared" si="36"/>
        <v>15.5762</v>
      </c>
      <c r="M228">
        <f t="shared" si="37"/>
        <v>9.3809845167999999</v>
      </c>
      <c r="N228" s="9"/>
      <c r="O228" s="22">
        <v>0.99777199999999999</v>
      </c>
      <c r="P228" s="22">
        <v>100.59399999999999</v>
      </c>
      <c r="Q228" s="22">
        <v>-1.38336E-2</v>
      </c>
      <c r="R228" s="22">
        <v>218</v>
      </c>
      <c r="S228" s="22">
        <v>0.99639900000000003</v>
      </c>
      <c r="T228">
        <f t="shared" si="38"/>
        <v>13.833600000000001</v>
      </c>
      <c r="U228">
        <f t="shared" si="39"/>
        <v>13.802778739200001</v>
      </c>
      <c r="X228" s="9"/>
      <c r="Y228" s="22">
        <v>0.60226400000000002</v>
      </c>
      <c r="Z228" s="22">
        <v>149.79</v>
      </c>
      <c r="AA228" s="22">
        <v>-1.5387E-2</v>
      </c>
      <c r="AB228" s="22">
        <v>218</v>
      </c>
      <c r="AC228" s="22">
        <v>0.60147099999999998</v>
      </c>
      <c r="AD228">
        <f t="shared" si="40"/>
        <v>15.387</v>
      </c>
      <c r="AE228">
        <f t="shared" si="41"/>
        <v>9.2670361680000006</v>
      </c>
      <c r="AF228" s="9"/>
      <c r="AG228" s="22">
        <v>0.99777199999999999</v>
      </c>
      <c r="AH228" s="22">
        <v>198.916</v>
      </c>
      <c r="AI228" s="22">
        <v>-1.37573E-2</v>
      </c>
      <c r="AJ228" s="22">
        <v>218</v>
      </c>
      <c r="AK228" s="22">
        <v>0.99639900000000003</v>
      </c>
      <c r="AL228">
        <f t="shared" si="42"/>
        <v>13.757300000000001</v>
      </c>
      <c r="AM228">
        <f t="shared" si="43"/>
        <v>13.726648735600001</v>
      </c>
      <c r="AP228" s="9"/>
      <c r="AQ228" s="22">
        <v>0.60226400000000002</v>
      </c>
      <c r="AR228" s="22">
        <v>248.09200000000001</v>
      </c>
      <c r="AS228" s="22">
        <v>-1.5219099999999999E-2</v>
      </c>
      <c r="AT228" s="22">
        <v>218</v>
      </c>
      <c r="AU228" s="22">
        <v>0.601379</v>
      </c>
      <c r="AV228">
        <f t="shared" si="44"/>
        <v>15.219099999999999</v>
      </c>
      <c r="AW228">
        <f t="shared" si="45"/>
        <v>9.1659160423999992</v>
      </c>
      <c r="AX228" s="9"/>
      <c r="AY228" s="22">
        <v>0.99777199999999999</v>
      </c>
      <c r="AZ228" s="22">
        <v>297.46300000000002</v>
      </c>
      <c r="BA228" s="22">
        <v>-1.3583400000000001E-2</v>
      </c>
      <c r="BB228" s="22">
        <v>218</v>
      </c>
      <c r="BC228" s="22">
        <v>0.99609400000000003</v>
      </c>
      <c r="BD228">
        <f t="shared" si="46"/>
        <v>13.583400000000001</v>
      </c>
      <c r="BE228">
        <f t="shared" si="47"/>
        <v>13.553136184800001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51.329700000000003</v>
      </c>
      <c r="I229" s="22">
        <v>-1.55823E-2</v>
      </c>
      <c r="J229" s="22">
        <v>219</v>
      </c>
      <c r="K229" s="22">
        <v>0.596252</v>
      </c>
      <c r="L229">
        <f t="shared" si="36"/>
        <v>15.5823</v>
      </c>
      <c r="M229">
        <f t="shared" si="37"/>
        <v>9.3062014466999994</v>
      </c>
      <c r="N229" s="9"/>
      <c r="O229" s="22">
        <v>1.00281</v>
      </c>
      <c r="P229" s="22">
        <v>100.604</v>
      </c>
      <c r="Q229" s="22">
        <v>-1.38184E-2</v>
      </c>
      <c r="R229" s="22">
        <v>219</v>
      </c>
      <c r="S229" s="22">
        <v>1.00159</v>
      </c>
      <c r="T229">
        <f t="shared" si="38"/>
        <v>13.8184</v>
      </c>
      <c r="U229">
        <f t="shared" si="39"/>
        <v>13.857229704</v>
      </c>
      <c r="X229" s="9"/>
      <c r="Y229" s="22">
        <v>0.59722900000000001</v>
      </c>
      <c r="Z229" s="22">
        <v>149.80099999999999</v>
      </c>
      <c r="AA229" s="22">
        <v>-1.5396099999999999E-2</v>
      </c>
      <c r="AB229" s="22">
        <v>219</v>
      </c>
      <c r="AC229" s="22">
        <v>0.59631299999999998</v>
      </c>
      <c r="AD229">
        <f t="shared" si="40"/>
        <v>15.396099999999999</v>
      </c>
      <c r="AE229">
        <f t="shared" si="41"/>
        <v>9.1949974068999989</v>
      </c>
      <c r="AF229" s="9"/>
      <c r="AG229" s="22">
        <v>1.00281</v>
      </c>
      <c r="AH229" s="22">
        <v>198.92599999999999</v>
      </c>
      <c r="AI229" s="22">
        <v>-1.3736E-2</v>
      </c>
      <c r="AJ229" s="22">
        <v>219</v>
      </c>
      <c r="AK229" s="22">
        <v>1.0012799999999999</v>
      </c>
      <c r="AL229">
        <f t="shared" si="42"/>
        <v>13.736000000000001</v>
      </c>
      <c r="AM229">
        <f t="shared" si="43"/>
        <v>13.77459816</v>
      </c>
      <c r="AP229" s="9"/>
      <c r="AQ229" s="22">
        <v>0.59722900000000001</v>
      </c>
      <c r="AR229" s="22">
        <v>248.102</v>
      </c>
      <c r="AS229" s="22">
        <v>-1.5213000000000001E-2</v>
      </c>
      <c r="AT229" s="22">
        <v>219</v>
      </c>
      <c r="AU229" s="22">
        <v>0.59619100000000003</v>
      </c>
      <c r="AV229">
        <f t="shared" si="44"/>
        <v>15.213000000000001</v>
      </c>
      <c r="AW229">
        <f t="shared" si="45"/>
        <v>9.0856447770000006</v>
      </c>
      <c r="AX229" s="9"/>
      <c r="AY229" s="22">
        <v>1.00281</v>
      </c>
      <c r="AZ229" s="22">
        <v>297.47300000000001</v>
      </c>
      <c r="BA229" s="22">
        <v>-1.3561999999999999E-2</v>
      </c>
      <c r="BB229" s="22">
        <v>219</v>
      </c>
      <c r="BC229" s="22">
        <v>1.0018899999999999</v>
      </c>
      <c r="BD229">
        <f t="shared" si="46"/>
        <v>13.561999999999999</v>
      </c>
      <c r="BE229">
        <f t="shared" si="47"/>
        <v>13.600109219999998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51.339799999999997</v>
      </c>
      <c r="I230" s="22">
        <v>-1.5594500000000001E-2</v>
      </c>
      <c r="J230" s="22">
        <v>220</v>
      </c>
      <c r="K230" s="22">
        <v>0.59127799999999997</v>
      </c>
      <c r="L230">
        <f t="shared" si="36"/>
        <v>15.5945</v>
      </c>
      <c r="M230">
        <f t="shared" si="37"/>
        <v>9.2349693330000004</v>
      </c>
      <c r="N230" s="9"/>
      <c r="O230" s="22">
        <v>1.0078400000000001</v>
      </c>
      <c r="P230" s="22">
        <v>100.614</v>
      </c>
      <c r="Q230" s="22">
        <v>-1.37939E-2</v>
      </c>
      <c r="R230" s="22">
        <v>220</v>
      </c>
      <c r="S230" s="22">
        <v>1.00708</v>
      </c>
      <c r="T230">
        <f t="shared" si="38"/>
        <v>13.793899999999999</v>
      </c>
      <c r="U230">
        <f t="shared" si="39"/>
        <v>13.902044176</v>
      </c>
      <c r="X230" s="9"/>
      <c r="Y230" s="22">
        <v>0.592194</v>
      </c>
      <c r="Z230" s="22">
        <v>149.81100000000001</v>
      </c>
      <c r="AA230" s="22">
        <v>-1.5396099999999999E-2</v>
      </c>
      <c r="AB230" s="22">
        <v>220</v>
      </c>
      <c r="AC230" s="22">
        <v>0.59140000000000004</v>
      </c>
      <c r="AD230">
        <f t="shared" si="40"/>
        <v>15.396099999999999</v>
      </c>
      <c r="AE230">
        <f t="shared" si="41"/>
        <v>9.1174780433999985</v>
      </c>
      <c r="AF230" s="9"/>
      <c r="AG230" s="22">
        <v>1.0078400000000001</v>
      </c>
      <c r="AH230" s="22">
        <v>198.93600000000001</v>
      </c>
      <c r="AI230" s="22">
        <v>-1.37085E-2</v>
      </c>
      <c r="AJ230" s="22">
        <v>220</v>
      </c>
      <c r="AK230" s="22">
        <v>1.0067699999999999</v>
      </c>
      <c r="AL230">
        <f t="shared" si="42"/>
        <v>13.708500000000001</v>
      </c>
      <c r="AM230">
        <f t="shared" si="43"/>
        <v>13.815974640000002</v>
      </c>
      <c r="AP230" s="9"/>
      <c r="AQ230" s="22">
        <v>0.592194</v>
      </c>
      <c r="AR230" s="22">
        <v>248.11199999999999</v>
      </c>
      <c r="AS230" s="22">
        <v>-1.521E-2</v>
      </c>
      <c r="AT230" s="22">
        <v>220</v>
      </c>
      <c r="AU230" s="22">
        <v>0.59130899999999997</v>
      </c>
      <c r="AV230">
        <f t="shared" si="44"/>
        <v>15.209999999999999</v>
      </c>
      <c r="AW230">
        <f t="shared" si="45"/>
        <v>9.0072707399999992</v>
      </c>
      <c r="AX230" s="9"/>
      <c r="AY230" s="22">
        <v>1.0078400000000001</v>
      </c>
      <c r="AZ230" s="22">
        <v>297.483</v>
      </c>
      <c r="BA230" s="22">
        <v>-1.3543700000000001E-2</v>
      </c>
      <c r="BB230" s="22">
        <v>220</v>
      </c>
      <c r="BC230" s="22">
        <v>1.00647</v>
      </c>
      <c r="BD230">
        <f t="shared" si="46"/>
        <v>13.543700000000001</v>
      </c>
      <c r="BE230">
        <f t="shared" si="47"/>
        <v>13.649882608000002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51.349800000000002</v>
      </c>
      <c r="I231" s="22">
        <v>-1.55975E-2</v>
      </c>
      <c r="J231" s="22">
        <v>221</v>
      </c>
      <c r="K231" s="22">
        <v>0.58627300000000004</v>
      </c>
      <c r="L231">
        <f t="shared" si="36"/>
        <v>15.5975</v>
      </c>
      <c r="M231">
        <f t="shared" si="37"/>
        <v>9.1581969049999987</v>
      </c>
      <c r="N231" s="9"/>
      <c r="O231" s="22">
        <v>1.01288</v>
      </c>
      <c r="P231" s="22">
        <v>100.624</v>
      </c>
      <c r="Q231" s="22">
        <v>-1.3760400000000001E-2</v>
      </c>
      <c r="R231" s="22">
        <v>221</v>
      </c>
      <c r="S231" s="22">
        <v>1.01166</v>
      </c>
      <c r="T231">
        <f t="shared" si="38"/>
        <v>13.760400000000001</v>
      </c>
      <c r="U231">
        <f t="shared" si="39"/>
        <v>13.937633952000001</v>
      </c>
      <c r="X231" s="9"/>
      <c r="Y231" s="22">
        <v>0.58715799999999996</v>
      </c>
      <c r="Z231" s="22">
        <v>149.821</v>
      </c>
      <c r="AA231" s="22">
        <v>-1.53992E-2</v>
      </c>
      <c r="AB231" s="22">
        <v>221</v>
      </c>
      <c r="AC231" s="22">
        <v>0.58624299999999996</v>
      </c>
      <c r="AD231">
        <f t="shared" si="40"/>
        <v>15.3992</v>
      </c>
      <c r="AE231">
        <f t="shared" si="41"/>
        <v>9.0417634735999997</v>
      </c>
      <c r="AF231" s="9"/>
      <c r="AG231" s="22">
        <v>1.01288</v>
      </c>
      <c r="AH231" s="22">
        <v>198.946</v>
      </c>
      <c r="AI231" s="22">
        <v>-1.36749E-2</v>
      </c>
      <c r="AJ231" s="22">
        <v>221</v>
      </c>
      <c r="AK231" s="22">
        <v>1.01166</v>
      </c>
      <c r="AL231">
        <f t="shared" si="42"/>
        <v>13.674900000000001</v>
      </c>
      <c r="AM231">
        <f t="shared" si="43"/>
        <v>13.851032712</v>
      </c>
      <c r="AP231" s="9"/>
      <c r="AQ231" s="22">
        <v>0.58715799999999996</v>
      </c>
      <c r="AR231" s="22">
        <v>248.12299999999999</v>
      </c>
      <c r="AS231" s="22">
        <v>-1.5219099999999999E-2</v>
      </c>
      <c r="AT231" s="22">
        <v>221</v>
      </c>
      <c r="AU231" s="22">
        <v>0.58627300000000004</v>
      </c>
      <c r="AV231">
        <f t="shared" si="44"/>
        <v>15.219099999999999</v>
      </c>
      <c r="AW231">
        <f t="shared" si="45"/>
        <v>8.9360163177999983</v>
      </c>
      <c r="AX231" s="9"/>
      <c r="AY231" s="22">
        <v>1.01288</v>
      </c>
      <c r="AZ231" s="22">
        <v>297.49299999999999</v>
      </c>
      <c r="BA231" s="22">
        <v>-1.35193E-2</v>
      </c>
      <c r="BB231" s="22">
        <v>221</v>
      </c>
      <c r="BC231" s="22">
        <v>1.01196</v>
      </c>
      <c r="BD231">
        <f t="shared" si="46"/>
        <v>13.519299999999999</v>
      </c>
      <c r="BE231">
        <f t="shared" si="47"/>
        <v>13.693428583999999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51.359900000000003</v>
      </c>
      <c r="I232" s="22">
        <v>-1.55975E-2</v>
      </c>
      <c r="J232" s="22">
        <v>222</v>
      </c>
      <c r="K232" s="22">
        <v>0.58120700000000003</v>
      </c>
      <c r="L232">
        <f t="shared" si="36"/>
        <v>15.5975</v>
      </c>
      <c r="M232">
        <f t="shared" si="37"/>
        <v>9.0796634924999999</v>
      </c>
      <c r="N232" s="9"/>
      <c r="O232" s="22">
        <v>1.0179100000000001</v>
      </c>
      <c r="P232" s="22">
        <v>100.634</v>
      </c>
      <c r="Q232" s="22">
        <v>-1.37299E-2</v>
      </c>
      <c r="R232" s="22">
        <v>222</v>
      </c>
      <c r="S232" s="22">
        <v>1.01685</v>
      </c>
      <c r="T232">
        <f t="shared" si="38"/>
        <v>13.729899999999999</v>
      </c>
      <c r="U232">
        <f t="shared" si="39"/>
        <v>13.975802508999999</v>
      </c>
      <c r="X232" s="9"/>
      <c r="Y232" s="22">
        <v>0.58212299999999995</v>
      </c>
      <c r="Z232" s="22">
        <v>149.83099999999999</v>
      </c>
      <c r="AA232" s="22">
        <v>-1.54144E-2</v>
      </c>
      <c r="AB232" s="22">
        <v>222</v>
      </c>
      <c r="AC232" s="22">
        <v>0.58108499999999996</v>
      </c>
      <c r="AD232">
        <f t="shared" si="40"/>
        <v>15.414400000000001</v>
      </c>
      <c r="AE232">
        <f t="shared" si="41"/>
        <v>8.9730767711999988</v>
      </c>
      <c r="AF232" s="9"/>
      <c r="AG232" s="22">
        <v>1.0179100000000001</v>
      </c>
      <c r="AH232" s="22">
        <v>198.95599999999999</v>
      </c>
      <c r="AI232" s="22">
        <v>-1.3650499999999999E-2</v>
      </c>
      <c r="AJ232" s="22">
        <v>222</v>
      </c>
      <c r="AK232" s="22">
        <v>1.01624</v>
      </c>
      <c r="AL232">
        <f t="shared" si="42"/>
        <v>13.650499999999999</v>
      </c>
      <c r="AM232">
        <f t="shared" si="43"/>
        <v>13.894980455000001</v>
      </c>
      <c r="AP232" s="9"/>
      <c r="AQ232" s="22">
        <v>0.58212299999999995</v>
      </c>
      <c r="AR232" s="22">
        <v>248.13300000000001</v>
      </c>
      <c r="AS232" s="22">
        <v>-1.52283E-2</v>
      </c>
      <c r="AT232" s="22">
        <v>222</v>
      </c>
      <c r="AU232" s="22">
        <v>0.58114600000000005</v>
      </c>
      <c r="AV232">
        <f t="shared" si="44"/>
        <v>15.228300000000001</v>
      </c>
      <c r="AW232">
        <f t="shared" si="45"/>
        <v>8.8647436809000002</v>
      </c>
      <c r="AX232" s="9"/>
      <c r="AY232" s="22">
        <v>1.0179100000000001</v>
      </c>
      <c r="AZ232" s="22">
        <v>297.50299999999999</v>
      </c>
      <c r="BA232" s="22">
        <v>-1.3494900000000001E-2</v>
      </c>
      <c r="BB232" s="22">
        <v>222</v>
      </c>
      <c r="BC232" s="22">
        <v>1.01654</v>
      </c>
      <c r="BD232">
        <f t="shared" si="46"/>
        <v>13.494900000000001</v>
      </c>
      <c r="BE232">
        <f t="shared" si="47"/>
        <v>13.736593659000002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51.37</v>
      </c>
      <c r="I233" s="22">
        <v>-1.55914E-2</v>
      </c>
      <c r="J233" s="22">
        <v>223</v>
      </c>
      <c r="K233" s="22">
        <v>0.57614100000000001</v>
      </c>
      <c r="L233">
        <f t="shared" si="36"/>
        <v>15.5914</v>
      </c>
      <c r="M233">
        <f t="shared" si="37"/>
        <v>8.9975942518000007</v>
      </c>
      <c r="N233" s="9"/>
      <c r="O233" s="22">
        <v>1.02295</v>
      </c>
      <c r="P233" s="22">
        <v>100.64400000000001</v>
      </c>
      <c r="Q233" s="22">
        <v>-1.37024E-2</v>
      </c>
      <c r="R233" s="22">
        <v>223</v>
      </c>
      <c r="S233" s="22">
        <v>1.02142</v>
      </c>
      <c r="T233">
        <f t="shared" si="38"/>
        <v>13.702400000000001</v>
      </c>
      <c r="U233">
        <f t="shared" si="39"/>
        <v>14.01687008</v>
      </c>
      <c r="X233" s="9"/>
      <c r="Y233" s="22">
        <v>0.57708700000000002</v>
      </c>
      <c r="Z233" s="22">
        <v>149.84100000000001</v>
      </c>
      <c r="AA233" s="22">
        <v>-1.5429699999999999E-2</v>
      </c>
      <c r="AB233" s="22">
        <v>223</v>
      </c>
      <c r="AC233" s="22">
        <v>0.57614100000000001</v>
      </c>
      <c r="AD233">
        <f t="shared" si="40"/>
        <v>15.429699999999999</v>
      </c>
      <c r="AE233">
        <f t="shared" si="41"/>
        <v>8.9042792838999993</v>
      </c>
      <c r="AF233" s="9"/>
      <c r="AG233" s="22">
        <v>1.02295</v>
      </c>
      <c r="AH233" s="22">
        <v>198.96600000000001</v>
      </c>
      <c r="AI233" s="22">
        <v>-1.36261E-2</v>
      </c>
      <c r="AJ233" s="22">
        <v>223</v>
      </c>
      <c r="AK233" s="22">
        <v>1.02173</v>
      </c>
      <c r="AL233">
        <f t="shared" si="42"/>
        <v>13.626100000000001</v>
      </c>
      <c r="AM233">
        <f t="shared" si="43"/>
        <v>13.938818995000002</v>
      </c>
      <c r="AP233" s="9"/>
      <c r="AQ233" s="22">
        <v>0.57708700000000002</v>
      </c>
      <c r="AR233" s="22">
        <v>248.143</v>
      </c>
      <c r="AS233" s="22">
        <v>-1.52374E-2</v>
      </c>
      <c r="AT233" s="22">
        <v>223</v>
      </c>
      <c r="AU233" s="22">
        <v>0.57614100000000001</v>
      </c>
      <c r="AV233">
        <f t="shared" si="44"/>
        <v>15.237399999999999</v>
      </c>
      <c r="AW233">
        <f t="shared" si="45"/>
        <v>8.7933054538000004</v>
      </c>
      <c r="AX233" s="9"/>
      <c r="AY233" s="22">
        <v>1.02295</v>
      </c>
      <c r="AZ233" s="22">
        <v>297.51299999999998</v>
      </c>
      <c r="BA233" s="22">
        <v>-1.3467399999999999E-2</v>
      </c>
      <c r="BB233" s="22">
        <v>223</v>
      </c>
      <c r="BC233" s="22">
        <v>1.02142</v>
      </c>
      <c r="BD233">
        <f t="shared" si="46"/>
        <v>13.4674</v>
      </c>
      <c r="BE233">
        <f t="shared" si="47"/>
        <v>13.77647683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51.38</v>
      </c>
      <c r="I234" s="22">
        <v>-1.55853E-2</v>
      </c>
      <c r="J234" s="22">
        <v>224</v>
      </c>
      <c r="K234" s="22">
        <v>0.571106</v>
      </c>
      <c r="L234">
        <f t="shared" si="36"/>
        <v>15.5853</v>
      </c>
      <c r="M234">
        <f t="shared" si="37"/>
        <v>8.915602035600001</v>
      </c>
      <c r="N234" s="9"/>
      <c r="O234" s="22">
        <v>1.0279799999999999</v>
      </c>
      <c r="P234" s="22">
        <v>100.654</v>
      </c>
      <c r="Q234" s="22">
        <v>-1.3665800000000001E-2</v>
      </c>
      <c r="R234" s="22">
        <v>224</v>
      </c>
      <c r="S234" s="22">
        <v>1.02661</v>
      </c>
      <c r="T234">
        <f t="shared" si="38"/>
        <v>13.665800000000001</v>
      </c>
      <c r="U234">
        <f t="shared" si="39"/>
        <v>14.048169084</v>
      </c>
      <c r="X234" s="9"/>
      <c r="Y234" s="22">
        <v>0.572052</v>
      </c>
      <c r="Z234" s="22">
        <v>149.851</v>
      </c>
      <c r="AA234" s="22">
        <v>-1.5438800000000001E-2</v>
      </c>
      <c r="AB234" s="22">
        <v>224</v>
      </c>
      <c r="AC234" s="22">
        <v>0.57113599999999998</v>
      </c>
      <c r="AD234">
        <f t="shared" si="40"/>
        <v>15.438800000000001</v>
      </c>
      <c r="AE234">
        <f t="shared" si="41"/>
        <v>8.8317964175999997</v>
      </c>
      <c r="AF234" s="9"/>
      <c r="AG234" s="22">
        <v>1.0279799999999999</v>
      </c>
      <c r="AH234" s="22">
        <v>198.976</v>
      </c>
      <c r="AI234" s="22">
        <v>-1.35925E-2</v>
      </c>
      <c r="AJ234" s="22">
        <v>224</v>
      </c>
      <c r="AK234" s="22">
        <v>1.02661</v>
      </c>
      <c r="AL234">
        <f t="shared" si="42"/>
        <v>13.592500000000001</v>
      </c>
      <c r="AM234">
        <f t="shared" si="43"/>
        <v>13.97281815</v>
      </c>
      <c r="AP234" s="9"/>
      <c r="AQ234" s="22">
        <v>0.572052</v>
      </c>
      <c r="AR234" s="22">
        <v>248.15299999999999</v>
      </c>
      <c r="AS234" s="22">
        <v>-1.52496E-2</v>
      </c>
      <c r="AT234" s="22">
        <v>224</v>
      </c>
      <c r="AU234" s="22">
        <v>0.571106</v>
      </c>
      <c r="AV234">
        <f t="shared" si="44"/>
        <v>15.249600000000001</v>
      </c>
      <c r="AW234">
        <f t="shared" si="45"/>
        <v>8.7235641792000003</v>
      </c>
      <c r="AX234" s="9"/>
      <c r="AY234" s="22">
        <v>1.0279799999999999</v>
      </c>
      <c r="AZ234" s="22">
        <v>297.52300000000002</v>
      </c>
      <c r="BA234" s="22">
        <v>-1.3446E-2</v>
      </c>
      <c r="BB234" s="22">
        <v>224</v>
      </c>
      <c r="BC234" s="22">
        <v>1.02722</v>
      </c>
      <c r="BD234">
        <f t="shared" si="46"/>
        <v>13.446</v>
      </c>
      <c r="BE234">
        <f t="shared" si="47"/>
        <v>13.822219079999998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51.390099999999997</v>
      </c>
      <c r="I235" s="22">
        <v>-1.5594500000000001E-2</v>
      </c>
      <c r="J235" s="22">
        <v>225</v>
      </c>
      <c r="K235" s="22">
        <v>0.56603999999999999</v>
      </c>
      <c r="L235">
        <f t="shared" si="36"/>
        <v>15.5945</v>
      </c>
      <c r="M235">
        <f t="shared" si="37"/>
        <v>8.8423466064999996</v>
      </c>
      <c r="N235" s="9"/>
      <c r="O235" s="22">
        <v>1.03302</v>
      </c>
      <c r="P235" s="22">
        <v>100.66500000000001</v>
      </c>
      <c r="Q235" s="22">
        <v>-1.3644399999999999E-2</v>
      </c>
      <c r="R235" s="22">
        <v>225</v>
      </c>
      <c r="S235" s="22">
        <v>1.03241</v>
      </c>
      <c r="T235">
        <f t="shared" si="38"/>
        <v>13.644399999999999</v>
      </c>
      <c r="U235">
        <f t="shared" si="39"/>
        <v>14.094938087999999</v>
      </c>
      <c r="X235" s="9"/>
      <c r="Y235" s="22">
        <v>0.56701699999999999</v>
      </c>
      <c r="Z235" s="22">
        <v>149.86099999999999</v>
      </c>
      <c r="AA235" s="22">
        <v>-1.54419E-2</v>
      </c>
      <c r="AB235" s="22">
        <v>225</v>
      </c>
      <c r="AC235" s="22">
        <v>0.56616200000000005</v>
      </c>
      <c r="AD235">
        <f t="shared" si="40"/>
        <v>15.4419</v>
      </c>
      <c r="AE235">
        <f t="shared" si="41"/>
        <v>8.7558198123000004</v>
      </c>
      <c r="AF235" s="9"/>
      <c r="AG235" s="22">
        <v>1.03302</v>
      </c>
      <c r="AH235" s="22">
        <v>198.98599999999999</v>
      </c>
      <c r="AI235" s="22">
        <v>-1.35651E-2</v>
      </c>
      <c r="AJ235" s="22">
        <v>225</v>
      </c>
      <c r="AK235" s="22">
        <v>1.03149</v>
      </c>
      <c r="AL235">
        <f t="shared" si="42"/>
        <v>13.565099999999999</v>
      </c>
      <c r="AM235">
        <f t="shared" si="43"/>
        <v>14.013019602</v>
      </c>
      <c r="AP235" s="9"/>
      <c r="AQ235" s="22">
        <v>0.56701699999999999</v>
      </c>
      <c r="AR235" s="22">
        <v>248.16300000000001</v>
      </c>
      <c r="AS235" s="22">
        <v>-1.5255700000000001E-2</v>
      </c>
      <c r="AT235" s="22">
        <v>225</v>
      </c>
      <c r="AU235" s="22">
        <v>0.56597900000000001</v>
      </c>
      <c r="AV235">
        <f t="shared" si="44"/>
        <v>15.255700000000001</v>
      </c>
      <c r="AW235">
        <f t="shared" si="45"/>
        <v>8.6502412469000003</v>
      </c>
      <c r="AX235" s="9"/>
      <c r="AY235" s="22">
        <v>1.03302</v>
      </c>
      <c r="AZ235" s="22">
        <v>297.53300000000002</v>
      </c>
      <c r="BA235" s="22">
        <v>-1.3424699999999999E-2</v>
      </c>
      <c r="BB235" s="22">
        <v>225</v>
      </c>
      <c r="BC235" s="22">
        <v>1.0318000000000001</v>
      </c>
      <c r="BD235">
        <f t="shared" si="46"/>
        <v>13.4247</v>
      </c>
      <c r="BE235">
        <f t="shared" si="47"/>
        <v>13.867983594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51.400199999999998</v>
      </c>
      <c r="I236" s="22">
        <v>-1.5606699999999999E-2</v>
      </c>
      <c r="J236" s="22">
        <v>226</v>
      </c>
      <c r="K236" s="22">
        <v>0.56103499999999995</v>
      </c>
      <c r="L236">
        <f t="shared" si="36"/>
        <v>15.6067</v>
      </c>
      <c r="M236">
        <f t="shared" si="37"/>
        <v>8.7706688727</v>
      </c>
      <c r="N236" s="9"/>
      <c r="O236" s="22">
        <v>1.03806</v>
      </c>
      <c r="P236" s="22">
        <v>100.675</v>
      </c>
      <c r="Q236" s="22">
        <v>-1.36139E-2</v>
      </c>
      <c r="R236" s="22">
        <v>226</v>
      </c>
      <c r="S236" s="22">
        <v>1.0369900000000001</v>
      </c>
      <c r="T236">
        <f t="shared" si="38"/>
        <v>13.613899999999999</v>
      </c>
      <c r="U236">
        <f t="shared" si="39"/>
        <v>14.132045033999999</v>
      </c>
      <c r="X236" s="9"/>
      <c r="Y236" s="22">
        <v>0.56198099999999995</v>
      </c>
      <c r="Z236" s="22">
        <v>149.87100000000001</v>
      </c>
      <c r="AA236" s="22">
        <v>-1.5448E-2</v>
      </c>
      <c r="AB236" s="22">
        <v>226</v>
      </c>
      <c r="AC236" s="22">
        <v>0.56109600000000004</v>
      </c>
      <c r="AD236">
        <f t="shared" si="40"/>
        <v>15.448</v>
      </c>
      <c r="AE236">
        <f t="shared" si="41"/>
        <v>8.6814824880000003</v>
      </c>
      <c r="AF236" s="9"/>
      <c r="AG236" s="22">
        <v>1.03806</v>
      </c>
      <c r="AH236" s="22">
        <v>198.99600000000001</v>
      </c>
      <c r="AI236" s="22">
        <v>-1.35315E-2</v>
      </c>
      <c r="AJ236" s="22">
        <v>226</v>
      </c>
      <c r="AK236" s="22">
        <v>1.0363800000000001</v>
      </c>
      <c r="AL236">
        <f t="shared" si="42"/>
        <v>13.531499999999999</v>
      </c>
      <c r="AM236">
        <f t="shared" si="43"/>
        <v>14.046508889999998</v>
      </c>
      <c r="AP236" s="9"/>
      <c r="AQ236" s="22">
        <v>0.56198099999999995</v>
      </c>
      <c r="AR236" s="22">
        <v>248.173</v>
      </c>
      <c r="AS236" s="22">
        <v>-1.5261800000000001E-2</v>
      </c>
      <c r="AT236" s="22">
        <v>226</v>
      </c>
      <c r="AU236" s="22">
        <v>0.56112700000000004</v>
      </c>
      <c r="AV236">
        <f t="shared" si="44"/>
        <v>15.261800000000001</v>
      </c>
      <c r="AW236">
        <f t="shared" si="45"/>
        <v>8.5768416258000002</v>
      </c>
      <c r="AX236" s="9"/>
      <c r="AY236" s="22">
        <v>1.03806</v>
      </c>
      <c r="AZ236" s="22">
        <v>297.54300000000001</v>
      </c>
      <c r="BA236" s="22">
        <v>-1.33972E-2</v>
      </c>
      <c r="BB236" s="22">
        <v>226</v>
      </c>
      <c r="BC236" s="22">
        <v>1.0369900000000001</v>
      </c>
      <c r="BD236">
        <f t="shared" si="46"/>
        <v>13.3972</v>
      </c>
      <c r="BE236">
        <f t="shared" si="47"/>
        <v>13.907097431999999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51.410299999999999</v>
      </c>
      <c r="I237" s="22">
        <v>-1.56128E-2</v>
      </c>
      <c r="J237" s="22">
        <v>227</v>
      </c>
      <c r="K237" s="22">
        <v>0.55593899999999996</v>
      </c>
      <c r="L237">
        <f t="shared" si="36"/>
        <v>15.6128</v>
      </c>
      <c r="M237">
        <f t="shared" si="37"/>
        <v>8.6954865088000002</v>
      </c>
      <c r="N237" s="9"/>
      <c r="O237" s="22">
        <v>1.0430900000000001</v>
      </c>
      <c r="P237" s="22">
        <v>100.685</v>
      </c>
      <c r="Q237" s="22">
        <v>-1.35864E-2</v>
      </c>
      <c r="R237" s="22">
        <v>227</v>
      </c>
      <c r="S237" s="22">
        <v>1.0421800000000001</v>
      </c>
      <c r="T237">
        <f t="shared" si="38"/>
        <v>13.586399999999999</v>
      </c>
      <c r="U237">
        <f t="shared" si="39"/>
        <v>14.171837976000001</v>
      </c>
      <c r="X237" s="9"/>
      <c r="Y237" s="22">
        <v>0.55694600000000005</v>
      </c>
      <c r="Z237" s="22">
        <v>149.881</v>
      </c>
      <c r="AA237" s="22">
        <v>-1.54541E-2</v>
      </c>
      <c r="AB237" s="22">
        <v>227</v>
      </c>
      <c r="AC237" s="22">
        <v>0.55600000000000005</v>
      </c>
      <c r="AD237">
        <f t="shared" si="40"/>
        <v>15.4541</v>
      </c>
      <c r="AE237">
        <f t="shared" si="41"/>
        <v>8.6070991786000004</v>
      </c>
      <c r="AF237" s="9"/>
      <c r="AG237" s="22">
        <v>1.0430900000000001</v>
      </c>
      <c r="AH237" s="22">
        <v>199.00700000000001</v>
      </c>
      <c r="AI237" s="22">
        <v>-1.35132E-2</v>
      </c>
      <c r="AJ237" s="22">
        <v>227</v>
      </c>
      <c r="AK237" s="22">
        <v>1.0418700000000001</v>
      </c>
      <c r="AL237">
        <f t="shared" si="42"/>
        <v>13.513199999999999</v>
      </c>
      <c r="AM237">
        <f t="shared" si="43"/>
        <v>14.095483788000001</v>
      </c>
      <c r="AP237" s="9"/>
      <c r="AQ237" s="22">
        <v>0.55694600000000005</v>
      </c>
      <c r="AR237" s="22">
        <v>248.18299999999999</v>
      </c>
      <c r="AS237" s="22">
        <v>-1.5273999999999999E-2</v>
      </c>
      <c r="AT237" s="22">
        <v>227</v>
      </c>
      <c r="AU237" s="22">
        <v>0.55606100000000003</v>
      </c>
      <c r="AV237">
        <f t="shared" si="44"/>
        <v>15.273999999999999</v>
      </c>
      <c r="AW237">
        <f t="shared" si="45"/>
        <v>8.5067932040000009</v>
      </c>
      <c r="AX237" s="9"/>
      <c r="AY237" s="22">
        <v>1.0430900000000001</v>
      </c>
      <c r="AZ237" s="22">
        <v>297.553</v>
      </c>
      <c r="BA237" s="22">
        <v>-1.3378900000000001E-2</v>
      </c>
      <c r="BB237" s="22">
        <v>227</v>
      </c>
      <c r="BC237" s="22">
        <v>1.0421800000000001</v>
      </c>
      <c r="BD237">
        <f t="shared" si="46"/>
        <v>13.378900000000002</v>
      </c>
      <c r="BE237">
        <f t="shared" si="47"/>
        <v>13.955396801000003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51.420299999999997</v>
      </c>
      <c r="I238" s="22">
        <v>-1.5628099999999999E-2</v>
      </c>
      <c r="J238" s="22">
        <v>228</v>
      </c>
      <c r="K238" s="22">
        <v>0.55099500000000001</v>
      </c>
      <c r="L238">
        <f t="shared" si="36"/>
        <v>15.628099999999998</v>
      </c>
      <c r="M238">
        <f t="shared" si="37"/>
        <v>8.6253046709999985</v>
      </c>
      <c r="N238" s="9"/>
      <c r="O238" s="22">
        <v>1.04813</v>
      </c>
      <c r="P238" s="22">
        <v>100.69499999999999</v>
      </c>
      <c r="Q238" s="22">
        <v>-1.35651E-2</v>
      </c>
      <c r="R238" s="22">
        <v>228</v>
      </c>
      <c r="S238" s="22">
        <v>1.0470600000000001</v>
      </c>
      <c r="T238">
        <f t="shared" si="38"/>
        <v>13.565099999999999</v>
      </c>
      <c r="U238">
        <f t="shared" si="39"/>
        <v>14.217988262999999</v>
      </c>
      <c r="X238" s="9"/>
      <c r="Y238" s="22">
        <v>0.55191000000000001</v>
      </c>
      <c r="Z238" s="22">
        <v>149.89099999999999</v>
      </c>
      <c r="AA238" s="22">
        <v>-1.5472400000000001E-2</v>
      </c>
      <c r="AB238" s="22">
        <v>228</v>
      </c>
      <c r="AC238" s="22">
        <v>0.55096400000000001</v>
      </c>
      <c r="AD238">
        <f t="shared" si="40"/>
        <v>15.4724</v>
      </c>
      <c r="AE238">
        <f t="shared" si="41"/>
        <v>8.5393722840000006</v>
      </c>
      <c r="AF238" s="9"/>
      <c r="AG238" s="22">
        <v>1.04813</v>
      </c>
      <c r="AH238" s="22">
        <v>199.017</v>
      </c>
      <c r="AI238" s="22">
        <v>-1.34888E-2</v>
      </c>
      <c r="AJ238" s="22">
        <v>228</v>
      </c>
      <c r="AK238" s="22">
        <v>1.0467500000000001</v>
      </c>
      <c r="AL238">
        <f t="shared" si="42"/>
        <v>13.488800000000001</v>
      </c>
      <c r="AM238">
        <f t="shared" si="43"/>
        <v>14.138015944000001</v>
      </c>
      <c r="AP238" s="9"/>
      <c r="AQ238" s="22">
        <v>0.55191000000000001</v>
      </c>
      <c r="AR238" s="22">
        <v>248.19300000000001</v>
      </c>
      <c r="AS238" s="22">
        <v>-1.52771E-2</v>
      </c>
      <c r="AT238" s="22">
        <v>228</v>
      </c>
      <c r="AU238" s="22">
        <v>0.55093400000000003</v>
      </c>
      <c r="AV238">
        <f t="shared" si="44"/>
        <v>15.277100000000001</v>
      </c>
      <c r="AW238">
        <f t="shared" si="45"/>
        <v>8.4315842610000011</v>
      </c>
      <c r="AX238" s="9"/>
      <c r="AY238" s="22">
        <v>1.04813</v>
      </c>
      <c r="AZ238" s="22">
        <v>297.56299999999999</v>
      </c>
      <c r="BA238" s="22">
        <v>-1.33606E-2</v>
      </c>
      <c r="BB238" s="22">
        <v>228</v>
      </c>
      <c r="BC238" s="22">
        <v>1.0467500000000001</v>
      </c>
      <c r="BD238">
        <f t="shared" si="46"/>
        <v>13.3606</v>
      </c>
      <c r="BE238">
        <f t="shared" si="47"/>
        <v>14.003645678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51.430399999999999</v>
      </c>
      <c r="I239" s="22">
        <v>-1.5646400000000001E-2</v>
      </c>
      <c r="J239" s="22">
        <v>229</v>
      </c>
      <c r="K239" s="22">
        <v>0.54611200000000004</v>
      </c>
      <c r="L239">
        <f t="shared" si="36"/>
        <v>15.646400000000002</v>
      </c>
      <c r="M239">
        <f t="shared" si="37"/>
        <v>8.5566250000000004</v>
      </c>
      <c r="N239" s="9"/>
      <c r="O239" s="22">
        <v>1.0531600000000001</v>
      </c>
      <c r="P239" s="22">
        <v>100.705</v>
      </c>
      <c r="Q239" s="22">
        <v>-1.3543700000000001E-2</v>
      </c>
      <c r="R239" s="22">
        <v>229</v>
      </c>
      <c r="S239" s="22">
        <v>1.0519400000000001</v>
      </c>
      <c r="T239">
        <f t="shared" si="38"/>
        <v>13.543700000000001</v>
      </c>
      <c r="U239">
        <f t="shared" si="39"/>
        <v>14.263683092000003</v>
      </c>
      <c r="X239" s="9"/>
      <c r="Y239" s="22">
        <v>0.546875</v>
      </c>
      <c r="Z239" s="22">
        <v>149.90100000000001</v>
      </c>
      <c r="AA239" s="22">
        <v>-1.54816E-2</v>
      </c>
      <c r="AB239" s="22">
        <v>229</v>
      </c>
      <c r="AC239" s="22">
        <v>0.545929</v>
      </c>
      <c r="AD239">
        <f t="shared" si="40"/>
        <v>15.4816</v>
      </c>
      <c r="AE239">
        <f t="shared" si="41"/>
        <v>8.4664999999999999</v>
      </c>
      <c r="AF239" s="9"/>
      <c r="AG239" s="22">
        <v>1.0531600000000001</v>
      </c>
      <c r="AH239" s="22">
        <v>199.02699999999999</v>
      </c>
      <c r="AI239" s="22">
        <v>-1.3461300000000001E-2</v>
      </c>
      <c r="AJ239" s="22">
        <v>229</v>
      </c>
      <c r="AK239" s="22">
        <v>1.0525500000000001</v>
      </c>
      <c r="AL239">
        <f t="shared" si="42"/>
        <v>13.461300000000001</v>
      </c>
      <c r="AM239">
        <f t="shared" si="43"/>
        <v>14.176902708000004</v>
      </c>
      <c r="AP239" s="9"/>
      <c r="AQ239" s="22">
        <v>0.546875</v>
      </c>
      <c r="AR239" s="22">
        <v>248.203</v>
      </c>
      <c r="AS239" s="22">
        <v>-1.52985E-2</v>
      </c>
      <c r="AT239" s="22">
        <v>229</v>
      </c>
      <c r="AU239" s="22">
        <v>0.545929</v>
      </c>
      <c r="AV239">
        <f t="shared" si="44"/>
        <v>15.298499999999999</v>
      </c>
      <c r="AW239">
        <f t="shared" si="45"/>
        <v>8.3663671874999999</v>
      </c>
      <c r="AX239" s="9"/>
      <c r="AY239" s="22">
        <v>1.0531600000000001</v>
      </c>
      <c r="AZ239" s="22">
        <v>297.57400000000001</v>
      </c>
      <c r="BA239" s="22">
        <v>-1.3339200000000001E-2</v>
      </c>
      <c r="BB239" s="22">
        <v>229</v>
      </c>
      <c r="BC239" s="22">
        <v>1.0516399999999999</v>
      </c>
      <c r="BD239">
        <f t="shared" si="46"/>
        <v>13.3392</v>
      </c>
      <c r="BE239">
        <f t="shared" si="47"/>
        <v>14.048311872000001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51.4405</v>
      </c>
      <c r="I240" s="22">
        <v>-1.56525E-2</v>
      </c>
      <c r="J240" s="22">
        <v>230</v>
      </c>
      <c r="K240" s="22">
        <v>0.54092399999999996</v>
      </c>
      <c r="L240">
        <f t="shared" si="36"/>
        <v>15.6525</v>
      </c>
      <c r="M240">
        <f t="shared" si="37"/>
        <v>8.4811505999999994</v>
      </c>
      <c r="N240" s="9"/>
      <c r="O240" s="22">
        <v>1.0582</v>
      </c>
      <c r="P240" s="22">
        <v>100.715</v>
      </c>
      <c r="Q240" s="22">
        <v>-1.3504E-2</v>
      </c>
      <c r="R240" s="22">
        <v>230</v>
      </c>
      <c r="S240" s="22">
        <v>1.0568200000000001</v>
      </c>
      <c r="T240">
        <f t="shared" si="38"/>
        <v>13.504</v>
      </c>
      <c r="U240">
        <f t="shared" si="39"/>
        <v>14.289932800000001</v>
      </c>
      <c r="X240" s="9"/>
      <c r="Y240" s="22">
        <v>0.54183999999999999</v>
      </c>
      <c r="Z240" s="22">
        <v>149.911</v>
      </c>
      <c r="AA240" s="22">
        <v>-1.54968E-2</v>
      </c>
      <c r="AB240" s="22">
        <v>230</v>
      </c>
      <c r="AC240" s="22">
        <v>0.54092399999999996</v>
      </c>
      <c r="AD240">
        <f t="shared" si="40"/>
        <v>15.4968</v>
      </c>
      <c r="AE240">
        <f t="shared" si="41"/>
        <v>8.3967861119999991</v>
      </c>
      <c r="AF240" s="9"/>
      <c r="AG240" s="22">
        <v>1.0582</v>
      </c>
      <c r="AH240" s="22">
        <v>199.03700000000001</v>
      </c>
      <c r="AI240" s="22">
        <v>-1.34308E-2</v>
      </c>
      <c r="AJ240" s="22">
        <v>230</v>
      </c>
      <c r="AK240" s="22">
        <v>1.0565199999999999</v>
      </c>
      <c r="AL240">
        <f t="shared" si="42"/>
        <v>13.4308</v>
      </c>
      <c r="AM240">
        <f t="shared" si="43"/>
        <v>14.21247256</v>
      </c>
      <c r="AP240" s="9"/>
      <c r="AQ240" s="22">
        <v>0.54183999999999999</v>
      </c>
      <c r="AR240" s="22">
        <v>248.21299999999999</v>
      </c>
      <c r="AS240" s="22">
        <v>-1.53137E-2</v>
      </c>
      <c r="AT240" s="22">
        <v>230</v>
      </c>
      <c r="AU240" s="22">
        <v>0.54092399999999996</v>
      </c>
      <c r="AV240">
        <f t="shared" si="44"/>
        <v>15.313699999999999</v>
      </c>
      <c r="AW240">
        <f t="shared" si="45"/>
        <v>8.2975752079999996</v>
      </c>
      <c r="AX240" s="9"/>
      <c r="AY240" s="22">
        <v>1.0582</v>
      </c>
      <c r="AZ240" s="22">
        <v>297.584</v>
      </c>
      <c r="BA240" s="22">
        <v>-1.3317900000000001E-2</v>
      </c>
      <c r="BB240" s="22">
        <v>230</v>
      </c>
      <c r="BC240" s="22">
        <v>1.0571299999999999</v>
      </c>
      <c r="BD240">
        <f t="shared" si="46"/>
        <v>13.3179</v>
      </c>
      <c r="BE240">
        <f t="shared" si="47"/>
        <v>14.09300178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51.450499999999998</v>
      </c>
      <c r="I241" s="22">
        <v>-1.5661600000000001E-2</v>
      </c>
      <c r="J241" s="22">
        <v>231</v>
      </c>
      <c r="K241" s="22">
        <v>0.53585799999999995</v>
      </c>
      <c r="L241">
        <f t="shared" si="36"/>
        <v>15.661600000000002</v>
      </c>
      <c r="M241">
        <f t="shared" si="37"/>
        <v>8.4072095264000009</v>
      </c>
      <c r="N241" s="9"/>
      <c r="O241" s="22">
        <v>1.0632299999999999</v>
      </c>
      <c r="P241" s="22">
        <v>100.72499999999999</v>
      </c>
      <c r="Q241" s="22">
        <v>-1.34552E-2</v>
      </c>
      <c r="R241" s="22">
        <v>231</v>
      </c>
      <c r="S241" s="22">
        <v>1.0617099999999999</v>
      </c>
      <c r="T241">
        <f t="shared" si="38"/>
        <v>13.455200000000001</v>
      </c>
      <c r="U241">
        <f t="shared" si="39"/>
        <v>14.305972296</v>
      </c>
      <c r="X241" s="9"/>
      <c r="Y241" s="22">
        <v>0.53680399999999995</v>
      </c>
      <c r="Z241" s="22">
        <v>149.92099999999999</v>
      </c>
      <c r="AA241" s="22">
        <v>-1.54938E-2</v>
      </c>
      <c r="AB241" s="22">
        <v>231</v>
      </c>
      <c r="AC241" s="22">
        <v>0.53585799999999995</v>
      </c>
      <c r="AD241">
        <f t="shared" si="40"/>
        <v>15.4938</v>
      </c>
      <c r="AE241">
        <f t="shared" si="41"/>
        <v>8.3171338152000001</v>
      </c>
      <c r="AF241" s="9"/>
      <c r="AG241" s="22">
        <v>1.0632299999999999</v>
      </c>
      <c r="AH241" s="22">
        <v>199.047</v>
      </c>
      <c r="AI241" s="22">
        <v>-1.33942E-2</v>
      </c>
      <c r="AJ241" s="22">
        <v>231</v>
      </c>
      <c r="AK241" s="22">
        <v>1.0623199999999999</v>
      </c>
      <c r="AL241">
        <f t="shared" si="42"/>
        <v>13.3942</v>
      </c>
      <c r="AM241">
        <f t="shared" si="43"/>
        <v>14.241115265999998</v>
      </c>
      <c r="AP241" s="9"/>
      <c r="AQ241" s="22">
        <v>0.53680399999999995</v>
      </c>
      <c r="AR241" s="22">
        <v>248.22300000000001</v>
      </c>
      <c r="AS241" s="22">
        <v>-1.53259E-2</v>
      </c>
      <c r="AT241" s="22">
        <v>231</v>
      </c>
      <c r="AU241" s="22">
        <v>0.53585799999999995</v>
      </c>
      <c r="AV241">
        <f t="shared" si="44"/>
        <v>15.325900000000001</v>
      </c>
      <c r="AW241">
        <f t="shared" si="45"/>
        <v>8.2270044236000004</v>
      </c>
      <c r="AX241" s="9"/>
      <c r="AY241" s="22">
        <v>1.0632299999999999</v>
      </c>
      <c r="AZ241" s="22">
        <v>297.59399999999999</v>
      </c>
      <c r="BA241" s="22">
        <v>-1.32996E-2</v>
      </c>
      <c r="BB241" s="22">
        <v>231</v>
      </c>
      <c r="BC241" s="22">
        <v>1.0626199999999999</v>
      </c>
      <c r="BD241">
        <f t="shared" si="46"/>
        <v>13.2996</v>
      </c>
      <c r="BE241">
        <f t="shared" si="47"/>
        <v>14.140533707999998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51.460599999999999</v>
      </c>
      <c r="I242" s="22">
        <v>-1.56677E-2</v>
      </c>
      <c r="J242" s="22">
        <v>232</v>
      </c>
      <c r="K242" s="22">
        <v>0.53088400000000002</v>
      </c>
      <c r="L242">
        <f t="shared" si="36"/>
        <v>15.6677</v>
      </c>
      <c r="M242">
        <f t="shared" si="37"/>
        <v>8.3315971613000013</v>
      </c>
      <c r="N242" s="9"/>
      <c r="O242" s="22">
        <v>1.0682700000000001</v>
      </c>
      <c r="P242" s="22">
        <v>100.735</v>
      </c>
      <c r="Q242" s="22">
        <v>-1.3412500000000001E-2</v>
      </c>
      <c r="R242" s="22">
        <v>232</v>
      </c>
      <c r="S242" s="22">
        <v>1.0671999999999999</v>
      </c>
      <c r="T242">
        <f t="shared" si="38"/>
        <v>13.412500000000001</v>
      </c>
      <c r="U242">
        <f t="shared" si="39"/>
        <v>14.328171375000002</v>
      </c>
      <c r="X242" s="9"/>
      <c r="Y242" s="22">
        <v>0.53176900000000005</v>
      </c>
      <c r="Z242" s="22">
        <v>149.93100000000001</v>
      </c>
      <c r="AA242" s="22">
        <v>-1.54907E-2</v>
      </c>
      <c r="AB242" s="22">
        <v>232</v>
      </c>
      <c r="AC242" s="22">
        <v>0.53082300000000004</v>
      </c>
      <c r="AD242">
        <f t="shared" si="40"/>
        <v>15.4907</v>
      </c>
      <c r="AE242">
        <f t="shared" si="41"/>
        <v>8.2374740483000011</v>
      </c>
      <c r="AF242" s="9"/>
      <c r="AG242" s="22">
        <v>1.0682700000000001</v>
      </c>
      <c r="AH242" s="22">
        <v>199.05699999999999</v>
      </c>
      <c r="AI242" s="22">
        <v>-1.3378900000000001E-2</v>
      </c>
      <c r="AJ242" s="22">
        <v>232</v>
      </c>
      <c r="AK242" s="22">
        <v>1.0671999999999999</v>
      </c>
      <c r="AL242">
        <f t="shared" si="42"/>
        <v>13.378900000000002</v>
      </c>
      <c r="AM242">
        <f t="shared" si="43"/>
        <v>14.292277503000003</v>
      </c>
      <c r="AP242" s="9"/>
      <c r="AQ242" s="22">
        <v>0.53176900000000005</v>
      </c>
      <c r="AR242" s="22">
        <v>248.233</v>
      </c>
      <c r="AS242" s="22">
        <v>-1.5332E-2</v>
      </c>
      <c r="AT242" s="22">
        <v>232</v>
      </c>
      <c r="AU242" s="22">
        <v>0.53085300000000002</v>
      </c>
      <c r="AV242">
        <f t="shared" si="44"/>
        <v>15.332000000000001</v>
      </c>
      <c r="AW242">
        <f t="shared" si="45"/>
        <v>8.1530823080000019</v>
      </c>
      <c r="AX242" s="9"/>
      <c r="AY242" s="22">
        <v>1.0682700000000001</v>
      </c>
      <c r="AZ242" s="22">
        <v>297.60399999999998</v>
      </c>
      <c r="BA242" s="22">
        <v>-1.32782E-2</v>
      </c>
      <c r="BB242" s="22">
        <v>232</v>
      </c>
      <c r="BC242" s="22">
        <v>1.0665899999999999</v>
      </c>
      <c r="BD242">
        <f t="shared" si="46"/>
        <v>13.2782</v>
      </c>
      <c r="BE242">
        <f t="shared" si="47"/>
        <v>14.184702714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51.470700000000001</v>
      </c>
      <c r="I243" s="22">
        <v>-1.5673800000000002E-2</v>
      </c>
      <c r="J243" s="22">
        <v>233</v>
      </c>
      <c r="K243" s="22">
        <v>0.525787</v>
      </c>
      <c r="L243">
        <f t="shared" si="36"/>
        <v>15.673800000000002</v>
      </c>
      <c r="M243">
        <f t="shared" si="37"/>
        <v>8.2559076954000012</v>
      </c>
      <c r="N243" s="9"/>
      <c r="O243" s="22">
        <v>1.0732999999999999</v>
      </c>
      <c r="P243" s="22">
        <v>100.745</v>
      </c>
      <c r="Q243" s="22">
        <v>-1.3378900000000001E-2</v>
      </c>
      <c r="R243" s="22">
        <v>233</v>
      </c>
      <c r="S243" s="22">
        <v>1.0720799999999999</v>
      </c>
      <c r="T243">
        <f t="shared" si="38"/>
        <v>13.378900000000002</v>
      </c>
      <c r="U243">
        <f t="shared" si="39"/>
        <v>14.359573370000001</v>
      </c>
      <c r="X243" s="9"/>
      <c r="Y243" s="22">
        <v>0.52673300000000001</v>
      </c>
      <c r="Z243" s="22">
        <v>149.94200000000001</v>
      </c>
      <c r="AA243" s="22">
        <v>-1.54999E-2</v>
      </c>
      <c r="AB243" s="22">
        <v>233</v>
      </c>
      <c r="AC243" s="22">
        <v>0.52587899999999999</v>
      </c>
      <c r="AD243">
        <f t="shared" si="40"/>
        <v>15.4999</v>
      </c>
      <c r="AE243">
        <f t="shared" si="41"/>
        <v>8.164308826700001</v>
      </c>
      <c r="AF243" s="9"/>
      <c r="AG243" s="22">
        <v>1.0732999999999999</v>
      </c>
      <c r="AH243" s="22">
        <v>199.06700000000001</v>
      </c>
      <c r="AI243" s="22">
        <v>-1.33606E-2</v>
      </c>
      <c r="AJ243" s="22">
        <v>233</v>
      </c>
      <c r="AK243" s="22">
        <v>1.0720799999999999</v>
      </c>
      <c r="AL243">
        <f t="shared" si="42"/>
        <v>13.3606</v>
      </c>
      <c r="AM243">
        <f t="shared" si="43"/>
        <v>14.339931979999999</v>
      </c>
      <c r="AP243" s="9"/>
      <c r="AQ243" s="22">
        <v>0.52673300000000001</v>
      </c>
      <c r="AR243" s="22">
        <v>248.24299999999999</v>
      </c>
      <c r="AS243" s="22">
        <v>-1.53381E-2</v>
      </c>
      <c r="AT243" s="22">
        <v>233</v>
      </c>
      <c r="AU243" s="22">
        <v>0.52581800000000001</v>
      </c>
      <c r="AV243">
        <f t="shared" si="44"/>
        <v>15.338100000000001</v>
      </c>
      <c r="AW243">
        <f t="shared" si="45"/>
        <v>8.0790834273000005</v>
      </c>
      <c r="AX243" s="9"/>
      <c r="AY243" s="22">
        <v>1.0732999999999999</v>
      </c>
      <c r="AZ243" s="22">
        <v>297.61399999999998</v>
      </c>
      <c r="BA243" s="22">
        <v>-1.3247699999999999E-2</v>
      </c>
      <c r="BB243" s="22">
        <v>233</v>
      </c>
      <c r="BC243" s="22">
        <v>1.0726899999999999</v>
      </c>
      <c r="BD243">
        <f t="shared" si="46"/>
        <v>13.2477</v>
      </c>
      <c r="BE243">
        <f t="shared" si="47"/>
        <v>14.218756409999999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51.480800000000002</v>
      </c>
      <c r="I244" s="22">
        <v>-1.56921E-2</v>
      </c>
      <c r="J244" s="22">
        <v>234</v>
      </c>
      <c r="K244" s="22">
        <v>0.52081299999999997</v>
      </c>
      <c r="L244">
        <f t="shared" si="36"/>
        <v>15.6921</v>
      </c>
      <c r="M244">
        <f t="shared" si="37"/>
        <v>8.1865371858000007</v>
      </c>
      <c r="N244" s="9"/>
      <c r="O244" s="22">
        <v>1.0783400000000001</v>
      </c>
      <c r="P244" s="22">
        <v>100.755</v>
      </c>
      <c r="Q244" s="22">
        <v>-1.3336199999999999E-2</v>
      </c>
      <c r="R244" s="22">
        <v>234</v>
      </c>
      <c r="S244" s="22">
        <v>1.0772699999999999</v>
      </c>
      <c r="T244">
        <f t="shared" si="38"/>
        <v>13.3362</v>
      </c>
      <c r="U244">
        <f t="shared" si="39"/>
        <v>14.380957908000001</v>
      </c>
      <c r="X244" s="9"/>
      <c r="Y244" s="22">
        <v>0.521698</v>
      </c>
      <c r="Z244" s="22">
        <v>149.952</v>
      </c>
      <c r="AA244" s="22">
        <v>-1.5521200000000001E-2</v>
      </c>
      <c r="AB244" s="22">
        <v>234</v>
      </c>
      <c r="AC244" s="22">
        <v>0.52081299999999997</v>
      </c>
      <c r="AD244">
        <f t="shared" si="40"/>
        <v>15.5212</v>
      </c>
      <c r="AE244">
        <f t="shared" si="41"/>
        <v>8.0973789975999999</v>
      </c>
      <c r="AF244" s="9"/>
      <c r="AG244" s="22">
        <v>1.0783400000000001</v>
      </c>
      <c r="AH244" s="22">
        <v>199.077</v>
      </c>
      <c r="AI244" s="22">
        <v>-1.3339200000000001E-2</v>
      </c>
      <c r="AJ244" s="22">
        <v>234</v>
      </c>
      <c r="AK244" s="22">
        <v>1.07758</v>
      </c>
      <c r="AL244">
        <f t="shared" si="42"/>
        <v>13.3392</v>
      </c>
      <c r="AM244">
        <f t="shared" si="43"/>
        <v>14.384192928000001</v>
      </c>
      <c r="AP244" s="9"/>
      <c r="AQ244" s="22">
        <v>0.521698</v>
      </c>
      <c r="AR244" s="22">
        <v>248.25299999999999</v>
      </c>
      <c r="AS244" s="22">
        <v>-1.5350300000000001E-2</v>
      </c>
      <c r="AT244" s="22">
        <v>234</v>
      </c>
      <c r="AU244" s="22">
        <v>0.52081299999999997</v>
      </c>
      <c r="AV244">
        <f t="shared" si="44"/>
        <v>15.350300000000001</v>
      </c>
      <c r="AW244">
        <f t="shared" si="45"/>
        <v>8.0082208094000009</v>
      </c>
      <c r="AX244" s="9"/>
      <c r="AY244" s="22">
        <v>1.0783400000000001</v>
      </c>
      <c r="AZ244" s="22">
        <v>297.62400000000002</v>
      </c>
      <c r="BA244" s="22">
        <v>-1.32172E-2</v>
      </c>
      <c r="BB244" s="22">
        <v>234</v>
      </c>
      <c r="BC244" s="22">
        <v>1.07666</v>
      </c>
      <c r="BD244">
        <f t="shared" si="46"/>
        <v>13.2172</v>
      </c>
      <c r="BE244">
        <f t="shared" si="47"/>
        <v>14.252635448000001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51.4908</v>
      </c>
      <c r="I245" s="22">
        <v>-1.5695199999999999E-2</v>
      </c>
      <c r="J245" s="22">
        <v>235</v>
      </c>
      <c r="K245" s="22">
        <v>0.515656</v>
      </c>
      <c r="L245">
        <f t="shared" si="36"/>
        <v>15.6952</v>
      </c>
      <c r="M245">
        <f t="shared" si="37"/>
        <v>8.1091291176000002</v>
      </c>
      <c r="N245" s="9"/>
      <c r="O245" s="22">
        <v>1.0833699999999999</v>
      </c>
      <c r="P245" s="22">
        <v>100.765</v>
      </c>
      <c r="Q245" s="22">
        <v>-1.33087E-2</v>
      </c>
      <c r="R245" s="22">
        <v>235</v>
      </c>
      <c r="S245" s="22">
        <v>1.08246</v>
      </c>
      <c r="T245">
        <f t="shared" si="38"/>
        <v>13.3087</v>
      </c>
      <c r="U245">
        <f t="shared" si="39"/>
        <v>14.418246319</v>
      </c>
      <c r="X245" s="9"/>
      <c r="Y245" s="22">
        <v>0.51666299999999998</v>
      </c>
      <c r="Z245" s="22">
        <v>149.96199999999999</v>
      </c>
      <c r="AA245" s="22">
        <v>-1.55365E-2</v>
      </c>
      <c r="AB245" s="22">
        <v>235</v>
      </c>
      <c r="AC245" s="22">
        <v>0.51577799999999996</v>
      </c>
      <c r="AD245">
        <f t="shared" si="40"/>
        <v>15.5365</v>
      </c>
      <c r="AE245">
        <f t="shared" si="41"/>
        <v>8.0271346994999995</v>
      </c>
      <c r="AF245" s="9"/>
      <c r="AG245" s="22">
        <v>1.0833699999999999</v>
      </c>
      <c r="AH245" s="22">
        <v>199.08699999999999</v>
      </c>
      <c r="AI245" s="22">
        <v>-1.3302599999999999E-2</v>
      </c>
      <c r="AJ245" s="22">
        <v>235</v>
      </c>
      <c r="AK245" s="22">
        <v>1.08185</v>
      </c>
      <c r="AL245">
        <f t="shared" si="42"/>
        <v>13.3026</v>
      </c>
      <c r="AM245">
        <f t="shared" si="43"/>
        <v>14.411637762</v>
      </c>
      <c r="AP245" s="9"/>
      <c r="AQ245" s="22">
        <v>0.51666299999999998</v>
      </c>
      <c r="AR245" s="22">
        <v>248.26300000000001</v>
      </c>
      <c r="AS245" s="22">
        <v>-1.53595E-2</v>
      </c>
      <c r="AT245" s="22">
        <v>235</v>
      </c>
      <c r="AU245" s="22">
        <v>0.51586900000000002</v>
      </c>
      <c r="AV245">
        <f t="shared" si="44"/>
        <v>15.359500000000001</v>
      </c>
      <c r="AW245">
        <f t="shared" si="45"/>
        <v>7.9356853484999998</v>
      </c>
      <c r="AX245" s="9"/>
      <c r="AY245" s="22">
        <v>1.0833699999999999</v>
      </c>
      <c r="AZ245" s="22">
        <v>297.63400000000001</v>
      </c>
      <c r="BA245" s="22">
        <v>-1.31927E-2</v>
      </c>
      <c r="BB245" s="22">
        <v>235</v>
      </c>
      <c r="BC245" s="22">
        <v>1.08246</v>
      </c>
      <c r="BD245">
        <f t="shared" si="46"/>
        <v>13.1927</v>
      </c>
      <c r="BE245">
        <f t="shared" si="47"/>
        <v>14.292575399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51.500900000000001</v>
      </c>
      <c r="I246" s="22">
        <v>-1.56921E-2</v>
      </c>
      <c r="J246" s="22">
        <v>236</v>
      </c>
      <c r="K246" s="22">
        <v>0.51071200000000005</v>
      </c>
      <c r="L246">
        <f t="shared" si="36"/>
        <v>15.6921</v>
      </c>
      <c r="M246">
        <f t="shared" si="37"/>
        <v>8.0285020467000017</v>
      </c>
      <c r="N246" s="9"/>
      <c r="O246" s="22">
        <v>1.0884100000000001</v>
      </c>
      <c r="P246" s="22">
        <v>100.77500000000001</v>
      </c>
      <c r="Q246" s="22">
        <v>-1.32782E-2</v>
      </c>
      <c r="R246" s="22">
        <v>236</v>
      </c>
      <c r="S246" s="22">
        <v>1.08704</v>
      </c>
      <c r="T246">
        <f t="shared" si="38"/>
        <v>13.2782</v>
      </c>
      <c r="U246">
        <f t="shared" si="39"/>
        <v>14.452125662000002</v>
      </c>
      <c r="X246" s="9"/>
      <c r="Y246" s="22">
        <v>0.51162700000000005</v>
      </c>
      <c r="Z246" s="22">
        <v>149.97200000000001</v>
      </c>
      <c r="AA246" s="22">
        <v>-1.5545700000000001E-2</v>
      </c>
      <c r="AB246" s="22">
        <v>236</v>
      </c>
      <c r="AC246" s="22">
        <v>0.51080300000000001</v>
      </c>
      <c r="AD246">
        <f t="shared" si="40"/>
        <v>15.5457</v>
      </c>
      <c r="AE246">
        <f t="shared" si="41"/>
        <v>7.953599853900001</v>
      </c>
      <c r="AF246" s="9"/>
      <c r="AG246" s="22">
        <v>1.0884100000000001</v>
      </c>
      <c r="AH246" s="22">
        <v>199.09700000000001</v>
      </c>
      <c r="AI246" s="22">
        <v>-1.32721E-2</v>
      </c>
      <c r="AJ246" s="22">
        <v>236</v>
      </c>
      <c r="AK246" s="22">
        <v>1.08734</v>
      </c>
      <c r="AL246">
        <f t="shared" si="42"/>
        <v>13.2721</v>
      </c>
      <c r="AM246">
        <f t="shared" si="43"/>
        <v>14.445486361000002</v>
      </c>
      <c r="AP246" s="9"/>
      <c r="AQ246" s="22">
        <v>0.51162700000000005</v>
      </c>
      <c r="AR246" s="22">
        <v>248.274</v>
      </c>
      <c r="AS246" s="22">
        <v>-1.5356399999999999E-2</v>
      </c>
      <c r="AT246" s="22">
        <v>236</v>
      </c>
      <c r="AU246" s="22">
        <v>0.51068100000000005</v>
      </c>
      <c r="AV246">
        <f t="shared" si="44"/>
        <v>15.356399999999999</v>
      </c>
      <c r="AW246">
        <f t="shared" si="45"/>
        <v>7.8567488628</v>
      </c>
      <c r="AX246" s="9"/>
      <c r="AY246" s="22">
        <v>1.0884100000000001</v>
      </c>
      <c r="AZ246" s="22">
        <v>297.64400000000001</v>
      </c>
      <c r="BA246" s="22">
        <v>-1.3162200000000001E-2</v>
      </c>
      <c r="BB246" s="22">
        <v>236</v>
      </c>
      <c r="BC246" s="22">
        <v>1.08734</v>
      </c>
      <c r="BD246">
        <f t="shared" si="46"/>
        <v>13.1622</v>
      </c>
      <c r="BE246">
        <f t="shared" si="47"/>
        <v>14.325870102000001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51.511000000000003</v>
      </c>
      <c r="I247" s="22">
        <v>-1.5695199999999999E-2</v>
      </c>
      <c r="J247" s="22">
        <v>237</v>
      </c>
      <c r="K247" s="22">
        <v>0.50564600000000004</v>
      </c>
      <c r="L247">
        <f t="shared" si="36"/>
        <v>15.6952</v>
      </c>
      <c r="M247">
        <f t="shared" si="37"/>
        <v>7.9510627584000009</v>
      </c>
      <c r="N247" s="9"/>
      <c r="O247" s="22">
        <v>1.09344</v>
      </c>
      <c r="P247" s="22">
        <v>100.785</v>
      </c>
      <c r="Q247" s="22">
        <v>-1.32538E-2</v>
      </c>
      <c r="R247" s="22">
        <v>237</v>
      </c>
      <c r="S247" s="22">
        <v>1.09253</v>
      </c>
      <c r="T247">
        <f t="shared" si="38"/>
        <v>13.2538</v>
      </c>
      <c r="U247">
        <f t="shared" si="39"/>
        <v>14.492235072</v>
      </c>
      <c r="X247" s="9"/>
      <c r="Y247" s="22">
        <v>0.50659200000000004</v>
      </c>
      <c r="Z247" s="22">
        <v>149.982</v>
      </c>
      <c r="AA247" s="22">
        <v>-1.5545700000000001E-2</v>
      </c>
      <c r="AB247" s="22">
        <v>237</v>
      </c>
      <c r="AC247" s="22">
        <v>0.50570700000000002</v>
      </c>
      <c r="AD247">
        <f t="shared" si="40"/>
        <v>15.5457</v>
      </c>
      <c r="AE247">
        <f t="shared" si="41"/>
        <v>7.875327254400001</v>
      </c>
      <c r="AF247" s="9"/>
      <c r="AG247" s="22">
        <v>1.09344</v>
      </c>
      <c r="AH247" s="22">
        <v>199.107</v>
      </c>
      <c r="AI247" s="22">
        <v>-1.32446E-2</v>
      </c>
      <c r="AJ247" s="22">
        <v>237</v>
      </c>
      <c r="AK247" s="22">
        <v>1.09253</v>
      </c>
      <c r="AL247">
        <f t="shared" si="42"/>
        <v>13.2446</v>
      </c>
      <c r="AM247">
        <f t="shared" si="43"/>
        <v>14.482175423999999</v>
      </c>
      <c r="AP247" s="9"/>
      <c r="AQ247" s="22">
        <v>0.50659200000000004</v>
      </c>
      <c r="AR247" s="22">
        <v>248.28399999999999</v>
      </c>
      <c r="AS247" s="22">
        <v>-1.53534E-2</v>
      </c>
      <c r="AT247" s="22">
        <v>237</v>
      </c>
      <c r="AU247" s="22">
        <v>0.50567600000000001</v>
      </c>
      <c r="AV247">
        <f t="shared" si="44"/>
        <v>15.353399999999999</v>
      </c>
      <c r="AW247">
        <f t="shared" si="45"/>
        <v>7.7779096128000003</v>
      </c>
      <c r="AX247" s="9"/>
      <c r="AY247" s="22">
        <v>1.09344</v>
      </c>
      <c r="AZ247" s="22">
        <v>297.654</v>
      </c>
      <c r="BA247" s="22">
        <v>-1.31287E-2</v>
      </c>
      <c r="BB247" s="22">
        <v>237</v>
      </c>
      <c r="BC247" s="22">
        <v>1.09222</v>
      </c>
      <c r="BD247">
        <f t="shared" si="46"/>
        <v>13.1287</v>
      </c>
      <c r="BE247">
        <f t="shared" si="47"/>
        <v>14.355445727999999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51.521000000000001</v>
      </c>
      <c r="I248" s="22">
        <v>-1.5685999999999999E-2</v>
      </c>
      <c r="J248" s="22">
        <v>238</v>
      </c>
      <c r="K248" s="22">
        <v>0.500641</v>
      </c>
      <c r="L248">
        <f t="shared" si="36"/>
        <v>15.685999999999998</v>
      </c>
      <c r="M248">
        <f t="shared" si="37"/>
        <v>7.8674074159999989</v>
      </c>
      <c r="N248" s="9"/>
      <c r="O248" s="22">
        <v>1.0984799999999999</v>
      </c>
      <c r="P248" s="22">
        <v>100.795</v>
      </c>
      <c r="Q248" s="22">
        <v>-1.32263E-2</v>
      </c>
      <c r="R248" s="22">
        <v>238</v>
      </c>
      <c r="S248" s="22">
        <v>1.09711</v>
      </c>
      <c r="T248">
        <f t="shared" si="38"/>
        <v>13.2263</v>
      </c>
      <c r="U248">
        <f t="shared" si="39"/>
        <v>14.528826023999999</v>
      </c>
      <c r="X248" s="9"/>
      <c r="Y248" s="22">
        <v>0.501556</v>
      </c>
      <c r="Z248" s="22">
        <v>149.99199999999999</v>
      </c>
      <c r="AA248" s="22">
        <v>-1.5545700000000001E-2</v>
      </c>
      <c r="AB248" s="22">
        <v>238</v>
      </c>
      <c r="AC248" s="22">
        <v>0.50070199999999998</v>
      </c>
      <c r="AD248">
        <f t="shared" si="40"/>
        <v>15.5457</v>
      </c>
      <c r="AE248">
        <f t="shared" si="41"/>
        <v>7.7970391092</v>
      </c>
      <c r="AF248" s="9"/>
      <c r="AG248" s="22">
        <v>1.0984799999999999</v>
      </c>
      <c r="AH248" s="22">
        <v>199.11699999999999</v>
      </c>
      <c r="AI248" s="22">
        <v>-1.3214099999999999E-2</v>
      </c>
      <c r="AJ248" s="22">
        <v>238</v>
      </c>
      <c r="AK248" s="22">
        <v>1.09741</v>
      </c>
      <c r="AL248">
        <f t="shared" si="42"/>
        <v>13.2141</v>
      </c>
      <c r="AM248">
        <f t="shared" si="43"/>
        <v>14.515424567999998</v>
      </c>
      <c r="AP248" s="9"/>
      <c r="AQ248" s="22">
        <v>0.501556</v>
      </c>
      <c r="AR248" s="22">
        <v>248.29400000000001</v>
      </c>
      <c r="AS248" s="22">
        <v>-1.5368700000000001E-2</v>
      </c>
      <c r="AT248" s="22">
        <v>238</v>
      </c>
      <c r="AU248" s="22">
        <v>0.50070199999999998</v>
      </c>
      <c r="AV248">
        <f t="shared" si="44"/>
        <v>15.3687</v>
      </c>
      <c r="AW248">
        <f t="shared" si="45"/>
        <v>7.7082636972000005</v>
      </c>
      <c r="AX248" s="9"/>
      <c r="AY248" s="22">
        <v>1.0984799999999999</v>
      </c>
      <c r="AZ248" s="22">
        <v>297.66399999999999</v>
      </c>
      <c r="BA248" s="22">
        <v>-1.30951E-2</v>
      </c>
      <c r="BB248" s="22">
        <v>238</v>
      </c>
      <c r="BC248" s="22">
        <v>1.09772</v>
      </c>
      <c r="BD248">
        <f t="shared" si="46"/>
        <v>13.0951</v>
      </c>
      <c r="BE248">
        <f t="shared" si="47"/>
        <v>14.384705447999998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51.531100000000002</v>
      </c>
      <c r="I249" s="22">
        <v>-1.5685999999999999E-2</v>
      </c>
      <c r="J249" s="22">
        <v>239</v>
      </c>
      <c r="K249" s="22">
        <v>0.49563600000000002</v>
      </c>
      <c r="L249">
        <f t="shared" si="36"/>
        <v>15.685999999999998</v>
      </c>
      <c r="M249">
        <f t="shared" si="37"/>
        <v>7.7884284059999986</v>
      </c>
      <c r="N249" s="9"/>
      <c r="O249" s="22">
        <v>1.1035200000000001</v>
      </c>
      <c r="P249" s="22">
        <v>100.806</v>
      </c>
      <c r="Q249" s="22">
        <v>-1.3205E-2</v>
      </c>
      <c r="R249" s="22">
        <v>239</v>
      </c>
      <c r="S249" s="22">
        <v>1.1026</v>
      </c>
      <c r="T249">
        <f t="shared" si="38"/>
        <v>13.205</v>
      </c>
      <c r="U249">
        <f t="shared" si="39"/>
        <v>14.571981600000001</v>
      </c>
      <c r="X249" s="9"/>
      <c r="Y249" s="22">
        <v>0.49652099999999999</v>
      </c>
      <c r="Z249" s="22">
        <v>150.00200000000001</v>
      </c>
      <c r="AA249" s="22">
        <v>-1.55365E-2</v>
      </c>
      <c r="AB249" s="22">
        <v>239</v>
      </c>
      <c r="AC249" s="22">
        <v>0.495697</v>
      </c>
      <c r="AD249">
        <f t="shared" si="40"/>
        <v>15.5365</v>
      </c>
      <c r="AE249">
        <f t="shared" si="41"/>
        <v>7.7141985164999998</v>
      </c>
      <c r="AF249" s="9"/>
      <c r="AG249" s="22">
        <v>1.1035200000000001</v>
      </c>
      <c r="AH249" s="22">
        <v>199.12700000000001</v>
      </c>
      <c r="AI249" s="22">
        <v>-1.31775E-2</v>
      </c>
      <c r="AJ249" s="22">
        <v>239</v>
      </c>
      <c r="AK249" s="22">
        <v>1.1026</v>
      </c>
      <c r="AL249">
        <f t="shared" si="42"/>
        <v>13.1775</v>
      </c>
      <c r="AM249">
        <f t="shared" si="43"/>
        <v>14.541634800000001</v>
      </c>
      <c r="AP249" s="9"/>
      <c r="AQ249" s="22">
        <v>0.49652099999999999</v>
      </c>
      <c r="AR249" s="22">
        <v>248.304</v>
      </c>
      <c r="AS249" s="22">
        <v>-1.5368700000000001E-2</v>
      </c>
      <c r="AT249" s="22">
        <v>239</v>
      </c>
      <c r="AU249" s="22">
        <v>0.49557499999999999</v>
      </c>
      <c r="AV249">
        <f t="shared" si="44"/>
        <v>15.3687</v>
      </c>
      <c r="AW249">
        <f t="shared" si="45"/>
        <v>7.6308822927</v>
      </c>
      <c r="AX249" s="9"/>
      <c r="AY249" s="22">
        <v>1.1035200000000001</v>
      </c>
      <c r="AZ249" s="22">
        <v>297.67399999999998</v>
      </c>
      <c r="BA249" s="22">
        <v>-1.30554E-2</v>
      </c>
      <c r="BB249" s="22">
        <v>239</v>
      </c>
      <c r="BC249" s="22">
        <v>1.10229</v>
      </c>
      <c r="BD249">
        <f t="shared" si="46"/>
        <v>13.055400000000001</v>
      </c>
      <c r="BE249">
        <f t="shared" si="47"/>
        <v>14.406895008000001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51.541200000000003</v>
      </c>
      <c r="I250" s="22">
        <v>-1.5695199999999999E-2</v>
      </c>
      <c r="J250" s="22">
        <v>240</v>
      </c>
      <c r="K250" s="22">
        <v>0.49060100000000001</v>
      </c>
      <c r="L250">
        <f t="shared" si="36"/>
        <v>15.6952</v>
      </c>
      <c r="M250">
        <f t="shared" si="37"/>
        <v>7.7139710671999993</v>
      </c>
      <c r="N250" s="9"/>
      <c r="O250" s="22">
        <v>1.1085499999999999</v>
      </c>
      <c r="P250" s="22">
        <v>100.816</v>
      </c>
      <c r="Q250" s="22">
        <v>-1.3174399999999999E-2</v>
      </c>
      <c r="R250" s="22">
        <v>240</v>
      </c>
      <c r="S250" s="22">
        <v>1.10748</v>
      </c>
      <c r="T250">
        <f t="shared" si="38"/>
        <v>13.174399999999999</v>
      </c>
      <c r="U250">
        <f t="shared" si="39"/>
        <v>14.604481119999997</v>
      </c>
      <c r="X250" s="9"/>
      <c r="Y250" s="22">
        <v>0.49148599999999998</v>
      </c>
      <c r="Z250" s="22">
        <v>150.012</v>
      </c>
      <c r="AA250" s="22">
        <v>-1.5533399999999999E-2</v>
      </c>
      <c r="AB250" s="22">
        <v>240</v>
      </c>
      <c r="AC250" s="22">
        <v>0.49066199999999999</v>
      </c>
      <c r="AD250">
        <f t="shared" si="40"/>
        <v>15.533399999999999</v>
      </c>
      <c r="AE250">
        <f t="shared" si="41"/>
        <v>7.6344486323999989</v>
      </c>
      <c r="AF250" s="9"/>
      <c r="AG250" s="22">
        <v>1.1085499999999999</v>
      </c>
      <c r="AH250" s="22">
        <v>199.137</v>
      </c>
      <c r="AI250" s="22">
        <v>-1.3147000000000001E-2</v>
      </c>
      <c r="AJ250" s="22">
        <v>240</v>
      </c>
      <c r="AK250" s="22">
        <v>1.1077900000000001</v>
      </c>
      <c r="AL250">
        <f t="shared" si="42"/>
        <v>13.147</v>
      </c>
      <c r="AM250">
        <f t="shared" si="43"/>
        <v>14.57410685</v>
      </c>
      <c r="AP250" s="9"/>
      <c r="AQ250" s="22">
        <v>0.49148599999999998</v>
      </c>
      <c r="AR250" s="22">
        <v>248.31399999999999</v>
      </c>
      <c r="AS250" s="22">
        <v>-1.5374799999999999E-2</v>
      </c>
      <c r="AT250" s="22">
        <v>240</v>
      </c>
      <c r="AU250" s="22">
        <v>0.49057000000000001</v>
      </c>
      <c r="AV250">
        <f t="shared" si="44"/>
        <v>15.374799999999999</v>
      </c>
      <c r="AW250">
        <f t="shared" si="45"/>
        <v>7.5564989527999993</v>
      </c>
      <c r="AX250" s="9"/>
      <c r="AY250" s="22">
        <v>1.1085499999999999</v>
      </c>
      <c r="AZ250" s="22">
        <v>297.68400000000003</v>
      </c>
      <c r="BA250" s="22">
        <v>-1.30127E-2</v>
      </c>
      <c r="BB250" s="22">
        <v>240</v>
      </c>
      <c r="BC250" s="22">
        <v>1.10687</v>
      </c>
      <c r="BD250">
        <f t="shared" si="46"/>
        <v>13.012700000000001</v>
      </c>
      <c r="BE250">
        <f t="shared" si="47"/>
        <v>14.425228584999999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51.551200000000001</v>
      </c>
      <c r="I251" s="22">
        <v>-1.57074E-2</v>
      </c>
      <c r="J251" s="22">
        <v>241</v>
      </c>
      <c r="K251" s="22">
        <v>0.48553499999999999</v>
      </c>
      <c r="L251">
        <f t="shared" si="36"/>
        <v>15.7074</v>
      </c>
      <c r="M251">
        <f t="shared" si="37"/>
        <v>7.6408647299999997</v>
      </c>
      <c r="N251" s="9"/>
      <c r="O251" s="22">
        <v>1.1135900000000001</v>
      </c>
      <c r="P251" s="22">
        <v>100.82599999999999</v>
      </c>
      <c r="Q251" s="22">
        <v>-1.31409E-2</v>
      </c>
      <c r="R251" s="22">
        <v>241</v>
      </c>
      <c r="S251" s="22">
        <v>1.11267</v>
      </c>
      <c r="T251">
        <f t="shared" si="38"/>
        <v>13.1409</v>
      </c>
      <c r="U251">
        <f t="shared" si="39"/>
        <v>14.633574831000001</v>
      </c>
      <c r="X251" s="9"/>
      <c r="Y251" s="22">
        <v>0.48644999999999999</v>
      </c>
      <c r="Z251" s="22">
        <v>150.02199999999999</v>
      </c>
      <c r="AA251" s="22">
        <v>-1.5533399999999999E-2</v>
      </c>
      <c r="AB251" s="22">
        <v>241</v>
      </c>
      <c r="AC251" s="22">
        <v>0.48568699999999998</v>
      </c>
      <c r="AD251">
        <f t="shared" si="40"/>
        <v>15.533399999999999</v>
      </c>
      <c r="AE251">
        <f t="shared" si="41"/>
        <v>7.5562224299999992</v>
      </c>
      <c r="AF251" s="9"/>
      <c r="AG251" s="22">
        <v>1.1135900000000001</v>
      </c>
      <c r="AH251" s="22">
        <v>199.148</v>
      </c>
      <c r="AI251" s="22">
        <v>-1.3119499999999999E-2</v>
      </c>
      <c r="AJ251" s="22">
        <v>241</v>
      </c>
      <c r="AK251" s="22">
        <v>1.1129800000000001</v>
      </c>
      <c r="AL251">
        <f t="shared" si="42"/>
        <v>13.119499999999999</v>
      </c>
      <c r="AM251">
        <f t="shared" si="43"/>
        <v>14.609744005</v>
      </c>
      <c r="AP251" s="9"/>
      <c r="AQ251" s="22">
        <v>0.48644999999999999</v>
      </c>
      <c r="AR251" s="22">
        <v>248.32400000000001</v>
      </c>
      <c r="AS251" s="22">
        <v>-1.5380899999999999E-2</v>
      </c>
      <c r="AT251" s="22">
        <v>241</v>
      </c>
      <c r="AU251" s="22">
        <v>0.48550399999999999</v>
      </c>
      <c r="AV251">
        <f t="shared" si="44"/>
        <v>15.380899999999999</v>
      </c>
      <c r="AW251">
        <f t="shared" si="45"/>
        <v>7.4820388049999993</v>
      </c>
      <c r="AX251" s="9"/>
      <c r="AY251" s="22">
        <v>1.1135900000000001</v>
      </c>
      <c r="AZ251" s="22">
        <v>297.69400000000002</v>
      </c>
      <c r="BA251" s="22">
        <v>-1.2982199999999999E-2</v>
      </c>
      <c r="BB251" s="22">
        <v>241</v>
      </c>
      <c r="BC251" s="22">
        <v>1.1123700000000001</v>
      </c>
      <c r="BD251">
        <f t="shared" si="46"/>
        <v>12.982199999999999</v>
      </c>
      <c r="BE251">
        <f t="shared" si="47"/>
        <v>14.456848098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51.561300000000003</v>
      </c>
      <c r="I252" s="22">
        <v>-1.5713499999999998E-2</v>
      </c>
      <c r="J252" s="22">
        <v>242</v>
      </c>
      <c r="K252" s="22">
        <v>0.480682</v>
      </c>
      <c r="L252">
        <f t="shared" si="36"/>
        <v>15.713499999999998</v>
      </c>
      <c r="M252">
        <f t="shared" si="37"/>
        <v>7.5647146024999987</v>
      </c>
      <c r="N252" s="9"/>
      <c r="O252" s="22">
        <v>1.1186199999999999</v>
      </c>
      <c r="P252" s="22">
        <v>100.836</v>
      </c>
      <c r="Q252" s="22">
        <v>-1.3107300000000001E-2</v>
      </c>
      <c r="R252" s="22">
        <v>242</v>
      </c>
      <c r="S252" s="22">
        <v>1.11755</v>
      </c>
      <c r="T252">
        <f t="shared" si="38"/>
        <v>13.1073</v>
      </c>
      <c r="U252">
        <f t="shared" si="39"/>
        <v>14.662087926</v>
      </c>
      <c r="X252" s="9"/>
      <c r="Y252" s="22">
        <v>0.48141499999999998</v>
      </c>
      <c r="Z252" s="22">
        <v>150.03200000000001</v>
      </c>
      <c r="AA252" s="22">
        <v>-1.55304E-2</v>
      </c>
      <c r="AB252" s="22">
        <v>242</v>
      </c>
      <c r="AC252" s="22">
        <v>0.48062100000000002</v>
      </c>
      <c r="AD252">
        <f t="shared" si="40"/>
        <v>15.5304</v>
      </c>
      <c r="AE252">
        <f t="shared" si="41"/>
        <v>7.4765675160000002</v>
      </c>
      <c r="AF252" s="9"/>
      <c r="AG252" s="22">
        <v>1.1186199999999999</v>
      </c>
      <c r="AH252" s="22">
        <v>199.15799999999999</v>
      </c>
      <c r="AI252" s="22">
        <v>-1.3107300000000001E-2</v>
      </c>
      <c r="AJ252" s="22">
        <v>242</v>
      </c>
      <c r="AK252" s="22">
        <v>1.11694</v>
      </c>
      <c r="AL252">
        <f t="shared" si="42"/>
        <v>13.1073</v>
      </c>
      <c r="AM252">
        <f t="shared" si="43"/>
        <v>14.662087926</v>
      </c>
      <c r="AP252" s="9"/>
      <c r="AQ252" s="22">
        <v>0.48141499999999998</v>
      </c>
      <c r="AR252" s="22">
        <v>248.334</v>
      </c>
      <c r="AS252" s="22">
        <v>-1.54053E-2</v>
      </c>
      <c r="AT252" s="22">
        <v>242</v>
      </c>
      <c r="AU252" s="22">
        <v>0.48055999999999999</v>
      </c>
      <c r="AV252">
        <f t="shared" si="44"/>
        <v>15.4053</v>
      </c>
      <c r="AW252">
        <f t="shared" si="45"/>
        <v>7.4163424994999998</v>
      </c>
      <c r="AX252" s="9"/>
      <c r="AY252" s="22">
        <v>1.1186199999999999</v>
      </c>
      <c r="AZ252" s="22">
        <v>297.70400000000001</v>
      </c>
      <c r="BA252" s="22">
        <v>-1.29395E-2</v>
      </c>
      <c r="BB252" s="22">
        <v>242</v>
      </c>
      <c r="BC252" s="22">
        <v>1.11694</v>
      </c>
      <c r="BD252">
        <f t="shared" si="46"/>
        <v>12.939499999999999</v>
      </c>
      <c r="BE252">
        <f t="shared" si="47"/>
        <v>14.474383489999997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51.571399999999997</v>
      </c>
      <c r="I253" s="22">
        <v>-1.5728800000000001E-2</v>
      </c>
      <c r="J253" s="22">
        <v>243</v>
      </c>
      <c r="K253" s="22">
        <v>0.47555500000000001</v>
      </c>
      <c r="L253">
        <f t="shared" si="36"/>
        <v>15.728800000000001</v>
      </c>
      <c r="M253">
        <f t="shared" si="37"/>
        <v>7.4928700152000003</v>
      </c>
      <c r="N253" s="9"/>
      <c r="O253" s="22">
        <v>1.1236600000000001</v>
      </c>
      <c r="P253" s="22">
        <v>100.846</v>
      </c>
      <c r="Q253" s="22">
        <v>-1.30768E-2</v>
      </c>
      <c r="R253" s="22">
        <v>243</v>
      </c>
      <c r="S253" s="22">
        <v>1.1227400000000001</v>
      </c>
      <c r="T253">
        <f t="shared" si="38"/>
        <v>13.076799999999999</v>
      </c>
      <c r="U253">
        <f t="shared" si="39"/>
        <v>14.693877088000001</v>
      </c>
      <c r="X253" s="9"/>
      <c r="Y253" s="22">
        <v>0.476379</v>
      </c>
      <c r="Z253" s="22">
        <v>150.042</v>
      </c>
      <c r="AA253" s="22">
        <v>-1.5527300000000001E-2</v>
      </c>
      <c r="AB253" s="22">
        <v>243</v>
      </c>
      <c r="AC253" s="22">
        <v>0.47549400000000003</v>
      </c>
      <c r="AD253">
        <f t="shared" si="40"/>
        <v>15.5273</v>
      </c>
      <c r="AE253">
        <f t="shared" si="41"/>
        <v>7.3968796467000004</v>
      </c>
      <c r="AF253" s="9"/>
      <c r="AG253" s="22">
        <v>1.1236600000000001</v>
      </c>
      <c r="AH253" s="22">
        <v>199.16800000000001</v>
      </c>
      <c r="AI253" s="22">
        <v>-1.30768E-2</v>
      </c>
      <c r="AJ253" s="22">
        <v>243</v>
      </c>
      <c r="AK253" s="22">
        <v>1.1230500000000001</v>
      </c>
      <c r="AL253">
        <f t="shared" si="42"/>
        <v>13.076799999999999</v>
      </c>
      <c r="AM253">
        <f t="shared" si="43"/>
        <v>14.693877088000001</v>
      </c>
      <c r="AP253" s="9"/>
      <c r="AQ253" s="22">
        <v>0.476379</v>
      </c>
      <c r="AR253" s="22">
        <v>248.34399999999999</v>
      </c>
      <c r="AS253" s="22">
        <v>-1.54266E-2</v>
      </c>
      <c r="AT253" s="22">
        <v>243</v>
      </c>
      <c r="AU253" s="22">
        <v>0.47543299999999999</v>
      </c>
      <c r="AV253">
        <f t="shared" si="44"/>
        <v>15.426600000000001</v>
      </c>
      <c r="AW253">
        <f t="shared" si="45"/>
        <v>7.3489082814</v>
      </c>
      <c r="AX253" s="9"/>
      <c r="AY253" s="22">
        <v>1.1236600000000001</v>
      </c>
      <c r="AZ253" s="22">
        <v>297.714</v>
      </c>
      <c r="BA253" s="22">
        <v>-1.2908899999999999E-2</v>
      </c>
      <c r="BB253" s="22">
        <v>243</v>
      </c>
      <c r="BC253" s="22">
        <v>1.1218300000000001</v>
      </c>
      <c r="BD253">
        <f t="shared" si="46"/>
        <v>12.908899999999999</v>
      </c>
      <c r="BE253">
        <f t="shared" si="47"/>
        <v>14.505214574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51.581499999999998</v>
      </c>
      <c r="I254" s="22">
        <v>-1.5737899999999999E-2</v>
      </c>
      <c r="J254" s="22">
        <v>244</v>
      </c>
      <c r="K254" s="22">
        <v>0.47045900000000002</v>
      </c>
      <c r="L254">
        <f t="shared" si="36"/>
        <v>15.7379</v>
      </c>
      <c r="M254">
        <f t="shared" si="37"/>
        <v>7.4179647375999993</v>
      </c>
      <c r="N254" s="9"/>
      <c r="O254" s="22">
        <v>1.12869</v>
      </c>
      <c r="P254" s="22">
        <v>100.85599999999999</v>
      </c>
      <c r="Q254" s="22">
        <v>-1.3030999999999999E-2</v>
      </c>
      <c r="R254" s="22">
        <v>244</v>
      </c>
      <c r="S254" s="22">
        <v>1.1273200000000001</v>
      </c>
      <c r="T254">
        <f t="shared" si="38"/>
        <v>13.030999999999999</v>
      </c>
      <c r="U254">
        <f t="shared" si="39"/>
        <v>14.707959389999997</v>
      </c>
      <c r="X254" s="9"/>
      <c r="Y254" s="22">
        <v>0.47134399999999999</v>
      </c>
      <c r="Z254" s="22">
        <v>150.05199999999999</v>
      </c>
      <c r="AA254" s="22">
        <v>-1.55304E-2</v>
      </c>
      <c r="AB254" s="22">
        <v>244</v>
      </c>
      <c r="AC254" s="22">
        <v>0.47045900000000002</v>
      </c>
      <c r="AD254">
        <f t="shared" si="40"/>
        <v>15.5304</v>
      </c>
      <c r="AE254">
        <f t="shared" si="41"/>
        <v>7.3201608575999995</v>
      </c>
      <c r="AF254" s="9"/>
      <c r="AG254" s="22">
        <v>1.12869</v>
      </c>
      <c r="AH254" s="22">
        <v>199.178</v>
      </c>
      <c r="AI254" s="22">
        <v>-1.30463E-2</v>
      </c>
      <c r="AJ254" s="22">
        <v>244</v>
      </c>
      <c r="AK254" s="22">
        <v>1.1276200000000001</v>
      </c>
      <c r="AL254">
        <f t="shared" si="42"/>
        <v>13.0463</v>
      </c>
      <c r="AM254">
        <f t="shared" si="43"/>
        <v>14.725228347</v>
      </c>
      <c r="AP254" s="9"/>
      <c r="AQ254" s="22">
        <v>0.47134399999999999</v>
      </c>
      <c r="AR254" s="22">
        <v>248.35400000000001</v>
      </c>
      <c r="AS254" s="22">
        <v>-1.5432700000000001E-2</v>
      </c>
      <c r="AT254" s="22">
        <v>244</v>
      </c>
      <c r="AU254" s="22">
        <v>0.47049000000000002</v>
      </c>
      <c r="AV254">
        <f t="shared" si="44"/>
        <v>15.432700000000001</v>
      </c>
      <c r="AW254">
        <f t="shared" si="45"/>
        <v>7.2741105488000004</v>
      </c>
      <c r="AX254" s="9"/>
      <c r="AY254" s="22">
        <v>1.12869</v>
      </c>
      <c r="AZ254" s="22">
        <v>297.72500000000002</v>
      </c>
      <c r="BA254" s="22">
        <v>-1.28906E-2</v>
      </c>
      <c r="BB254" s="22">
        <v>244</v>
      </c>
      <c r="BC254" s="22">
        <v>1.1276200000000001</v>
      </c>
      <c r="BD254">
        <f t="shared" si="46"/>
        <v>12.890600000000001</v>
      </c>
      <c r="BE254">
        <f t="shared" si="47"/>
        <v>14.549491314000001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51.591500000000003</v>
      </c>
      <c r="I255" s="22">
        <v>-1.57471E-2</v>
      </c>
      <c r="J255" s="22">
        <v>245</v>
      </c>
      <c r="K255" s="22">
        <v>0.465424</v>
      </c>
      <c r="L255">
        <f t="shared" si="36"/>
        <v>15.7471</v>
      </c>
      <c r="M255">
        <f t="shared" si="37"/>
        <v>7.3430144538999995</v>
      </c>
      <c r="N255" s="9"/>
      <c r="O255" s="22">
        <v>1.1337299999999999</v>
      </c>
      <c r="P255" s="22">
        <v>100.866</v>
      </c>
      <c r="Q255" s="22">
        <v>-1.2985200000000001E-2</v>
      </c>
      <c r="R255" s="22">
        <v>245</v>
      </c>
      <c r="S255" s="22">
        <v>1.1322000000000001</v>
      </c>
      <c r="T255">
        <f t="shared" si="38"/>
        <v>12.985200000000001</v>
      </c>
      <c r="U255">
        <f t="shared" si="39"/>
        <v>14.721710796</v>
      </c>
      <c r="X255" s="9"/>
      <c r="Y255" s="22">
        <v>0.46630899999999997</v>
      </c>
      <c r="Z255" s="22">
        <v>150.06200000000001</v>
      </c>
      <c r="AA255" s="22">
        <v>-1.55487E-2</v>
      </c>
      <c r="AB255" s="22">
        <v>245</v>
      </c>
      <c r="AC255" s="22">
        <v>0.46545399999999998</v>
      </c>
      <c r="AD255">
        <f t="shared" si="40"/>
        <v>15.5487</v>
      </c>
      <c r="AE255">
        <f t="shared" si="41"/>
        <v>7.2504987483000001</v>
      </c>
      <c r="AF255" s="9"/>
      <c r="AG255" s="22">
        <v>1.1337299999999999</v>
      </c>
      <c r="AH255" s="22">
        <v>199.18799999999999</v>
      </c>
      <c r="AI255" s="22">
        <v>-1.30127E-2</v>
      </c>
      <c r="AJ255" s="22">
        <v>245</v>
      </c>
      <c r="AK255" s="22">
        <v>1.1322000000000001</v>
      </c>
      <c r="AL255">
        <f t="shared" si="42"/>
        <v>13.012700000000001</v>
      </c>
      <c r="AM255">
        <f t="shared" si="43"/>
        <v>14.752888370999999</v>
      </c>
      <c r="AP255" s="9"/>
      <c r="AQ255" s="22">
        <v>0.46630899999999997</v>
      </c>
      <c r="AR255" s="22">
        <v>248.364</v>
      </c>
      <c r="AS255" s="22">
        <v>-1.54358E-2</v>
      </c>
      <c r="AT255" s="22">
        <v>245</v>
      </c>
      <c r="AU255" s="22">
        <v>0.46548499999999998</v>
      </c>
      <c r="AV255">
        <f t="shared" si="44"/>
        <v>15.4358</v>
      </c>
      <c r="AW255">
        <f t="shared" si="45"/>
        <v>7.1978524622000002</v>
      </c>
      <c r="AX255" s="9"/>
      <c r="AY255" s="22">
        <v>1.1337299999999999</v>
      </c>
      <c r="AZ255" s="22">
        <v>297.73500000000001</v>
      </c>
      <c r="BA255" s="22">
        <v>-1.28693E-2</v>
      </c>
      <c r="BB255" s="22">
        <v>245</v>
      </c>
      <c r="BC255" s="22">
        <v>1.1325099999999999</v>
      </c>
      <c r="BD255">
        <f t="shared" si="46"/>
        <v>12.869300000000001</v>
      </c>
      <c r="BE255">
        <f t="shared" si="47"/>
        <v>14.590311488999999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51.601599999999998</v>
      </c>
      <c r="I256" s="22">
        <v>-1.5737899999999999E-2</v>
      </c>
      <c r="J256" s="22">
        <v>246</v>
      </c>
      <c r="K256" s="22">
        <v>0.46041900000000002</v>
      </c>
      <c r="L256">
        <f t="shared" si="36"/>
        <v>15.7379</v>
      </c>
      <c r="M256">
        <f t="shared" si="37"/>
        <v>7.2594683466999994</v>
      </c>
      <c r="N256" s="9"/>
      <c r="O256" s="22">
        <v>1.13876</v>
      </c>
      <c r="P256" s="22">
        <v>100.876</v>
      </c>
      <c r="Q256" s="22">
        <v>-1.2942499999999999E-2</v>
      </c>
      <c r="R256" s="22">
        <v>246</v>
      </c>
      <c r="S256" s="22">
        <v>1.1373899999999999</v>
      </c>
      <c r="T256">
        <f t="shared" si="38"/>
        <v>12.942499999999999</v>
      </c>
      <c r="U256">
        <f t="shared" si="39"/>
        <v>14.7384013</v>
      </c>
      <c r="X256" s="9"/>
      <c r="Y256" s="22">
        <v>0.46127299999999999</v>
      </c>
      <c r="Z256" s="22">
        <v>150.072</v>
      </c>
      <c r="AA256" s="22">
        <v>-1.5560900000000001E-2</v>
      </c>
      <c r="AB256" s="22">
        <v>246</v>
      </c>
      <c r="AC256" s="22">
        <v>0.46041900000000002</v>
      </c>
      <c r="AD256">
        <f t="shared" si="40"/>
        <v>15.5609</v>
      </c>
      <c r="AE256">
        <f t="shared" si="41"/>
        <v>7.1778230256999995</v>
      </c>
      <c r="AF256" s="9"/>
      <c r="AG256" s="22">
        <v>1.13876</v>
      </c>
      <c r="AH256" s="22">
        <v>199.19800000000001</v>
      </c>
      <c r="AI256" s="22">
        <v>-1.2982199999999999E-2</v>
      </c>
      <c r="AJ256" s="22">
        <v>246</v>
      </c>
      <c r="AK256" s="22">
        <v>1.1370800000000001</v>
      </c>
      <c r="AL256">
        <f t="shared" si="42"/>
        <v>12.982199999999999</v>
      </c>
      <c r="AM256">
        <f t="shared" si="43"/>
        <v>14.783610071999998</v>
      </c>
      <c r="AP256" s="9"/>
      <c r="AQ256" s="22">
        <v>0.46127299999999999</v>
      </c>
      <c r="AR256" s="22">
        <v>248.374</v>
      </c>
      <c r="AS256" s="22">
        <v>-1.5432700000000001E-2</v>
      </c>
      <c r="AT256" s="22">
        <v>246</v>
      </c>
      <c r="AU256" s="22">
        <v>0.460449</v>
      </c>
      <c r="AV256">
        <f t="shared" si="44"/>
        <v>15.432700000000001</v>
      </c>
      <c r="AW256">
        <f t="shared" si="45"/>
        <v>7.1186878271000005</v>
      </c>
      <c r="AX256" s="9"/>
      <c r="AY256" s="22">
        <v>1.13876</v>
      </c>
      <c r="AZ256" s="22">
        <v>297.745</v>
      </c>
      <c r="BA256" s="22">
        <v>-1.28326E-2</v>
      </c>
      <c r="BB256" s="22">
        <v>246</v>
      </c>
      <c r="BC256" s="22">
        <v>1.1376999999999999</v>
      </c>
      <c r="BD256">
        <f t="shared" si="46"/>
        <v>12.832599999999999</v>
      </c>
      <c r="BE256">
        <f t="shared" si="47"/>
        <v>14.613251576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51.611699999999999</v>
      </c>
      <c r="I257" s="22">
        <v>-1.5731800000000001E-2</v>
      </c>
      <c r="J257" s="22">
        <v>247</v>
      </c>
      <c r="K257" s="22">
        <v>0.455322</v>
      </c>
      <c r="L257">
        <f t="shared" si="36"/>
        <v>15.7318</v>
      </c>
      <c r="M257">
        <f t="shared" si="37"/>
        <v>7.1774449683999997</v>
      </c>
      <c r="N257" s="9"/>
      <c r="O257" s="22">
        <v>1.1437999999999999</v>
      </c>
      <c r="P257" s="22">
        <v>100.886</v>
      </c>
      <c r="Q257" s="22">
        <v>-1.2912E-2</v>
      </c>
      <c r="R257" s="22">
        <v>247</v>
      </c>
      <c r="S257" s="22">
        <v>1.1428799999999999</v>
      </c>
      <c r="T257">
        <f t="shared" si="38"/>
        <v>12.911999999999999</v>
      </c>
      <c r="U257">
        <f t="shared" si="39"/>
        <v>14.768745599999997</v>
      </c>
      <c r="X257" s="9"/>
      <c r="Y257" s="22">
        <v>0.45623799999999998</v>
      </c>
      <c r="Z257" s="22">
        <v>150.083</v>
      </c>
      <c r="AA257" s="22">
        <v>-1.5566999999999999E-2</v>
      </c>
      <c r="AB257" s="22">
        <v>247</v>
      </c>
      <c r="AC257" s="22">
        <v>0.45535300000000001</v>
      </c>
      <c r="AD257">
        <f t="shared" si="40"/>
        <v>15.566999999999998</v>
      </c>
      <c r="AE257">
        <f t="shared" si="41"/>
        <v>7.1022569459999989</v>
      </c>
      <c r="AF257" s="9"/>
      <c r="AG257" s="22">
        <v>1.1437999999999999</v>
      </c>
      <c r="AH257" s="22">
        <v>199.208</v>
      </c>
      <c r="AI257" s="22">
        <v>-1.2948599999999999E-2</v>
      </c>
      <c r="AJ257" s="22">
        <v>247</v>
      </c>
      <c r="AK257" s="22">
        <v>1.1428799999999999</v>
      </c>
      <c r="AL257">
        <f t="shared" si="42"/>
        <v>12.948599999999999</v>
      </c>
      <c r="AM257">
        <f t="shared" si="43"/>
        <v>14.810608679999998</v>
      </c>
      <c r="AP257" s="9"/>
      <c r="AQ257" s="22">
        <v>0.45623799999999998</v>
      </c>
      <c r="AR257" s="22">
        <v>248.38399999999999</v>
      </c>
      <c r="AS257" s="22">
        <v>-1.5444899999999999E-2</v>
      </c>
      <c r="AT257" s="22">
        <v>247</v>
      </c>
      <c r="AU257" s="22">
        <v>0.45538299999999998</v>
      </c>
      <c r="AV257">
        <f t="shared" si="44"/>
        <v>15.444899999999999</v>
      </c>
      <c r="AW257">
        <f t="shared" si="45"/>
        <v>7.0465502861999987</v>
      </c>
      <c r="AX257" s="9"/>
      <c r="AY257" s="22">
        <v>1.1437999999999999</v>
      </c>
      <c r="AZ257" s="22">
        <v>297.755</v>
      </c>
      <c r="BA257" s="22">
        <v>-1.2799100000000001E-2</v>
      </c>
      <c r="BB257" s="22">
        <v>247</v>
      </c>
      <c r="BC257" s="22">
        <v>1.1422699999999999</v>
      </c>
      <c r="BD257">
        <f t="shared" si="46"/>
        <v>12.799100000000001</v>
      </c>
      <c r="BE257">
        <f t="shared" si="47"/>
        <v>14.639610579999999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51.621699999999997</v>
      </c>
      <c r="I258" s="22">
        <v>-1.57349E-2</v>
      </c>
      <c r="J258" s="22">
        <v>248</v>
      </c>
      <c r="K258" s="22">
        <v>0.450378</v>
      </c>
      <c r="L258">
        <f t="shared" si="36"/>
        <v>15.7349</v>
      </c>
      <c r="M258">
        <f t="shared" si="37"/>
        <v>7.0996183498000001</v>
      </c>
      <c r="N258" s="9"/>
      <c r="O258" s="22">
        <v>1.14883</v>
      </c>
      <c r="P258" s="22">
        <v>100.896</v>
      </c>
      <c r="Q258" s="22">
        <v>-1.2887600000000001E-2</v>
      </c>
      <c r="R258" s="22">
        <v>248</v>
      </c>
      <c r="S258" s="22">
        <v>1.1480699999999999</v>
      </c>
      <c r="T258">
        <f t="shared" si="38"/>
        <v>12.887600000000001</v>
      </c>
      <c r="U258">
        <f t="shared" si="39"/>
        <v>14.805661508000002</v>
      </c>
      <c r="X258" s="9"/>
      <c r="Y258" s="22">
        <v>0.45120199999999999</v>
      </c>
      <c r="Z258" s="22">
        <v>150.09299999999999</v>
      </c>
      <c r="AA258" s="22">
        <v>-1.5566999999999999E-2</v>
      </c>
      <c r="AB258" s="22">
        <v>248</v>
      </c>
      <c r="AC258" s="22">
        <v>0.450378</v>
      </c>
      <c r="AD258">
        <f t="shared" si="40"/>
        <v>15.566999999999998</v>
      </c>
      <c r="AE258">
        <f t="shared" si="41"/>
        <v>7.023861533999999</v>
      </c>
      <c r="AF258" s="9"/>
      <c r="AG258" s="22">
        <v>1.14883</v>
      </c>
      <c r="AH258" s="22">
        <v>199.21799999999999</v>
      </c>
      <c r="AI258" s="22">
        <v>-1.2896700000000001E-2</v>
      </c>
      <c r="AJ258" s="22">
        <v>248</v>
      </c>
      <c r="AK258" s="22">
        <v>1.1474599999999999</v>
      </c>
      <c r="AL258">
        <f t="shared" si="42"/>
        <v>12.896700000000001</v>
      </c>
      <c r="AM258">
        <f t="shared" si="43"/>
        <v>14.816115861000002</v>
      </c>
      <c r="AP258" s="9"/>
      <c r="AQ258" s="22">
        <v>0.45120199999999999</v>
      </c>
      <c r="AR258" s="22">
        <v>248.39400000000001</v>
      </c>
      <c r="AS258" s="22">
        <v>-1.5469399999999999E-2</v>
      </c>
      <c r="AT258" s="22">
        <v>248</v>
      </c>
      <c r="AU258" s="22">
        <v>0.45034800000000003</v>
      </c>
      <c r="AV258">
        <f t="shared" si="44"/>
        <v>15.4694</v>
      </c>
      <c r="AW258">
        <f t="shared" si="45"/>
        <v>6.9798242188000001</v>
      </c>
      <c r="AX258" s="9"/>
      <c r="AY258" s="22">
        <v>1.14883</v>
      </c>
      <c r="AZ258" s="22">
        <v>297.76499999999999</v>
      </c>
      <c r="BA258" s="22">
        <v>-1.27625E-2</v>
      </c>
      <c r="BB258" s="22">
        <v>248</v>
      </c>
      <c r="BC258" s="22">
        <v>1.14777</v>
      </c>
      <c r="BD258">
        <f t="shared" si="46"/>
        <v>12.762499999999999</v>
      </c>
      <c r="BE258">
        <f t="shared" si="47"/>
        <v>14.661942874999999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51.631799999999998</v>
      </c>
      <c r="I259" s="22">
        <v>-1.5753199999999998E-2</v>
      </c>
      <c r="J259" s="22">
        <v>249</v>
      </c>
      <c r="K259" s="22">
        <v>0.44522099999999998</v>
      </c>
      <c r="L259">
        <f t="shared" si="36"/>
        <v>15.753199999999998</v>
      </c>
      <c r="M259">
        <f t="shared" si="37"/>
        <v>7.028557984399999</v>
      </c>
      <c r="N259" s="9"/>
      <c r="O259" s="22">
        <v>1.15387</v>
      </c>
      <c r="P259" s="22">
        <v>100.90600000000001</v>
      </c>
      <c r="Q259" s="22">
        <v>-1.28357E-2</v>
      </c>
      <c r="R259" s="22">
        <v>249</v>
      </c>
      <c r="S259" s="22">
        <v>1.15265</v>
      </c>
      <c r="T259">
        <f t="shared" si="38"/>
        <v>12.835700000000001</v>
      </c>
      <c r="U259">
        <f t="shared" si="39"/>
        <v>14.810729159000001</v>
      </c>
      <c r="X259" s="9"/>
      <c r="Y259" s="22">
        <v>0.44616699999999998</v>
      </c>
      <c r="Z259" s="22">
        <v>150.10300000000001</v>
      </c>
      <c r="AA259" s="22">
        <v>-1.55701E-2</v>
      </c>
      <c r="AB259" s="22">
        <v>249</v>
      </c>
      <c r="AC259" s="22">
        <v>0.44534299999999999</v>
      </c>
      <c r="AD259">
        <f t="shared" si="40"/>
        <v>15.5701</v>
      </c>
      <c r="AE259">
        <f t="shared" si="41"/>
        <v>6.9468648066999998</v>
      </c>
      <c r="AF259" s="9"/>
      <c r="AG259" s="22">
        <v>1.15387</v>
      </c>
      <c r="AH259" s="22">
        <v>199.22800000000001</v>
      </c>
      <c r="AI259" s="22">
        <v>-1.28662E-2</v>
      </c>
      <c r="AJ259" s="22">
        <v>249</v>
      </c>
      <c r="AK259" s="22">
        <v>1.15265</v>
      </c>
      <c r="AL259">
        <f t="shared" si="42"/>
        <v>12.866199999999999</v>
      </c>
      <c r="AM259">
        <f t="shared" si="43"/>
        <v>14.845922193999998</v>
      </c>
      <c r="AP259" s="9"/>
      <c r="AQ259" s="22">
        <v>0.44616699999999998</v>
      </c>
      <c r="AR259" s="22">
        <v>248.404</v>
      </c>
      <c r="AS259" s="22">
        <v>-1.54816E-2</v>
      </c>
      <c r="AT259" s="22">
        <v>249</v>
      </c>
      <c r="AU259" s="22">
        <v>0.44525100000000001</v>
      </c>
      <c r="AV259">
        <f t="shared" si="44"/>
        <v>15.4816</v>
      </c>
      <c r="AW259">
        <f t="shared" si="45"/>
        <v>6.9073790272000002</v>
      </c>
      <c r="AX259" s="9"/>
      <c r="AY259" s="22">
        <v>1.15387</v>
      </c>
      <c r="AZ259" s="22">
        <v>297.77499999999998</v>
      </c>
      <c r="BA259" s="22">
        <v>-1.27197E-2</v>
      </c>
      <c r="BB259" s="22">
        <v>249</v>
      </c>
      <c r="BC259" s="22">
        <v>1.15265</v>
      </c>
      <c r="BD259">
        <f t="shared" si="46"/>
        <v>12.7197</v>
      </c>
      <c r="BE259">
        <f t="shared" si="47"/>
        <v>14.676880238999999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51.6419</v>
      </c>
      <c r="I260" s="22">
        <v>-1.57745E-2</v>
      </c>
      <c r="J260" s="22">
        <v>250</v>
      </c>
      <c r="K260" s="22">
        <v>0.440247</v>
      </c>
      <c r="L260">
        <f t="shared" si="36"/>
        <v>15.7745</v>
      </c>
      <c r="M260">
        <f t="shared" si="37"/>
        <v>6.9586367340000006</v>
      </c>
      <c r="N260" s="9"/>
      <c r="O260" s="22">
        <v>1.1589100000000001</v>
      </c>
      <c r="P260" s="22">
        <v>100.916</v>
      </c>
      <c r="Q260" s="22">
        <v>-1.27899E-2</v>
      </c>
      <c r="R260" s="22">
        <v>250</v>
      </c>
      <c r="S260" s="22">
        <v>1.1575299999999999</v>
      </c>
      <c r="T260">
        <f t="shared" si="38"/>
        <v>12.789899999999999</v>
      </c>
      <c r="U260">
        <f t="shared" si="39"/>
        <v>14.822343009000001</v>
      </c>
      <c r="X260" s="9"/>
      <c r="Y260" s="22">
        <v>0.44113200000000002</v>
      </c>
      <c r="Z260" s="22">
        <v>150.113</v>
      </c>
      <c r="AA260" s="22">
        <v>-1.55792E-2</v>
      </c>
      <c r="AB260" s="22">
        <v>250</v>
      </c>
      <c r="AC260" s="22">
        <v>0.440216</v>
      </c>
      <c r="AD260">
        <f t="shared" si="40"/>
        <v>15.5792</v>
      </c>
      <c r="AE260">
        <f t="shared" si="41"/>
        <v>6.8724836544000008</v>
      </c>
      <c r="AF260" s="9"/>
      <c r="AG260" s="22">
        <v>1.1589100000000001</v>
      </c>
      <c r="AH260" s="22">
        <v>199.238</v>
      </c>
      <c r="AI260" s="22">
        <v>-1.2814300000000001E-2</v>
      </c>
      <c r="AJ260" s="22">
        <v>250</v>
      </c>
      <c r="AK260" s="22">
        <v>1.1575299999999999</v>
      </c>
      <c r="AL260">
        <f t="shared" si="42"/>
        <v>12.814300000000001</v>
      </c>
      <c r="AM260">
        <f t="shared" si="43"/>
        <v>14.850620413000003</v>
      </c>
      <c r="AP260" s="9"/>
      <c r="AQ260" s="22">
        <v>0.44113200000000002</v>
      </c>
      <c r="AR260" s="22">
        <v>248.41499999999999</v>
      </c>
      <c r="AS260" s="22">
        <v>-1.54907E-2</v>
      </c>
      <c r="AT260" s="22">
        <v>250</v>
      </c>
      <c r="AU260" s="22">
        <v>0.440247</v>
      </c>
      <c r="AV260">
        <f t="shared" si="44"/>
        <v>15.4907</v>
      </c>
      <c r="AW260">
        <f t="shared" si="45"/>
        <v>6.8334434724000008</v>
      </c>
      <c r="AX260" s="9"/>
      <c r="AY260" s="22">
        <v>1.1589100000000001</v>
      </c>
      <c r="AZ260" s="22">
        <v>297.78500000000003</v>
      </c>
      <c r="BA260" s="22">
        <v>-1.2670900000000001E-2</v>
      </c>
      <c r="BB260" s="22">
        <v>250</v>
      </c>
      <c r="BC260" s="22">
        <v>1.1575299999999999</v>
      </c>
      <c r="BD260">
        <f t="shared" si="46"/>
        <v>12.670900000000001</v>
      </c>
      <c r="BE260">
        <f t="shared" si="47"/>
        <v>14.684432719000004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51.652000000000001</v>
      </c>
      <c r="I261" s="22">
        <v>-1.5777599999999999E-2</v>
      </c>
      <c r="J261" s="22">
        <v>251</v>
      </c>
      <c r="K261" s="22">
        <v>0.43518099999999998</v>
      </c>
      <c r="L261">
        <f t="shared" si="36"/>
        <v>15.7776</v>
      </c>
      <c r="M261">
        <f t="shared" si="37"/>
        <v>6.8805482495999994</v>
      </c>
      <c r="N261" s="9"/>
      <c r="O261" s="22">
        <v>1.16394</v>
      </c>
      <c r="P261" s="22">
        <v>100.926</v>
      </c>
      <c r="Q261" s="22">
        <v>-1.27502E-2</v>
      </c>
      <c r="R261" s="22">
        <v>251</v>
      </c>
      <c r="S261" s="22">
        <v>1.1624099999999999</v>
      </c>
      <c r="T261">
        <f t="shared" si="38"/>
        <v>12.7502</v>
      </c>
      <c r="U261">
        <f t="shared" si="39"/>
        <v>14.840467788</v>
      </c>
      <c r="X261" s="9"/>
      <c r="Y261" s="22">
        <v>0.43609599999999998</v>
      </c>
      <c r="Z261" s="22">
        <v>150.12299999999999</v>
      </c>
      <c r="AA261" s="22">
        <v>-1.5600599999999999E-2</v>
      </c>
      <c r="AB261" s="22">
        <v>251</v>
      </c>
      <c r="AC261" s="22">
        <v>0.43527199999999999</v>
      </c>
      <c r="AD261">
        <f t="shared" si="40"/>
        <v>15.6006</v>
      </c>
      <c r="AE261">
        <f t="shared" si="41"/>
        <v>6.8033592575999995</v>
      </c>
      <c r="AF261" s="9"/>
      <c r="AG261" s="22">
        <v>1.16394</v>
      </c>
      <c r="AH261" s="22">
        <v>199.24799999999999</v>
      </c>
      <c r="AI261" s="22">
        <v>-1.27747E-2</v>
      </c>
      <c r="AJ261" s="22">
        <v>251</v>
      </c>
      <c r="AK261" s="22">
        <v>1.1624099999999999</v>
      </c>
      <c r="AL261">
        <f t="shared" si="42"/>
        <v>12.774699999999999</v>
      </c>
      <c r="AM261">
        <f t="shared" si="43"/>
        <v>14.868984317999999</v>
      </c>
      <c r="AP261" s="9"/>
      <c r="AQ261" s="22">
        <v>0.43609599999999998</v>
      </c>
      <c r="AR261" s="22">
        <v>248.42500000000001</v>
      </c>
      <c r="AS261" s="22">
        <v>-1.54999E-2</v>
      </c>
      <c r="AT261" s="22">
        <v>251</v>
      </c>
      <c r="AU261" s="22">
        <v>0.43533300000000003</v>
      </c>
      <c r="AV261">
        <f t="shared" si="44"/>
        <v>15.4999</v>
      </c>
      <c r="AW261">
        <f t="shared" si="45"/>
        <v>6.7594443903999997</v>
      </c>
      <c r="AX261" s="9"/>
      <c r="AY261" s="22">
        <v>1.16394</v>
      </c>
      <c r="AZ261" s="22">
        <v>297.79500000000002</v>
      </c>
      <c r="BA261" s="22">
        <v>-1.26251E-2</v>
      </c>
      <c r="BB261" s="22">
        <v>251</v>
      </c>
      <c r="BC261" s="22">
        <v>1.16333</v>
      </c>
      <c r="BD261">
        <f t="shared" si="46"/>
        <v>12.6251</v>
      </c>
      <c r="BE261">
        <f t="shared" si="47"/>
        <v>14.694858893999999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51.661999999999999</v>
      </c>
      <c r="I262" s="22">
        <v>-1.5780599999999999E-2</v>
      </c>
      <c r="J262" s="22">
        <v>252</v>
      </c>
      <c r="K262" s="22">
        <v>0.43020599999999998</v>
      </c>
      <c r="L262">
        <f t="shared" si="36"/>
        <v>15.780599999999998</v>
      </c>
      <c r="M262">
        <f t="shared" si="37"/>
        <v>6.8024012165999999</v>
      </c>
      <c r="N262" s="9"/>
      <c r="O262" s="22">
        <v>1.1689799999999999</v>
      </c>
      <c r="P262" s="22">
        <v>100.93600000000001</v>
      </c>
      <c r="Q262" s="22">
        <v>-1.2722799999999999E-2</v>
      </c>
      <c r="R262" s="22">
        <v>252</v>
      </c>
      <c r="S262" s="22">
        <v>1.16791</v>
      </c>
      <c r="T262">
        <f t="shared" si="38"/>
        <v>12.722799999999999</v>
      </c>
      <c r="U262">
        <f t="shared" si="39"/>
        <v>14.872698743999997</v>
      </c>
      <c r="X262" s="9"/>
      <c r="Y262" s="22">
        <v>0.43106100000000003</v>
      </c>
      <c r="Z262" s="22">
        <v>150.13300000000001</v>
      </c>
      <c r="AA262" s="22">
        <v>-1.5609700000000001E-2</v>
      </c>
      <c r="AB262" s="22">
        <v>252</v>
      </c>
      <c r="AC262" s="22">
        <v>0.43023699999999998</v>
      </c>
      <c r="AD262">
        <f t="shared" si="40"/>
        <v>15.6097</v>
      </c>
      <c r="AE262">
        <f t="shared" si="41"/>
        <v>6.7287328917000009</v>
      </c>
      <c r="AF262" s="9"/>
      <c r="AG262" s="22">
        <v>1.1689799999999999</v>
      </c>
      <c r="AH262" s="22">
        <v>199.25800000000001</v>
      </c>
      <c r="AI262" s="22">
        <v>-1.27289E-2</v>
      </c>
      <c r="AJ262" s="22">
        <v>252</v>
      </c>
      <c r="AK262" s="22">
        <v>1.16791</v>
      </c>
      <c r="AL262">
        <f t="shared" si="42"/>
        <v>12.728899999999999</v>
      </c>
      <c r="AM262">
        <f t="shared" si="43"/>
        <v>14.879829521999998</v>
      </c>
      <c r="AP262" s="9"/>
      <c r="AQ262" s="22">
        <v>0.43106100000000003</v>
      </c>
      <c r="AR262" s="22">
        <v>248.435</v>
      </c>
      <c r="AS262" s="22">
        <v>-1.54999E-2</v>
      </c>
      <c r="AT262" s="22">
        <v>252</v>
      </c>
      <c r="AU262" s="22">
        <v>0.43020599999999998</v>
      </c>
      <c r="AV262">
        <f t="shared" si="44"/>
        <v>15.4999</v>
      </c>
      <c r="AW262">
        <f t="shared" si="45"/>
        <v>6.6814023939000009</v>
      </c>
      <c r="AX262" s="9"/>
      <c r="AY262" s="22">
        <v>1.1689799999999999</v>
      </c>
      <c r="AZ262" s="22">
        <v>297.80500000000001</v>
      </c>
      <c r="BA262" s="22">
        <v>-1.2582400000000001E-2</v>
      </c>
      <c r="BB262" s="22">
        <v>252</v>
      </c>
      <c r="BC262" s="22">
        <v>1.16821</v>
      </c>
      <c r="BD262">
        <f t="shared" si="46"/>
        <v>12.5824</v>
      </c>
      <c r="BE262">
        <f t="shared" si="47"/>
        <v>14.708573951999998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51.6721</v>
      </c>
      <c r="I263" s="22">
        <v>-1.57898E-2</v>
      </c>
      <c r="J263" s="22">
        <v>253</v>
      </c>
      <c r="K263" s="22">
        <v>0.42514000000000002</v>
      </c>
      <c r="L263">
        <f t="shared" si="36"/>
        <v>15.7898</v>
      </c>
      <c r="M263">
        <f t="shared" si="37"/>
        <v>6.7268495449999994</v>
      </c>
      <c r="N263" s="9"/>
      <c r="O263" s="22">
        <v>1.17401</v>
      </c>
      <c r="P263" s="22">
        <v>100.947</v>
      </c>
      <c r="Q263" s="22">
        <v>-1.2677000000000001E-2</v>
      </c>
      <c r="R263" s="22">
        <v>253</v>
      </c>
      <c r="S263" s="22">
        <v>1.17279</v>
      </c>
      <c r="T263">
        <f t="shared" si="38"/>
        <v>12.677000000000001</v>
      </c>
      <c r="U263">
        <f t="shared" si="39"/>
        <v>14.882924770000002</v>
      </c>
      <c r="X263" s="9"/>
      <c r="Y263" s="22">
        <v>0.42602499999999999</v>
      </c>
      <c r="Z263" s="22">
        <v>150.143</v>
      </c>
      <c r="AA263" s="22">
        <v>-1.5640299999999999E-2</v>
      </c>
      <c r="AB263" s="22">
        <v>253</v>
      </c>
      <c r="AC263" s="22">
        <v>0.42510999999999999</v>
      </c>
      <c r="AD263">
        <f t="shared" si="40"/>
        <v>15.6403</v>
      </c>
      <c r="AE263">
        <f t="shared" si="41"/>
        <v>6.6631588074999994</v>
      </c>
      <c r="AF263" s="9"/>
      <c r="AG263" s="22">
        <v>1.17401</v>
      </c>
      <c r="AH263" s="22">
        <v>199.268</v>
      </c>
      <c r="AI263" s="22">
        <v>-1.2689199999999999E-2</v>
      </c>
      <c r="AJ263" s="22">
        <v>253</v>
      </c>
      <c r="AK263" s="22">
        <v>1.17279</v>
      </c>
      <c r="AL263">
        <f t="shared" si="42"/>
        <v>12.6892</v>
      </c>
      <c r="AM263">
        <f t="shared" si="43"/>
        <v>14.897247691999999</v>
      </c>
      <c r="AP263" s="9"/>
      <c r="AQ263" s="22">
        <v>0.42602499999999999</v>
      </c>
      <c r="AR263" s="22">
        <v>248.44499999999999</v>
      </c>
      <c r="AS263" s="22">
        <v>-1.55029E-2</v>
      </c>
      <c r="AT263" s="22">
        <v>253</v>
      </c>
      <c r="AU263" s="22">
        <v>0.425232</v>
      </c>
      <c r="AV263">
        <f t="shared" si="44"/>
        <v>15.5029</v>
      </c>
      <c r="AW263">
        <f t="shared" si="45"/>
        <v>6.6046229724999996</v>
      </c>
      <c r="AX263" s="9"/>
      <c r="AY263" s="22">
        <v>1.17401</v>
      </c>
      <c r="AZ263" s="22">
        <v>297.815</v>
      </c>
      <c r="BA263" s="22">
        <v>-1.2545799999999999E-2</v>
      </c>
      <c r="BB263" s="22">
        <v>253</v>
      </c>
      <c r="BC263" s="22">
        <v>1.1731</v>
      </c>
      <c r="BD263">
        <f t="shared" si="46"/>
        <v>12.5458</v>
      </c>
      <c r="BE263">
        <f t="shared" si="47"/>
        <v>14.728894658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51.682200000000002</v>
      </c>
      <c r="I264" s="22">
        <v>-1.5802E-2</v>
      </c>
      <c r="J264" s="22">
        <v>254</v>
      </c>
      <c r="K264" s="22">
        <v>0.42019699999999999</v>
      </c>
      <c r="L264">
        <f t="shared" si="36"/>
        <v>15.802</v>
      </c>
      <c r="M264">
        <f t="shared" si="37"/>
        <v>6.6524839799999995</v>
      </c>
      <c r="N264" s="9"/>
      <c r="O264" s="22">
        <v>1.1790499999999999</v>
      </c>
      <c r="P264" s="22">
        <v>100.95699999999999</v>
      </c>
      <c r="Q264" s="22">
        <v>-1.2634299999999999E-2</v>
      </c>
      <c r="R264" s="22">
        <v>254</v>
      </c>
      <c r="S264" s="22">
        <v>1.17798</v>
      </c>
      <c r="T264">
        <f t="shared" si="38"/>
        <v>12.6343</v>
      </c>
      <c r="U264">
        <f t="shared" si="39"/>
        <v>14.896471414999999</v>
      </c>
      <c r="X264" s="9"/>
      <c r="Y264" s="22">
        <v>0.42098999999999998</v>
      </c>
      <c r="Z264" s="22">
        <v>150.15299999999999</v>
      </c>
      <c r="AA264" s="22">
        <v>-1.5658600000000002E-2</v>
      </c>
      <c r="AB264" s="22">
        <v>254</v>
      </c>
      <c r="AC264" s="22">
        <v>0.42013499999999998</v>
      </c>
      <c r="AD264">
        <f t="shared" si="40"/>
        <v>15.658600000000002</v>
      </c>
      <c r="AE264">
        <f t="shared" si="41"/>
        <v>6.5921140139999999</v>
      </c>
      <c r="AF264" s="9"/>
      <c r="AG264" s="22">
        <v>1.1790499999999999</v>
      </c>
      <c r="AH264" s="22">
        <v>199.27799999999999</v>
      </c>
      <c r="AI264" s="22">
        <v>-1.2643400000000001E-2</v>
      </c>
      <c r="AJ264" s="22">
        <v>254</v>
      </c>
      <c r="AK264" s="22">
        <v>1.17737</v>
      </c>
      <c r="AL264">
        <f t="shared" si="42"/>
        <v>12.643400000000002</v>
      </c>
      <c r="AM264">
        <f t="shared" si="43"/>
        <v>14.907200770000001</v>
      </c>
      <c r="AP264" s="9"/>
      <c r="AQ264" s="22">
        <v>0.42098999999999998</v>
      </c>
      <c r="AR264" s="22">
        <v>248.45500000000001</v>
      </c>
      <c r="AS264" s="22">
        <v>-1.5509E-2</v>
      </c>
      <c r="AT264" s="22">
        <v>254</v>
      </c>
      <c r="AU264" s="22">
        <v>0.42016599999999998</v>
      </c>
      <c r="AV264">
        <f t="shared" si="44"/>
        <v>15.509</v>
      </c>
      <c r="AW264">
        <f t="shared" si="45"/>
        <v>6.5291339099999997</v>
      </c>
      <c r="AX264" s="9"/>
      <c r="AY264" s="22">
        <v>1.1790499999999999</v>
      </c>
      <c r="AZ264" s="22">
        <v>297.82499999999999</v>
      </c>
      <c r="BA264" s="22">
        <v>-1.25031E-2</v>
      </c>
      <c r="BB264" s="22">
        <v>254</v>
      </c>
      <c r="BC264" s="22">
        <v>1.17798</v>
      </c>
      <c r="BD264">
        <f t="shared" si="46"/>
        <v>12.5031</v>
      </c>
      <c r="BE264">
        <f t="shared" si="47"/>
        <v>14.741780055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51.6922</v>
      </c>
      <c r="I265" s="22">
        <v>-1.5811200000000001E-2</v>
      </c>
      <c r="J265" s="22">
        <v>255</v>
      </c>
      <c r="K265" s="22">
        <v>0.415161</v>
      </c>
      <c r="L265">
        <f t="shared" si="36"/>
        <v>15.811200000000001</v>
      </c>
      <c r="M265">
        <f t="shared" si="37"/>
        <v>6.5767476960000009</v>
      </c>
      <c r="N265" s="9"/>
      <c r="O265" s="22">
        <v>1.18408</v>
      </c>
      <c r="P265" s="22">
        <v>100.967</v>
      </c>
      <c r="Q265" s="22">
        <v>-1.2588500000000001E-2</v>
      </c>
      <c r="R265" s="22">
        <v>255</v>
      </c>
      <c r="S265" s="22">
        <v>1.18347</v>
      </c>
      <c r="T265">
        <f t="shared" si="38"/>
        <v>12.588500000000002</v>
      </c>
      <c r="U265">
        <f t="shared" si="39"/>
        <v>14.905791080000002</v>
      </c>
      <c r="X265" s="9"/>
      <c r="Y265" s="22">
        <v>0.41595500000000002</v>
      </c>
      <c r="Z265" s="22">
        <v>150.16300000000001</v>
      </c>
      <c r="AA265" s="22">
        <v>-1.5676900000000001E-2</v>
      </c>
      <c r="AB265" s="22">
        <v>255</v>
      </c>
      <c r="AC265" s="22">
        <v>0.41503899999999999</v>
      </c>
      <c r="AD265">
        <f t="shared" si="40"/>
        <v>15.6769</v>
      </c>
      <c r="AE265">
        <f t="shared" si="41"/>
        <v>6.5208849395000001</v>
      </c>
      <c r="AF265" s="9"/>
      <c r="AG265" s="22">
        <v>1.18408</v>
      </c>
      <c r="AH265" s="22">
        <v>199.28899999999999</v>
      </c>
      <c r="AI265" s="22">
        <v>-1.26068E-2</v>
      </c>
      <c r="AJ265" s="22">
        <v>255</v>
      </c>
      <c r="AK265" s="22">
        <v>1.18286</v>
      </c>
      <c r="AL265">
        <f t="shared" si="42"/>
        <v>12.6068</v>
      </c>
      <c r="AM265">
        <f t="shared" si="43"/>
        <v>14.927459744</v>
      </c>
      <c r="AP265" s="9"/>
      <c r="AQ265" s="22">
        <v>0.41595500000000002</v>
      </c>
      <c r="AR265" s="22">
        <v>248.465</v>
      </c>
      <c r="AS265" s="22">
        <v>-1.55029E-2</v>
      </c>
      <c r="AT265" s="22">
        <v>255</v>
      </c>
      <c r="AU265" s="22">
        <v>0.41506999999999999</v>
      </c>
      <c r="AV265">
        <f t="shared" si="44"/>
        <v>15.5029</v>
      </c>
      <c r="AW265">
        <f t="shared" si="45"/>
        <v>6.4485087695000001</v>
      </c>
      <c r="AX265" s="9"/>
      <c r="AY265" s="22">
        <v>1.18408</v>
      </c>
      <c r="AZ265" s="22">
        <v>297.83499999999998</v>
      </c>
      <c r="BA265" s="22">
        <v>-1.2466400000000001E-2</v>
      </c>
      <c r="BB265" s="22">
        <v>255</v>
      </c>
      <c r="BC265" s="22">
        <v>1.18286</v>
      </c>
      <c r="BD265">
        <f t="shared" si="46"/>
        <v>12.4664</v>
      </c>
      <c r="BE265">
        <f t="shared" si="47"/>
        <v>14.761214912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51.702300000000001</v>
      </c>
      <c r="I266" s="22">
        <v>-1.5832499999999999E-2</v>
      </c>
      <c r="J266" s="22">
        <v>256</v>
      </c>
      <c r="K266" s="22">
        <v>0.41015600000000002</v>
      </c>
      <c r="L266">
        <f t="shared" si="36"/>
        <v>15.8325</v>
      </c>
      <c r="M266">
        <f t="shared" si="37"/>
        <v>6.5058750674999999</v>
      </c>
      <c r="N266" s="9"/>
      <c r="O266" s="22">
        <v>1.18912</v>
      </c>
      <c r="P266" s="22">
        <v>100.977</v>
      </c>
      <c r="Q266" s="22">
        <v>-1.2539700000000001E-2</v>
      </c>
      <c r="R266" s="22">
        <v>256</v>
      </c>
      <c r="S266" s="22">
        <v>1.18774</v>
      </c>
      <c r="T266">
        <f t="shared" si="38"/>
        <v>12.539700000000002</v>
      </c>
      <c r="U266">
        <f t="shared" si="39"/>
        <v>14.911208064000002</v>
      </c>
      <c r="X266" s="9"/>
      <c r="Y266" s="22">
        <v>0.41091899999999998</v>
      </c>
      <c r="Z266" s="22">
        <v>150.173</v>
      </c>
      <c r="AA266" s="22">
        <v>-1.5689100000000001E-2</v>
      </c>
      <c r="AB266" s="22">
        <v>256</v>
      </c>
      <c r="AC266" s="22">
        <v>0.41015600000000002</v>
      </c>
      <c r="AD266">
        <f t="shared" si="40"/>
        <v>15.689100000000002</v>
      </c>
      <c r="AE266">
        <f t="shared" si="41"/>
        <v>6.4469492829000004</v>
      </c>
      <c r="AF266" s="9"/>
      <c r="AG266" s="22">
        <v>1.18912</v>
      </c>
      <c r="AH266" s="22">
        <v>199.29900000000001</v>
      </c>
      <c r="AI266" s="22">
        <v>-1.25732E-2</v>
      </c>
      <c r="AJ266" s="22">
        <v>256</v>
      </c>
      <c r="AK266" s="22">
        <v>1.18835</v>
      </c>
      <c r="AL266">
        <f t="shared" si="42"/>
        <v>12.5732</v>
      </c>
      <c r="AM266">
        <f t="shared" si="43"/>
        <v>14.951043583999999</v>
      </c>
      <c r="AP266" s="9"/>
      <c r="AQ266" s="22">
        <v>0.41091899999999998</v>
      </c>
      <c r="AR266" s="22">
        <v>248.47499999999999</v>
      </c>
      <c r="AS266" s="22">
        <v>-1.54968E-2</v>
      </c>
      <c r="AT266" s="22">
        <v>256</v>
      </c>
      <c r="AU266" s="22">
        <v>0.41018700000000002</v>
      </c>
      <c r="AV266">
        <f t="shared" si="44"/>
        <v>15.4968</v>
      </c>
      <c r="AW266">
        <f t="shared" si="45"/>
        <v>6.3679295592000003</v>
      </c>
      <c r="AX266" s="9"/>
      <c r="AY266" s="22">
        <v>1.18912</v>
      </c>
      <c r="AZ266" s="22">
        <v>297.84500000000003</v>
      </c>
      <c r="BA266" s="22">
        <v>-1.24329E-2</v>
      </c>
      <c r="BB266" s="22">
        <v>256</v>
      </c>
      <c r="BC266" s="22">
        <v>1.1880500000000001</v>
      </c>
      <c r="BD266">
        <f t="shared" si="46"/>
        <v>12.4329</v>
      </c>
      <c r="BE266">
        <f t="shared" si="47"/>
        <v>14.784210048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51.712400000000002</v>
      </c>
      <c r="I267" s="22">
        <v>-1.5850800000000002E-2</v>
      </c>
      <c r="J267" s="22">
        <v>257</v>
      </c>
      <c r="K267" s="22">
        <v>0.404999</v>
      </c>
      <c r="L267">
        <f t="shared" si="36"/>
        <v>15.850800000000001</v>
      </c>
      <c r="M267">
        <f t="shared" si="37"/>
        <v>6.4335861072000009</v>
      </c>
      <c r="N267" s="9"/>
      <c r="O267" s="22">
        <v>1.19415</v>
      </c>
      <c r="P267" s="22">
        <v>100.98699999999999</v>
      </c>
      <c r="Q267" s="22">
        <v>-1.24878E-2</v>
      </c>
      <c r="R267" s="22">
        <v>257</v>
      </c>
      <c r="S267" s="22">
        <v>1.1932400000000001</v>
      </c>
      <c r="T267">
        <f t="shared" si="38"/>
        <v>12.4878</v>
      </c>
      <c r="U267">
        <f t="shared" si="39"/>
        <v>14.912306370000001</v>
      </c>
      <c r="X267" s="9"/>
      <c r="Y267" s="22">
        <v>0.40588400000000002</v>
      </c>
      <c r="Z267" s="22">
        <v>150.18299999999999</v>
      </c>
      <c r="AA267" s="22">
        <v>-1.5685999999999999E-2</v>
      </c>
      <c r="AB267" s="22">
        <v>257</v>
      </c>
      <c r="AC267" s="22">
        <v>0.40502899999999997</v>
      </c>
      <c r="AD267">
        <f t="shared" si="40"/>
        <v>15.685999999999998</v>
      </c>
      <c r="AE267">
        <f t="shared" si="41"/>
        <v>6.3666964239999997</v>
      </c>
      <c r="AF267" s="9"/>
      <c r="AG267" s="22">
        <v>1.19415</v>
      </c>
      <c r="AH267" s="22">
        <v>199.309</v>
      </c>
      <c r="AI267" s="22">
        <v>-1.25366E-2</v>
      </c>
      <c r="AJ267" s="22">
        <v>257</v>
      </c>
      <c r="AK267" s="22">
        <v>1.19293</v>
      </c>
      <c r="AL267">
        <f t="shared" si="42"/>
        <v>12.5366</v>
      </c>
      <c r="AM267">
        <f t="shared" si="43"/>
        <v>14.970580890000001</v>
      </c>
      <c r="AP267" s="9"/>
      <c r="AQ267" s="22">
        <v>0.40588400000000002</v>
      </c>
      <c r="AR267" s="22">
        <v>248.48500000000001</v>
      </c>
      <c r="AS267" s="22">
        <v>-1.5509E-2</v>
      </c>
      <c r="AT267" s="22">
        <v>257</v>
      </c>
      <c r="AU267" s="22">
        <v>0.404999</v>
      </c>
      <c r="AV267">
        <f t="shared" si="44"/>
        <v>15.509</v>
      </c>
      <c r="AW267">
        <f t="shared" si="45"/>
        <v>6.2948549560000009</v>
      </c>
      <c r="AX267" s="9"/>
      <c r="AY267" s="22">
        <v>1.19415</v>
      </c>
      <c r="AZ267" s="22">
        <v>297.85500000000002</v>
      </c>
      <c r="BA267" s="22">
        <v>-1.24054E-2</v>
      </c>
      <c r="BB267" s="22">
        <v>257</v>
      </c>
      <c r="BC267" s="22">
        <v>1.19232</v>
      </c>
      <c r="BD267">
        <f t="shared" si="46"/>
        <v>12.4054</v>
      </c>
      <c r="BE267">
        <f t="shared" si="47"/>
        <v>14.813908410000002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51.722499999999997</v>
      </c>
      <c r="I268" s="22">
        <v>-1.5866100000000001E-2</v>
      </c>
      <c r="J268" s="22">
        <v>258</v>
      </c>
      <c r="K268" s="22">
        <v>0.39993299999999998</v>
      </c>
      <c r="L268">
        <f t="shared" ref="L268:L331" si="48">-I268/$F$2*1000</f>
        <v>15.866100000000001</v>
      </c>
      <c r="M268">
        <f t="shared" ref="M268:M331" si="49">L268*G268</f>
        <v>6.3598944527999999</v>
      </c>
      <c r="N268" s="9"/>
      <c r="O268" s="22">
        <v>1.19919</v>
      </c>
      <c r="P268" s="22">
        <v>100.997</v>
      </c>
      <c r="Q268" s="22">
        <v>-1.2442E-2</v>
      </c>
      <c r="R268" s="22">
        <v>258</v>
      </c>
      <c r="S268" s="22">
        <v>1.1984300000000001</v>
      </c>
      <c r="T268">
        <f t="shared" ref="T268:T331" si="50">-Q268/$F$2*1000</f>
        <v>12.442</v>
      </c>
      <c r="U268">
        <f t="shared" ref="U268:U331" si="51">T268*O268</f>
        <v>14.920321980000001</v>
      </c>
      <c r="X268" s="9"/>
      <c r="Y268" s="22">
        <v>0.40084799999999998</v>
      </c>
      <c r="Z268" s="22">
        <v>150.19300000000001</v>
      </c>
      <c r="AA268" s="22">
        <v>-1.5689100000000001E-2</v>
      </c>
      <c r="AB268" s="22">
        <v>258</v>
      </c>
      <c r="AC268" s="22">
        <v>0.40002399999999999</v>
      </c>
      <c r="AD268">
        <f t="shared" ref="AD268:AD331" si="52">-AA268/$F$2*1000</f>
        <v>15.689100000000002</v>
      </c>
      <c r="AE268">
        <f t="shared" ref="AE268:AE331" si="53">AD268*Y268</f>
        <v>6.2889443568000001</v>
      </c>
      <c r="AF268" s="9"/>
      <c r="AG268" s="22">
        <v>1.19919</v>
      </c>
      <c r="AH268" s="22">
        <v>199.31899999999999</v>
      </c>
      <c r="AI268" s="22">
        <v>-1.25031E-2</v>
      </c>
      <c r="AJ268" s="22">
        <v>258</v>
      </c>
      <c r="AK268" s="22">
        <v>1.1981200000000001</v>
      </c>
      <c r="AL268">
        <f t="shared" ref="AL268:AL331" si="54">-AI268/$F$2*1000</f>
        <v>12.5031</v>
      </c>
      <c r="AM268">
        <f t="shared" ref="AM268:AM331" si="55">AL268*AG268</f>
        <v>14.993592488999999</v>
      </c>
      <c r="AP268" s="9"/>
      <c r="AQ268" s="22">
        <v>0.40084799999999998</v>
      </c>
      <c r="AR268" s="22">
        <v>248.495</v>
      </c>
      <c r="AS268" s="22">
        <v>-1.55151E-2</v>
      </c>
      <c r="AT268" s="22">
        <v>258</v>
      </c>
      <c r="AU268" s="22">
        <v>0.39993299999999998</v>
      </c>
      <c r="AV268">
        <f t="shared" ref="AV268:AV331" si="56">-AS268/$F$2*1000</f>
        <v>15.5151</v>
      </c>
      <c r="AW268">
        <f t="shared" ref="AW268:AW331" si="57">AV268*AQ268</f>
        <v>6.2191968048000001</v>
      </c>
      <c r="AX268" s="9"/>
      <c r="AY268" s="22">
        <v>1.19919</v>
      </c>
      <c r="AZ268" s="22">
        <v>297.86599999999999</v>
      </c>
      <c r="BA268" s="22">
        <v>-1.2374899999999999E-2</v>
      </c>
      <c r="BB268" s="22">
        <v>258</v>
      </c>
      <c r="BC268" s="22">
        <v>1.1981200000000001</v>
      </c>
      <c r="BD268">
        <f t="shared" ref="BD268:BD331" si="58">-BA268/$F$2*1000</f>
        <v>12.3749</v>
      </c>
      <c r="BE268">
        <f t="shared" ref="BE268:BE331" si="59">BD268*AY268</f>
        <v>14.839856331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51.732500000000002</v>
      </c>
      <c r="I269" s="22">
        <v>-1.5878300000000001E-2</v>
      </c>
      <c r="J269" s="22">
        <v>259</v>
      </c>
      <c r="K269" s="22">
        <v>0.394928</v>
      </c>
      <c r="L269">
        <f t="shared" si="48"/>
        <v>15.878300000000001</v>
      </c>
      <c r="M269">
        <f t="shared" si="49"/>
        <v>6.2848375579000013</v>
      </c>
      <c r="N269" s="9"/>
      <c r="O269" s="22">
        <v>1.2042200000000001</v>
      </c>
      <c r="P269" s="22">
        <v>101.00700000000001</v>
      </c>
      <c r="Q269" s="22">
        <v>-1.23993E-2</v>
      </c>
      <c r="R269" s="22">
        <v>259</v>
      </c>
      <c r="S269" s="22">
        <v>1.2027000000000001</v>
      </c>
      <c r="T269">
        <f t="shared" si="50"/>
        <v>12.3993</v>
      </c>
      <c r="U269">
        <f t="shared" si="51"/>
        <v>14.931485046000001</v>
      </c>
      <c r="X269" s="9"/>
      <c r="Y269" s="22">
        <v>0.39581300000000003</v>
      </c>
      <c r="Z269" s="22">
        <v>150.203</v>
      </c>
      <c r="AA269" s="22">
        <v>-1.5673800000000002E-2</v>
      </c>
      <c r="AB269" s="22">
        <v>259</v>
      </c>
      <c r="AC269" s="22">
        <v>0.39495799999999998</v>
      </c>
      <c r="AD269">
        <f t="shared" si="52"/>
        <v>15.673800000000002</v>
      </c>
      <c r="AE269">
        <f t="shared" si="53"/>
        <v>6.2038937994000012</v>
      </c>
      <c r="AF269" s="9"/>
      <c r="AG269" s="22">
        <v>1.2042200000000001</v>
      </c>
      <c r="AH269" s="22">
        <v>199.32900000000001</v>
      </c>
      <c r="AI269" s="22">
        <v>-1.2457299999999999E-2</v>
      </c>
      <c r="AJ269" s="22">
        <v>259</v>
      </c>
      <c r="AK269" s="22">
        <v>1.2027000000000001</v>
      </c>
      <c r="AL269">
        <f t="shared" si="54"/>
        <v>12.4573</v>
      </c>
      <c r="AM269">
        <f t="shared" si="55"/>
        <v>15.001329806000001</v>
      </c>
      <c r="AP269" s="9"/>
      <c r="AQ269" s="22">
        <v>0.39581300000000003</v>
      </c>
      <c r="AR269" s="22">
        <v>248.505</v>
      </c>
      <c r="AS269" s="22">
        <v>-1.5521200000000001E-2</v>
      </c>
      <c r="AT269" s="22">
        <v>259</v>
      </c>
      <c r="AU269" s="22">
        <v>0.39498899999999998</v>
      </c>
      <c r="AV269">
        <f t="shared" si="56"/>
        <v>15.5212</v>
      </c>
      <c r="AW269">
        <f t="shared" si="57"/>
        <v>6.1434927356000006</v>
      </c>
      <c r="AX269" s="9"/>
      <c r="AY269" s="22">
        <v>1.2042200000000001</v>
      </c>
      <c r="AZ269" s="22">
        <v>297.87599999999998</v>
      </c>
      <c r="BA269" s="22">
        <v>-1.23383E-2</v>
      </c>
      <c r="BB269" s="22">
        <v>259</v>
      </c>
      <c r="BC269" s="22">
        <v>1.2030000000000001</v>
      </c>
      <c r="BD269">
        <f t="shared" si="58"/>
        <v>12.3383</v>
      </c>
      <c r="BE269">
        <f t="shared" si="59"/>
        <v>14.858027626000002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51.742600000000003</v>
      </c>
      <c r="I270" s="22">
        <v>-1.5881300000000001E-2</v>
      </c>
      <c r="J270" s="22">
        <v>260</v>
      </c>
      <c r="K270" s="22">
        <v>0.38995400000000002</v>
      </c>
      <c r="L270">
        <f t="shared" si="48"/>
        <v>15.881300000000001</v>
      </c>
      <c r="M270">
        <f t="shared" si="49"/>
        <v>6.2060626514000008</v>
      </c>
      <c r="N270" s="9"/>
      <c r="O270" s="22">
        <v>1.20926</v>
      </c>
      <c r="P270" s="22">
        <v>101.017</v>
      </c>
      <c r="Q270" s="22">
        <v>-1.2371800000000001E-2</v>
      </c>
      <c r="R270" s="22">
        <v>260</v>
      </c>
      <c r="S270" s="22">
        <v>1.2084999999999999</v>
      </c>
      <c r="T270">
        <f t="shared" si="50"/>
        <v>12.3718</v>
      </c>
      <c r="U270">
        <f t="shared" si="51"/>
        <v>14.960722868000001</v>
      </c>
      <c r="X270" s="9"/>
      <c r="Y270" s="22">
        <v>0.39077800000000001</v>
      </c>
      <c r="Z270" s="22">
        <v>150.21299999999999</v>
      </c>
      <c r="AA270" s="22">
        <v>-1.5670799999999999E-2</v>
      </c>
      <c r="AB270" s="22">
        <v>260</v>
      </c>
      <c r="AC270" s="22">
        <v>0.38989299999999999</v>
      </c>
      <c r="AD270">
        <f t="shared" si="52"/>
        <v>15.670799999999998</v>
      </c>
      <c r="AE270">
        <f t="shared" si="53"/>
        <v>6.1238038823999998</v>
      </c>
      <c r="AF270" s="9"/>
      <c r="AG270" s="22">
        <v>1.20926</v>
      </c>
      <c r="AH270" s="22">
        <v>199.339</v>
      </c>
      <c r="AI270" s="22">
        <v>-1.2423699999999999E-2</v>
      </c>
      <c r="AJ270" s="22">
        <v>260</v>
      </c>
      <c r="AK270" s="22">
        <v>1.2078899999999999</v>
      </c>
      <c r="AL270">
        <f t="shared" si="54"/>
        <v>12.4237</v>
      </c>
      <c r="AM270">
        <f t="shared" si="55"/>
        <v>15.023483462</v>
      </c>
      <c r="AP270" s="9"/>
      <c r="AQ270" s="22">
        <v>0.39077800000000001</v>
      </c>
      <c r="AR270" s="22">
        <v>248.51499999999999</v>
      </c>
      <c r="AS270" s="22">
        <v>-1.5533399999999999E-2</v>
      </c>
      <c r="AT270" s="22">
        <v>260</v>
      </c>
      <c r="AU270" s="22">
        <v>0.38992300000000002</v>
      </c>
      <c r="AV270">
        <f t="shared" si="56"/>
        <v>15.533399999999999</v>
      </c>
      <c r="AW270">
        <f t="shared" si="57"/>
        <v>6.0701109851999995</v>
      </c>
      <c r="AX270" s="9"/>
      <c r="AY270" s="22">
        <v>1.20926</v>
      </c>
      <c r="AZ270" s="22">
        <v>297.88600000000002</v>
      </c>
      <c r="BA270" s="22">
        <v>-1.2301599999999999E-2</v>
      </c>
      <c r="BB270" s="22">
        <v>260</v>
      </c>
      <c r="BC270" s="22">
        <v>1.2081900000000001</v>
      </c>
      <c r="BD270">
        <f t="shared" si="58"/>
        <v>12.301599999999999</v>
      </c>
      <c r="BE270">
        <f t="shared" si="59"/>
        <v>14.875832815999999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51.752699999999997</v>
      </c>
      <c r="I271" s="22">
        <v>-1.58966E-2</v>
      </c>
      <c r="J271" s="22">
        <v>261</v>
      </c>
      <c r="K271" s="22">
        <v>0.38494899999999999</v>
      </c>
      <c r="L271">
        <f t="shared" si="48"/>
        <v>15.896600000000001</v>
      </c>
      <c r="M271">
        <f t="shared" si="49"/>
        <v>6.1319862772000002</v>
      </c>
      <c r="N271" s="9"/>
      <c r="O271" s="22">
        <v>1.2142900000000001</v>
      </c>
      <c r="P271" s="22">
        <v>101.027</v>
      </c>
      <c r="Q271" s="22">
        <v>-1.2329100000000001E-2</v>
      </c>
      <c r="R271" s="22">
        <v>261</v>
      </c>
      <c r="S271" s="22">
        <v>1.2130700000000001</v>
      </c>
      <c r="T271">
        <f t="shared" si="50"/>
        <v>12.3291</v>
      </c>
      <c r="U271">
        <f t="shared" si="51"/>
        <v>14.971102839000002</v>
      </c>
      <c r="X271" s="9"/>
      <c r="Y271" s="22">
        <v>0.38574199999999997</v>
      </c>
      <c r="Z271" s="22">
        <v>150.22399999999999</v>
      </c>
      <c r="AA271" s="22">
        <v>-1.5670799999999999E-2</v>
      </c>
      <c r="AB271" s="22">
        <v>261</v>
      </c>
      <c r="AC271" s="22">
        <v>0.38479600000000003</v>
      </c>
      <c r="AD271">
        <f t="shared" si="52"/>
        <v>15.670799999999998</v>
      </c>
      <c r="AE271">
        <f t="shared" si="53"/>
        <v>6.0448857335999993</v>
      </c>
      <c r="AF271" s="9"/>
      <c r="AG271" s="22">
        <v>1.2142900000000001</v>
      </c>
      <c r="AH271" s="22">
        <v>199.34899999999999</v>
      </c>
      <c r="AI271" s="22">
        <v>-1.23932E-2</v>
      </c>
      <c r="AJ271" s="22">
        <v>261</v>
      </c>
      <c r="AK271" s="22">
        <v>1.2133799999999999</v>
      </c>
      <c r="AL271">
        <f t="shared" si="54"/>
        <v>12.3932</v>
      </c>
      <c r="AM271">
        <f t="shared" si="55"/>
        <v>15.048938828000001</v>
      </c>
      <c r="AP271" s="9"/>
      <c r="AQ271" s="22">
        <v>0.38574199999999997</v>
      </c>
      <c r="AR271" s="22">
        <v>248.52500000000001</v>
      </c>
      <c r="AS271" s="22">
        <v>-1.55487E-2</v>
      </c>
      <c r="AT271" s="22">
        <v>261</v>
      </c>
      <c r="AU271" s="22">
        <v>0.384857</v>
      </c>
      <c r="AV271">
        <f t="shared" si="56"/>
        <v>15.5487</v>
      </c>
      <c r="AW271">
        <f t="shared" si="57"/>
        <v>5.9977866353999998</v>
      </c>
      <c r="AX271" s="9"/>
      <c r="AY271" s="22">
        <v>1.2142900000000001</v>
      </c>
      <c r="AZ271" s="22">
        <v>297.89600000000002</v>
      </c>
      <c r="BA271" s="22">
        <v>-1.2262E-2</v>
      </c>
      <c r="BB271" s="22">
        <v>261</v>
      </c>
      <c r="BC271" s="22">
        <v>1.2142900000000001</v>
      </c>
      <c r="BD271">
        <f t="shared" si="58"/>
        <v>12.262</v>
      </c>
      <c r="BE271">
        <f t="shared" si="59"/>
        <v>14.889623980000001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51.762700000000002</v>
      </c>
      <c r="I272" s="22">
        <v>-1.5902699999999999E-2</v>
      </c>
      <c r="J272" s="22">
        <v>262</v>
      </c>
      <c r="K272" s="22">
        <v>0.37979099999999999</v>
      </c>
      <c r="L272">
        <f t="shared" si="48"/>
        <v>15.902699999999999</v>
      </c>
      <c r="M272">
        <f t="shared" si="49"/>
        <v>6.0542692089000001</v>
      </c>
      <c r="N272" s="9"/>
      <c r="O272" s="22">
        <v>1.21933</v>
      </c>
      <c r="P272" s="22">
        <v>101.03700000000001</v>
      </c>
      <c r="Q272" s="22">
        <v>-1.22925E-2</v>
      </c>
      <c r="R272" s="22">
        <v>262</v>
      </c>
      <c r="S272" s="22">
        <v>1.2176499999999999</v>
      </c>
      <c r="T272">
        <f t="shared" si="50"/>
        <v>12.2925</v>
      </c>
      <c r="U272">
        <f t="shared" si="51"/>
        <v>14.988614025</v>
      </c>
      <c r="X272" s="9"/>
      <c r="Y272" s="22">
        <v>0.38070700000000002</v>
      </c>
      <c r="Z272" s="22">
        <v>150.23400000000001</v>
      </c>
      <c r="AA272" s="22">
        <v>-1.56799E-2</v>
      </c>
      <c r="AB272" s="22">
        <v>262</v>
      </c>
      <c r="AC272" s="22">
        <v>0.37988300000000003</v>
      </c>
      <c r="AD272">
        <f t="shared" si="52"/>
        <v>15.6799</v>
      </c>
      <c r="AE272">
        <f t="shared" si="53"/>
        <v>5.9694476892999999</v>
      </c>
      <c r="AF272" s="9"/>
      <c r="AG272" s="22">
        <v>1.21933</v>
      </c>
      <c r="AH272" s="22">
        <v>199.35900000000001</v>
      </c>
      <c r="AI272" s="22">
        <v>-1.23596E-2</v>
      </c>
      <c r="AJ272" s="22">
        <v>262</v>
      </c>
      <c r="AK272" s="22">
        <v>1.2179599999999999</v>
      </c>
      <c r="AL272">
        <f t="shared" si="54"/>
        <v>12.3596</v>
      </c>
      <c r="AM272">
        <f t="shared" si="55"/>
        <v>15.070431068000001</v>
      </c>
      <c r="AP272" s="9"/>
      <c r="AQ272" s="22">
        <v>0.38070700000000002</v>
      </c>
      <c r="AR272" s="22">
        <v>248.535</v>
      </c>
      <c r="AS272" s="22">
        <v>-1.5554800000000001E-2</v>
      </c>
      <c r="AT272" s="22">
        <v>262</v>
      </c>
      <c r="AU272" s="22">
        <v>0.379913</v>
      </c>
      <c r="AV272">
        <f t="shared" si="56"/>
        <v>15.5548</v>
      </c>
      <c r="AW272">
        <f t="shared" si="57"/>
        <v>5.9218212436000002</v>
      </c>
      <c r="AX272" s="9"/>
      <c r="AY272" s="22">
        <v>1.21933</v>
      </c>
      <c r="AZ272" s="22">
        <v>297.90600000000001</v>
      </c>
      <c r="BA272" s="22">
        <v>-1.22223E-2</v>
      </c>
      <c r="BB272" s="22">
        <v>262</v>
      </c>
      <c r="BC272" s="22">
        <v>1.2179599999999999</v>
      </c>
      <c r="BD272">
        <f t="shared" si="58"/>
        <v>12.222300000000001</v>
      </c>
      <c r="BE272">
        <f t="shared" si="59"/>
        <v>14.903017059000002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51.772799999999997</v>
      </c>
      <c r="I273" s="22">
        <v>-1.5899699999999999E-2</v>
      </c>
      <c r="J273" s="22">
        <v>263</v>
      </c>
      <c r="K273" s="22">
        <v>0.37478600000000001</v>
      </c>
      <c r="L273">
        <f t="shared" si="48"/>
        <v>15.899699999999999</v>
      </c>
      <c r="M273">
        <f t="shared" si="49"/>
        <v>5.9730561986999993</v>
      </c>
      <c r="N273" s="9"/>
      <c r="O273" s="22">
        <v>1.22437</v>
      </c>
      <c r="P273" s="22">
        <v>101.047</v>
      </c>
      <c r="Q273" s="22">
        <v>-1.2246699999999999E-2</v>
      </c>
      <c r="R273" s="22">
        <v>263</v>
      </c>
      <c r="S273" s="22">
        <v>1.2237499999999999</v>
      </c>
      <c r="T273">
        <f t="shared" si="50"/>
        <v>12.246699999999999</v>
      </c>
      <c r="U273">
        <f t="shared" si="51"/>
        <v>14.994492078999999</v>
      </c>
      <c r="X273" s="9"/>
      <c r="Y273" s="22">
        <v>0.37567099999999998</v>
      </c>
      <c r="Z273" s="22">
        <v>150.244</v>
      </c>
      <c r="AA273" s="22">
        <v>-1.5685999999999999E-2</v>
      </c>
      <c r="AB273" s="22">
        <v>263</v>
      </c>
      <c r="AC273" s="22">
        <v>0.37484699999999999</v>
      </c>
      <c r="AD273">
        <f t="shared" si="52"/>
        <v>15.685999999999998</v>
      </c>
      <c r="AE273">
        <f t="shared" si="53"/>
        <v>5.892775305999999</v>
      </c>
      <c r="AF273" s="9"/>
      <c r="AG273" s="22">
        <v>1.22437</v>
      </c>
      <c r="AH273" s="22">
        <v>199.369</v>
      </c>
      <c r="AI273" s="22">
        <v>-1.2323000000000001E-2</v>
      </c>
      <c r="AJ273" s="22">
        <v>263</v>
      </c>
      <c r="AK273" s="22">
        <v>1.2231399999999999</v>
      </c>
      <c r="AL273">
        <f t="shared" si="54"/>
        <v>12.323</v>
      </c>
      <c r="AM273">
        <f t="shared" si="55"/>
        <v>15.08791151</v>
      </c>
      <c r="AP273" s="9"/>
      <c r="AQ273" s="22">
        <v>0.37567099999999998</v>
      </c>
      <c r="AR273" s="22">
        <v>248.54499999999999</v>
      </c>
      <c r="AS273" s="22">
        <v>-1.55579E-2</v>
      </c>
      <c r="AT273" s="22">
        <v>263</v>
      </c>
      <c r="AU273" s="22">
        <v>0.37472499999999997</v>
      </c>
      <c r="AV273">
        <f t="shared" si="56"/>
        <v>15.5579</v>
      </c>
      <c r="AW273">
        <f t="shared" si="57"/>
        <v>5.8446518509000001</v>
      </c>
      <c r="AX273" s="9"/>
      <c r="AY273" s="22">
        <v>1.22437</v>
      </c>
      <c r="AZ273" s="22">
        <v>297.916</v>
      </c>
      <c r="BA273" s="22">
        <v>-1.21796E-2</v>
      </c>
      <c r="BB273" s="22">
        <v>263</v>
      </c>
      <c r="BC273" s="22">
        <v>1.2228399999999999</v>
      </c>
      <c r="BD273">
        <f t="shared" si="58"/>
        <v>12.179600000000001</v>
      </c>
      <c r="BE273">
        <f t="shared" si="59"/>
        <v>14.912336852000001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51.782899999999998</v>
      </c>
      <c r="I274" s="22">
        <v>-1.5902699999999999E-2</v>
      </c>
      <c r="J274" s="22">
        <v>264</v>
      </c>
      <c r="K274" s="22">
        <v>0.369751</v>
      </c>
      <c r="L274">
        <f t="shared" si="48"/>
        <v>15.902699999999999</v>
      </c>
      <c r="M274">
        <f t="shared" si="49"/>
        <v>5.8941131171999999</v>
      </c>
      <c r="N274" s="9"/>
      <c r="O274" s="22">
        <v>1.2294</v>
      </c>
      <c r="P274" s="22">
        <v>101.057</v>
      </c>
      <c r="Q274" s="22">
        <v>-1.21948E-2</v>
      </c>
      <c r="R274" s="22">
        <v>264</v>
      </c>
      <c r="S274" s="22">
        <v>1.2283299999999999</v>
      </c>
      <c r="T274">
        <f t="shared" si="50"/>
        <v>12.194800000000001</v>
      </c>
      <c r="U274">
        <f t="shared" si="51"/>
        <v>14.992287120000002</v>
      </c>
      <c r="X274" s="9"/>
      <c r="Y274" s="22">
        <v>0.37063600000000002</v>
      </c>
      <c r="Z274" s="22">
        <v>150.25399999999999</v>
      </c>
      <c r="AA274" s="22">
        <v>-1.5689100000000001E-2</v>
      </c>
      <c r="AB274" s="22">
        <v>264</v>
      </c>
      <c r="AC274" s="22">
        <v>0.36984299999999998</v>
      </c>
      <c r="AD274">
        <f t="shared" si="52"/>
        <v>15.689100000000002</v>
      </c>
      <c r="AE274">
        <f t="shared" si="53"/>
        <v>5.8149452676000006</v>
      </c>
      <c r="AF274" s="9"/>
      <c r="AG274" s="22">
        <v>1.2294</v>
      </c>
      <c r="AH274" s="22">
        <v>199.37899999999999</v>
      </c>
      <c r="AI274" s="22">
        <v>-1.2280299999999999E-2</v>
      </c>
      <c r="AJ274" s="22">
        <v>264</v>
      </c>
      <c r="AK274" s="22">
        <v>1.2283299999999999</v>
      </c>
      <c r="AL274">
        <f t="shared" si="54"/>
        <v>12.280299999999999</v>
      </c>
      <c r="AM274">
        <f t="shared" si="55"/>
        <v>15.097400819999999</v>
      </c>
      <c r="AP274" s="9"/>
      <c r="AQ274" s="22">
        <v>0.37063600000000002</v>
      </c>
      <c r="AR274" s="22">
        <v>248.55600000000001</v>
      </c>
      <c r="AS274" s="22">
        <v>-1.5566999999999999E-2</v>
      </c>
      <c r="AT274" s="22">
        <v>264</v>
      </c>
      <c r="AU274" s="22">
        <v>0.36978100000000003</v>
      </c>
      <c r="AV274">
        <f t="shared" si="56"/>
        <v>15.566999999999998</v>
      </c>
      <c r="AW274">
        <f t="shared" si="57"/>
        <v>5.7696906119999998</v>
      </c>
      <c r="AX274" s="9"/>
      <c r="AY274" s="22">
        <v>1.2294</v>
      </c>
      <c r="AZ274" s="22">
        <v>297.92599999999999</v>
      </c>
      <c r="BA274" s="22">
        <v>-1.21399E-2</v>
      </c>
      <c r="BB274" s="22">
        <v>264</v>
      </c>
      <c r="BC274" s="22">
        <v>1.2283299999999999</v>
      </c>
      <c r="BD274">
        <f t="shared" si="58"/>
        <v>12.139900000000001</v>
      </c>
      <c r="BE274">
        <f t="shared" si="59"/>
        <v>14.924793060000001</v>
      </c>
    </row>
    <row r="275" spans="6:101">
      <c r="F275" s="9"/>
      <c r="G275" s="22">
        <v>0.36560100000000001</v>
      </c>
      <c r="H275" s="22">
        <v>51.792999999999999</v>
      </c>
      <c r="I275" s="22">
        <v>-1.5914899999999999E-2</v>
      </c>
      <c r="J275" s="22">
        <v>265</v>
      </c>
      <c r="K275" s="22">
        <v>0.36474600000000001</v>
      </c>
      <c r="L275">
        <f t="shared" si="48"/>
        <v>15.914899999999999</v>
      </c>
      <c r="M275">
        <f t="shared" si="49"/>
        <v>5.8185033548999998</v>
      </c>
      <c r="N275" s="9"/>
      <c r="O275" s="22">
        <v>1.23444</v>
      </c>
      <c r="P275" s="22">
        <v>101.06699999999999</v>
      </c>
      <c r="Q275" s="22">
        <v>-1.21368E-2</v>
      </c>
      <c r="R275" s="22">
        <v>265</v>
      </c>
      <c r="S275" s="22">
        <v>1.23291</v>
      </c>
      <c r="T275">
        <f t="shared" si="50"/>
        <v>12.136799999999999</v>
      </c>
      <c r="U275">
        <f t="shared" si="51"/>
        <v>14.982151391999999</v>
      </c>
      <c r="X275" s="9"/>
      <c r="Y275" s="22">
        <v>0.36560100000000001</v>
      </c>
      <c r="Z275" s="22">
        <v>150.26400000000001</v>
      </c>
      <c r="AA275" s="22">
        <v>-1.5695199999999999E-2</v>
      </c>
      <c r="AB275" s="22">
        <v>265</v>
      </c>
      <c r="AC275" s="22">
        <v>0.36477700000000002</v>
      </c>
      <c r="AD275">
        <f t="shared" si="52"/>
        <v>15.6952</v>
      </c>
      <c r="AE275">
        <f t="shared" si="53"/>
        <v>5.7381808151999998</v>
      </c>
      <c r="AF275" s="9"/>
      <c r="AG275" s="22">
        <v>1.23444</v>
      </c>
      <c r="AH275" s="22">
        <v>199.38900000000001</v>
      </c>
      <c r="AI275" s="22">
        <v>-1.22314E-2</v>
      </c>
      <c r="AJ275" s="22">
        <v>265</v>
      </c>
      <c r="AK275" s="22">
        <v>1.23322</v>
      </c>
      <c r="AL275">
        <f t="shared" si="54"/>
        <v>12.231400000000001</v>
      </c>
      <c r="AM275">
        <f t="shared" si="55"/>
        <v>15.098929416000001</v>
      </c>
      <c r="AP275" s="9"/>
      <c r="AQ275" s="22">
        <v>0.36560100000000001</v>
      </c>
      <c r="AR275" s="22">
        <v>248.566</v>
      </c>
      <c r="AS275" s="22">
        <v>-1.5564E-2</v>
      </c>
      <c r="AT275" s="22">
        <v>265</v>
      </c>
      <c r="AU275" s="22">
        <v>0.36471599999999998</v>
      </c>
      <c r="AV275">
        <f t="shared" si="56"/>
        <v>15.564</v>
      </c>
      <c r="AW275">
        <f t="shared" si="57"/>
        <v>5.6902139639999998</v>
      </c>
      <c r="AX275" s="9"/>
      <c r="AY275" s="22">
        <v>1.23444</v>
      </c>
      <c r="AZ275" s="22">
        <v>297.93599999999998</v>
      </c>
      <c r="BA275" s="22">
        <v>-1.20911E-2</v>
      </c>
      <c r="BB275" s="22">
        <v>265</v>
      </c>
      <c r="BC275" s="22">
        <v>1.23322</v>
      </c>
      <c r="BD275">
        <f t="shared" si="58"/>
        <v>12.091100000000001</v>
      </c>
      <c r="BE275">
        <f t="shared" si="59"/>
        <v>14.925737484000001</v>
      </c>
    </row>
    <row r="276" spans="6:101">
      <c r="F276" s="9"/>
      <c r="G276" s="22">
        <v>0.36056500000000002</v>
      </c>
      <c r="H276" s="22">
        <v>51.802999999999997</v>
      </c>
      <c r="I276" s="22">
        <v>-1.59271E-2</v>
      </c>
      <c r="J276" s="22">
        <v>266</v>
      </c>
      <c r="K276" s="22">
        <v>0.35968</v>
      </c>
      <c r="L276">
        <f t="shared" si="48"/>
        <v>15.927099999999999</v>
      </c>
      <c r="M276">
        <f t="shared" si="49"/>
        <v>5.7427548115000002</v>
      </c>
      <c r="N276" s="9"/>
      <c r="O276" s="22">
        <v>1.2394700000000001</v>
      </c>
      <c r="P276" s="22">
        <v>101.077</v>
      </c>
      <c r="Q276" s="22">
        <v>-1.20819E-2</v>
      </c>
      <c r="R276" s="22">
        <v>266</v>
      </c>
      <c r="S276" s="22">
        <v>1.2381</v>
      </c>
      <c r="T276">
        <f t="shared" si="50"/>
        <v>12.081899999999999</v>
      </c>
      <c r="U276">
        <f t="shared" si="51"/>
        <v>14.975152593000001</v>
      </c>
      <c r="X276" s="9"/>
      <c r="Y276" s="22">
        <v>0.36056500000000002</v>
      </c>
      <c r="Z276" s="22">
        <v>150.274</v>
      </c>
      <c r="AA276" s="22">
        <v>-1.5704300000000001E-2</v>
      </c>
      <c r="AB276" s="22">
        <v>266</v>
      </c>
      <c r="AC276" s="22">
        <v>0.35965000000000003</v>
      </c>
      <c r="AD276">
        <f t="shared" si="52"/>
        <v>15.704300000000002</v>
      </c>
      <c r="AE276">
        <f t="shared" si="53"/>
        <v>5.6624209295000014</v>
      </c>
      <c r="AF276" s="9"/>
      <c r="AG276" s="22">
        <v>1.2394700000000001</v>
      </c>
      <c r="AH276" s="22">
        <v>199.399</v>
      </c>
      <c r="AI276" s="22">
        <v>-1.2191799999999999E-2</v>
      </c>
      <c r="AJ276" s="22">
        <v>266</v>
      </c>
      <c r="AK276" s="22">
        <v>1.23871</v>
      </c>
      <c r="AL276">
        <f t="shared" si="54"/>
        <v>12.191799999999999</v>
      </c>
      <c r="AM276">
        <f t="shared" si="55"/>
        <v>15.111370345999999</v>
      </c>
      <c r="AP276" s="9"/>
      <c r="AQ276" s="22">
        <v>0.36056500000000002</v>
      </c>
      <c r="AR276" s="22">
        <v>248.57599999999999</v>
      </c>
      <c r="AS276" s="22">
        <v>-1.5566999999999999E-2</v>
      </c>
      <c r="AT276" s="22">
        <v>266</v>
      </c>
      <c r="AU276" s="22">
        <v>0.35974099999999998</v>
      </c>
      <c r="AV276">
        <f t="shared" si="56"/>
        <v>15.566999999999998</v>
      </c>
      <c r="AW276">
        <f t="shared" si="57"/>
        <v>5.6129153550000002</v>
      </c>
      <c r="AX276" s="9"/>
      <c r="AY276" s="22">
        <v>1.2394700000000001</v>
      </c>
      <c r="AZ276" s="22">
        <v>297.94600000000003</v>
      </c>
      <c r="BA276" s="22">
        <v>-1.20392E-2</v>
      </c>
      <c r="BB276" s="22">
        <v>266</v>
      </c>
      <c r="BC276" s="22">
        <v>1.2381</v>
      </c>
      <c r="BD276">
        <f t="shared" si="58"/>
        <v>12.039199999999999</v>
      </c>
      <c r="BE276">
        <f t="shared" si="59"/>
        <v>14.922227224</v>
      </c>
    </row>
    <row r="277" spans="6:101">
      <c r="F277" s="9"/>
      <c r="G277" s="22">
        <v>0.35553000000000001</v>
      </c>
      <c r="H277" s="22">
        <v>51.813099999999999</v>
      </c>
      <c r="I277" s="22">
        <v>-1.59363E-2</v>
      </c>
      <c r="J277" s="22">
        <v>267</v>
      </c>
      <c r="K277" s="22">
        <v>0.35464499999999999</v>
      </c>
      <c r="L277">
        <f t="shared" si="48"/>
        <v>15.936300000000001</v>
      </c>
      <c r="M277">
        <f t="shared" si="49"/>
        <v>5.6658327390000007</v>
      </c>
      <c r="N277" s="9"/>
      <c r="O277" s="22">
        <v>1.24451</v>
      </c>
      <c r="P277" s="22">
        <v>101.08799999999999</v>
      </c>
      <c r="Q277" s="22">
        <v>-1.20392E-2</v>
      </c>
      <c r="R277" s="22">
        <v>267</v>
      </c>
      <c r="S277" s="22">
        <v>1.2439</v>
      </c>
      <c r="T277">
        <f t="shared" si="50"/>
        <v>12.039199999999999</v>
      </c>
      <c r="U277">
        <f t="shared" si="51"/>
        <v>14.982904791999999</v>
      </c>
      <c r="X277" s="9"/>
      <c r="Y277" s="22">
        <v>0.35553000000000001</v>
      </c>
      <c r="Z277" s="22">
        <v>150.28399999999999</v>
      </c>
      <c r="AA277" s="22">
        <v>-1.5698199999999999E-2</v>
      </c>
      <c r="AB277" s="22">
        <v>267</v>
      </c>
      <c r="AC277" s="22">
        <v>0.35467500000000002</v>
      </c>
      <c r="AD277">
        <f t="shared" si="52"/>
        <v>15.698199999999998</v>
      </c>
      <c r="AE277">
        <f t="shared" si="53"/>
        <v>5.5811810459999993</v>
      </c>
      <c r="AF277" s="9"/>
      <c r="AG277" s="22">
        <v>1.24451</v>
      </c>
      <c r="AH277" s="22">
        <v>199.40899999999999</v>
      </c>
      <c r="AI277" s="22">
        <v>-1.2152100000000001E-2</v>
      </c>
      <c r="AJ277" s="22">
        <v>267</v>
      </c>
      <c r="AK277" s="22">
        <v>1.2439</v>
      </c>
      <c r="AL277">
        <f t="shared" si="54"/>
        <v>12.152100000000001</v>
      </c>
      <c r="AM277">
        <f t="shared" si="55"/>
        <v>15.123409971000001</v>
      </c>
      <c r="AP277" s="9"/>
      <c r="AQ277" s="22">
        <v>0.35553000000000001</v>
      </c>
      <c r="AR277" s="22">
        <v>248.58600000000001</v>
      </c>
      <c r="AS277" s="22">
        <v>-1.5566999999999999E-2</v>
      </c>
      <c r="AT277" s="22">
        <v>267</v>
      </c>
      <c r="AU277" s="22">
        <v>0.35464499999999999</v>
      </c>
      <c r="AV277">
        <f t="shared" si="56"/>
        <v>15.566999999999998</v>
      </c>
      <c r="AW277">
        <f t="shared" si="57"/>
        <v>5.5345355099999995</v>
      </c>
      <c r="AX277" s="9"/>
      <c r="AY277" s="22">
        <v>1.24451</v>
      </c>
      <c r="AZ277" s="22">
        <v>297.95600000000002</v>
      </c>
      <c r="BA277" s="22">
        <v>-1.1987299999999999E-2</v>
      </c>
      <c r="BB277" s="22">
        <v>267</v>
      </c>
      <c r="BC277" s="22">
        <v>1.24329</v>
      </c>
      <c r="BD277">
        <f t="shared" si="58"/>
        <v>11.987299999999999</v>
      </c>
      <c r="BE277">
        <f t="shared" si="59"/>
        <v>14.918314723</v>
      </c>
    </row>
    <row r="278" spans="6:101">
      <c r="F278" s="9"/>
      <c r="G278" s="22">
        <v>0.35049400000000003</v>
      </c>
      <c r="H278" s="22">
        <v>51.8232</v>
      </c>
      <c r="I278" s="22">
        <v>-1.5957599999999999E-2</v>
      </c>
      <c r="J278" s="22">
        <v>268</v>
      </c>
      <c r="K278" s="22">
        <v>0.34954800000000003</v>
      </c>
      <c r="L278">
        <f t="shared" si="48"/>
        <v>15.957599999999999</v>
      </c>
      <c r="M278">
        <f t="shared" si="49"/>
        <v>5.5930430543999998</v>
      </c>
      <c r="N278" s="9"/>
      <c r="O278" s="22">
        <v>1.2495400000000001</v>
      </c>
      <c r="P278" s="22">
        <v>101.098</v>
      </c>
      <c r="Q278" s="22">
        <v>-1.19904E-2</v>
      </c>
      <c r="R278" s="22">
        <v>268</v>
      </c>
      <c r="S278" s="22">
        <v>1.24817</v>
      </c>
      <c r="T278">
        <f t="shared" si="50"/>
        <v>11.990399999999999</v>
      </c>
      <c r="U278">
        <f t="shared" si="51"/>
        <v>14.982484416</v>
      </c>
      <c r="X278" s="9"/>
      <c r="Y278" s="22">
        <v>0.35049400000000003</v>
      </c>
      <c r="Z278" s="22">
        <v>150.29400000000001</v>
      </c>
      <c r="AA278" s="22">
        <v>-1.5701300000000001E-2</v>
      </c>
      <c r="AB278" s="22">
        <v>268</v>
      </c>
      <c r="AC278" s="22">
        <v>0.34970099999999998</v>
      </c>
      <c r="AD278">
        <f t="shared" si="52"/>
        <v>15.701300000000002</v>
      </c>
      <c r="AE278">
        <f t="shared" si="53"/>
        <v>5.5032114422000014</v>
      </c>
      <c r="AF278" s="9"/>
      <c r="AG278" s="22">
        <v>1.2495400000000001</v>
      </c>
      <c r="AH278" s="22">
        <v>199.41900000000001</v>
      </c>
      <c r="AI278" s="22">
        <v>-1.21155E-2</v>
      </c>
      <c r="AJ278" s="22">
        <v>268</v>
      </c>
      <c r="AK278" s="22">
        <v>1.24847</v>
      </c>
      <c r="AL278">
        <f t="shared" si="54"/>
        <v>12.115499999999999</v>
      </c>
      <c r="AM278">
        <f t="shared" si="55"/>
        <v>15.13880187</v>
      </c>
      <c r="AP278" s="9"/>
      <c r="AQ278" s="22">
        <v>0.35049400000000003</v>
      </c>
      <c r="AR278" s="22">
        <v>248.596</v>
      </c>
      <c r="AS278" s="22">
        <v>-1.5564E-2</v>
      </c>
      <c r="AT278" s="22">
        <v>268</v>
      </c>
      <c r="AU278" s="22">
        <v>0.34964000000000001</v>
      </c>
      <c r="AV278">
        <f t="shared" si="56"/>
        <v>15.564</v>
      </c>
      <c r="AW278">
        <f t="shared" si="57"/>
        <v>5.4550886160000003</v>
      </c>
      <c r="AX278" s="9"/>
      <c r="AY278" s="22">
        <v>1.2495400000000001</v>
      </c>
      <c r="AZ278" s="22">
        <v>297.96600000000001</v>
      </c>
      <c r="BA278" s="22">
        <v>-1.1941500000000001E-2</v>
      </c>
      <c r="BB278" s="22">
        <v>268</v>
      </c>
      <c r="BC278" s="22">
        <v>1.24847</v>
      </c>
      <c r="BD278">
        <f t="shared" si="58"/>
        <v>11.941500000000001</v>
      </c>
      <c r="BE278">
        <f t="shared" si="59"/>
        <v>14.921381910000003</v>
      </c>
    </row>
    <row r="279" spans="6:101">
      <c r="F279" s="9"/>
      <c r="G279" s="22">
        <v>0.34545900000000002</v>
      </c>
      <c r="H279" s="22">
        <v>51.833199999999998</v>
      </c>
      <c r="I279" s="22">
        <v>-1.5972900000000002E-2</v>
      </c>
      <c r="J279" s="22">
        <v>269</v>
      </c>
      <c r="K279" s="22">
        <v>0.34451300000000001</v>
      </c>
      <c r="L279">
        <f t="shared" si="48"/>
        <v>15.972900000000001</v>
      </c>
      <c r="M279">
        <f t="shared" si="49"/>
        <v>5.5179820611000006</v>
      </c>
      <c r="N279" s="9"/>
      <c r="O279" s="22">
        <v>1.25458</v>
      </c>
      <c r="P279" s="22">
        <v>101.108</v>
      </c>
      <c r="Q279" s="22">
        <v>-1.19293E-2</v>
      </c>
      <c r="R279" s="22">
        <v>269</v>
      </c>
      <c r="S279" s="22">
        <v>1.25336</v>
      </c>
      <c r="T279">
        <f t="shared" si="50"/>
        <v>11.9293</v>
      </c>
      <c r="U279">
        <f t="shared" si="51"/>
        <v>14.966261193999999</v>
      </c>
      <c r="X279" s="9"/>
      <c r="Y279" s="22">
        <v>0.34545900000000002</v>
      </c>
      <c r="Z279" s="22">
        <v>150.304</v>
      </c>
      <c r="AA279" s="22">
        <v>-1.56921E-2</v>
      </c>
      <c r="AB279" s="22">
        <v>269</v>
      </c>
      <c r="AC279" s="22">
        <v>0.34460400000000002</v>
      </c>
      <c r="AD279">
        <f t="shared" si="52"/>
        <v>15.6921</v>
      </c>
      <c r="AE279">
        <f t="shared" si="53"/>
        <v>5.4209771738999999</v>
      </c>
      <c r="AF279" s="9"/>
      <c r="AG279" s="22">
        <v>1.25458</v>
      </c>
      <c r="AH279" s="22">
        <v>199.43</v>
      </c>
      <c r="AI279" s="22">
        <v>-1.20605E-2</v>
      </c>
      <c r="AJ279" s="22">
        <v>269</v>
      </c>
      <c r="AK279" s="22">
        <v>1.25305</v>
      </c>
      <c r="AL279">
        <f t="shared" si="54"/>
        <v>12.060499999999999</v>
      </c>
      <c r="AM279">
        <f t="shared" si="55"/>
        <v>15.130862089999999</v>
      </c>
      <c r="AP279" s="9"/>
      <c r="AQ279" s="22">
        <v>0.34545900000000002</v>
      </c>
      <c r="AR279" s="22">
        <v>248.60599999999999</v>
      </c>
      <c r="AS279" s="22">
        <v>-1.55762E-2</v>
      </c>
      <c r="AT279" s="22">
        <v>269</v>
      </c>
      <c r="AU279" s="22">
        <v>0.34454299999999999</v>
      </c>
      <c r="AV279">
        <f t="shared" si="56"/>
        <v>15.5762</v>
      </c>
      <c r="AW279">
        <f t="shared" si="57"/>
        <v>5.3809384757999998</v>
      </c>
      <c r="AX279" s="9"/>
      <c r="AY279" s="22">
        <v>1.25458</v>
      </c>
      <c r="AZ279" s="22">
        <v>297.976</v>
      </c>
      <c r="BA279" s="22">
        <v>-1.1886600000000001E-2</v>
      </c>
      <c r="BB279" s="22">
        <v>269</v>
      </c>
      <c r="BC279" s="22">
        <v>1.25336</v>
      </c>
      <c r="BD279">
        <f t="shared" si="58"/>
        <v>11.886600000000001</v>
      </c>
      <c r="BE279">
        <f t="shared" si="59"/>
        <v>14.912690628000002</v>
      </c>
    </row>
    <row r="280" spans="6:101">
      <c r="F280" s="9"/>
      <c r="G280" s="22">
        <v>0.340424</v>
      </c>
      <c r="H280" s="22">
        <v>51.843299999999999</v>
      </c>
      <c r="I280" s="22">
        <v>-1.5972900000000002E-2</v>
      </c>
      <c r="J280" s="22">
        <v>270</v>
      </c>
      <c r="K280" s="22">
        <v>0.33953899999999998</v>
      </c>
      <c r="L280">
        <f t="shared" si="48"/>
        <v>15.972900000000001</v>
      </c>
      <c r="M280">
        <f t="shared" si="49"/>
        <v>5.4375585096000005</v>
      </c>
      <c r="N280" s="9"/>
      <c r="O280" s="22">
        <v>1.2596099999999999</v>
      </c>
      <c r="P280" s="22">
        <v>101.11799999999999</v>
      </c>
      <c r="Q280" s="22">
        <v>-1.18683E-2</v>
      </c>
      <c r="R280" s="22">
        <v>270</v>
      </c>
      <c r="S280" s="22">
        <v>1.25885</v>
      </c>
      <c r="T280">
        <f t="shared" si="50"/>
        <v>11.8683</v>
      </c>
      <c r="U280">
        <f t="shared" si="51"/>
        <v>14.949429362999998</v>
      </c>
      <c r="X280" s="9"/>
      <c r="Y280" s="22">
        <v>0.340424</v>
      </c>
      <c r="Z280" s="22">
        <v>150.31399999999999</v>
      </c>
      <c r="AA280" s="22">
        <v>-1.56799E-2</v>
      </c>
      <c r="AB280" s="22">
        <v>270</v>
      </c>
      <c r="AC280" s="22">
        <v>0.33950799999999998</v>
      </c>
      <c r="AD280">
        <f t="shared" si="52"/>
        <v>15.6799</v>
      </c>
      <c r="AE280">
        <f t="shared" si="53"/>
        <v>5.3378142775999997</v>
      </c>
      <c r="AF280" s="9"/>
      <c r="AG280" s="22">
        <v>1.2596099999999999</v>
      </c>
      <c r="AH280" s="22">
        <v>199.44</v>
      </c>
      <c r="AI280" s="22">
        <v>-1.2008700000000001E-2</v>
      </c>
      <c r="AJ280" s="22">
        <v>270</v>
      </c>
      <c r="AK280" s="22">
        <v>1.25854</v>
      </c>
      <c r="AL280">
        <f t="shared" si="54"/>
        <v>12.008700000000001</v>
      </c>
      <c r="AM280">
        <f t="shared" si="55"/>
        <v>15.126278607</v>
      </c>
      <c r="AP280" s="9"/>
      <c r="AQ280" s="22">
        <v>0.340424</v>
      </c>
      <c r="AR280" s="22">
        <v>248.61600000000001</v>
      </c>
      <c r="AS280" s="22">
        <v>-1.55792E-2</v>
      </c>
      <c r="AT280" s="22">
        <v>270</v>
      </c>
      <c r="AU280" s="22">
        <v>0.33950799999999998</v>
      </c>
      <c r="AV280">
        <f t="shared" si="56"/>
        <v>15.5792</v>
      </c>
      <c r="AW280">
        <f t="shared" si="57"/>
        <v>5.3035335807999999</v>
      </c>
      <c r="AX280" s="9"/>
      <c r="AY280" s="22">
        <v>1.2596099999999999</v>
      </c>
      <c r="AZ280" s="22">
        <v>297.98599999999999</v>
      </c>
      <c r="BA280" s="22">
        <v>-1.1837800000000001E-2</v>
      </c>
      <c r="BB280" s="22">
        <v>270</v>
      </c>
      <c r="BC280" s="22">
        <v>1.25824</v>
      </c>
      <c r="BD280">
        <f t="shared" si="58"/>
        <v>11.837800000000001</v>
      </c>
      <c r="BE280">
        <f t="shared" si="59"/>
        <v>14.911011258</v>
      </c>
    </row>
    <row r="281" spans="6:101">
      <c r="F281" s="9"/>
      <c r="G281" s="22">
        <v>0.33538800000000002</v>
      </c>
      <c r="H281" s="22">
        <v>51.853400000000001</v>
      </c>
      <c r="I281" s="22">
        <v>-1.5976000000000001E-2</v>
      </c>
      <c r="J281" s="22">
        <v>271</v>
      </c>
      <c r="K281" s="22">
        <v>0.33450299999999999</v>
      </c>
      <c r="L281">
        <f t="shared" si="48"/>
        <v>15.976000000000001</v>
      </c>
      <c r="M281">
        <f t="shared" si="49"/>
        <v>5.3581586880000005</v>
      </c>
      <c r="N281" s="9"/>
      <c r="O281" s="22">
        <v>1.2646500000000001</v>
      </c>
      <c r="P281" s="22">
        <v>101.128</v>
      </c>
      <c r="Q281" s="22">
        <v>-1.18256E-2</v>
      </c>
      <c r="R281" s="22">
        <v>271</v>
      </c>
      <c r="S281" s="22">
        <v>1.26373</v>
      </c>
      <c r="T281">
        <f t="shared" si="50"/>
        <v>11.8256</v>
      </c>
      <c r="U281">
        <f t="shared" si="51"/>
        <v>14.955245039999999</v>
      </c>
      <c r="X281" s="9"/>
      <c r="Y281" s="22">
        <v>0.33538800000000002</v>
      </c>
      <c r="Z281" s="22">
        <v>150.32400000000001</v>
      </c>
      <c r="AA281" s="22">
        <v>-1.56799E-2</v>
      </c>
      <c r="AB281" s="22">
        <v>271</v>
      </c>
      <c r="AC281" s="22">
        <v>0.33456399999999997</v>
      </c>
      <c r="AD281">
        <f t="shared" si="52"/>
        <v>15.6799</v>
      </c>
      <c r="AE281">
        <f t="shared" si="53"/>
        <v>5.2588503011999999</v>
      </c>
      <c r="AF281" s="9"/>
      <c r="AG281" s="22">
        <v>1.2646500000000001</v>
      </c>
      <c r="AH281" s="22">
        <v>199.45</v>
      </c>
      <c r="AI281" s="22">
        <v>-1.19659E-2</v>
      </c>
      <c r="AJ281" s="22">
        <v>271</v>
      </c>
      <c r="AK281" s="22">
        <v>1.2634300000000001</v>
      </c>
      <c r="AL281">
        <f t="shared" si="54"/>
        <v>11.9659</v>
      </c>
      <c r="AM281">
        <f t="shared" si="55"/>
        <v>15.132675434999999</v>
      </c>
      <c r="AP281" s="9"/>
      <c r="AQ281" s="22">
        <v>0.33538800000000002</v>
      </c>
      <c r="AR281" s="22">
        <v>248.626</v>
      </c>
      <c r="AS281" s="22">
        <v>-1.5573099999999999E-2</v>
      </c>
      <c r="AT281" s="22">
        <v>271</v>
      </c>
      <c r="AU281" s="22">
        <v>0.33447300000000002</v>
      </c>
      <c r="AV281">
        <f t="shared" si="56"/>
        <v>15.5731</v>
      </c>
      <c r="AW281">
        <f t="shared" si="57"/>
        <v>5.2230308628</v>
      </c>
      <c r="AX281" s="9"/>
      <c r="AY281" s="22">
        <v>1.2646500000000001</v>
      </c>
      <c r="AZ281" s="22">
        <v>297.99599999999998</v>
      </c>
      <c r="BA281" s="22">
        <v>-1.1795E-2</v>
      </c>
      <c r="BB281" s="22">
        <v>271</v>
      </c>
      <c r="BC281" s="22">
        <v>1.2640400000000001</v>
      </c>
      <c r="BD281">
        <f t="shared" si="58"/>
        <v>11.795</v>
      </c>
      <c r="BE281">
        <f t="shared" si="59"/>
        <v>14.91654675</v>
      </c>
    </row>
    <row r="282" spans="6:101">
      <c r="F282" s="9"/>
      <c r="G282" s="22">
        <v>0.33035300000000001</v>
      </c>
      <c r="H282" s="22">
        <v>51.863399999999999</v>
      </c>
      <c r="I282" s="22">
        <v>-1.5976000000000001E-2</v>
      </c>
      <c r="J282" s="22">
        <v>272</v>
      </c>
      <c r="K282" s="22">
        <v>0.32952900000000002</v>
      </c>
      <c r="L282">
        <f t="shared" si="48"/>
        <v>15.976000000000001</v>
      </c>
      <c r="M282">
        <f t="shared" si="49"/>
        <v>5.2777195280000004</v>
      </c>
      <c r="N282" s="9"/>
      <c r="O282" s="22">
        <v>1.2696799999999999</v>
      </c>
      <c r="P282" s="22">
        <v>101.13800000000001</v>
      </c>
      <c r="Q282" s="22">
        <v>-1.17859E-2</v>
      </c>
      <c r="R282" s="22">
        <v>272</v>
      </c>
      <c r="S282" s="22">
        <v>1.2692300000000001</v>
      </c>
      <c r="T282">
        <f t="shared" si="50"/>
        <v>11.7859</v>
      </c>
      <c r="U282">
        <f t="shared" si="51"/>
        <v>14.964321512</v>
      </c>
      <c r="X282" s="9"/>
      <c r="Y282" s="22">
        <v>0.33035300000000001</v>
      </c>
      <c r="Z282" s="22">
        <v>150.334</v>
      </c>
      <c r="AA282" s="22">
        <v>-1.56921E-2</v>
      </c>
      <c r="AB282" s="22">
        <v>272</v>
      </c>
      <c r="AC282" s="22">
        <v>0.32946799999999998</v>
      </c>
      <c r="AD282">
        <f t="shared" si="52"/>
        <v>15.6921</v>
      </c>
      <c r="AE282">
        <f t="shared" si="53"/>
        <v>5.1839323113000004</v>
      </c>
      <c r="AF282" s="9"/>
      <c r="AG282" s="22">
        <v>1.2696799999999999</v>
      </c>
      <c r="AH282" s="22">
        <v>199.46</v>
      </c>
      <c r="AI282" s="22">
        <v>-1.1911E-2</v>
      </c>
      <c r="AJ282" s="22">
        <v>272</v>
      </c>
      <c r="AK282" s="22">
        <v>1.2686200000000001</v>
      </c>
      <c r="AL282">
        <f t="shared" si="54"/>
        <v>11.911</v>
      </c>
      <c r="AM282">
        <f t="shared" si="55"/>
        <v>15.123158479999999</v>
      </c>
      <c r="AP282" s="9"/>
      <c r="AQ282" s="22">
        <v>0.33035300000000001</v>
      </c>
      <c r="AR282" s="22">
        <v>248.636</v>
      </c>
      <c r="AS282" s="22">
        <v>-1.5573099999999999E-2</v>
      </c>
      <c r="AT282" s="22">
        <v>272</v>
      </c>
      <c r="AU282" s="22">
        <v>0.32949800000000001</v>
      </c>
      <c r="AV282">
        <f t="shared" si="56"/>
        <v>15.5731</v>
      </c>
      <c r="AW282">
        <f t="shared" si="57"/>
        <v>5.1446203043000001</v>
      </c>
      <c r="AX282" s="9"/>
      <c r="AY282" s="22">
        <v>1.2696799999999999</v>
      </c>
      <c r="AZ282" s="22">
        <v>298.00700000000001</v>
      </c>
      <c r="BA282" s="22">
        <v>-1.17584E-2</v>
      </c>
      <c r="BB282" s="22">
        <v>272</v>
      </c>
      <c r="BC282" s="22">
        <v>1.26892</v>
      </c>
      <c r="BD282">
        <f t="shared" si="58"/>
        <v>11.7584</v>
      </c>
      <c r="BE282">
        <f t="shared" si="59"/>
        <v>14.929405311999998</v>
      </c>
    </row>
    <row r="283" spans="6:101">
      <c r="F283" s="9"/>
      <c r="G283" s="22">
        <v>0.32531700000000002</v>
      </c>
      <c r="H283" s="22">
        <v>51.8735</v>
      </c>
      <c r="I283" s="22">
        <v>-1.5976000000000001E-2</v>
      </c>
      <c r="J283" s="22">
        <v>273</v>
      </c>
      <c r="K283" s="22">
        <v>0.324432</v>
      </c>
      <c r="L283">
        <f t="shared" si="48"/>
        <v>15.976000000000001</v>
      </c>
      <c r="M283">
        <f t="shared" si="49"/>
        <v>5.197264392000001</v>
      </c>
      <c r="N283" s="9"/>
      <c r="O283" s="22">
        <v>1.2747200000000001</v>
      </c>
      <c r="P283" s="22">
        <v>101.148</v>
      </c>
      <c r="Q283" s="22">
        <v>-1.17401E-2</v>
      </c>
      <c r="R283" s="22">
        <v>273</v>
      </c>
      <c r="S283" s="22">
        <v>1.2738</v>
      </c>
      <c r="T283">
        <f t="shared" si="50"/>
        <v>11.7401</v>
      </c>
      <c r="U283">
        <f t="shared" si="51"/>
        <v>14.965340272000001</v>
      </c>
      <c r="X283" s="9"/>
      <c r="Y283" s="22">
        <v>0.32531700000000002</v>
      </c>
      <c r="Z283" s="22">
        <v>150.34399999999999</v>
      </c>
      <c r="AA283" s="22">
        <v>-1.5701300000000001E-2</v>
      </c>
      <c r="AB283" s="22">
        <v>273</v>
      </c>
      <c r="AC283" s="22">
        <v>0.32452399999999998</v>
      </c>
      <c r="AD283">
        <f t="shared" si="52"/>
        <v>15.701300000000002</v>
      </c>
      <c r="AE283">
        <f t="shared" si="53"/>
        <v>5.1078998121000012</v>
      </c>
      <c r="AF283" s="9"/>
      <c r="AG283" s="22">
        <v>1.2747200000000001</v>
      </c>
      <c r="AH283" s="22">
        <v>199.47</v>
      </c>
      <c r="AI283" s="22">
        <v>-1.1853000000000001E-2</v>
      </c>
      <c r="AJ283" s="22">
        <v>273</v>
      </c>
      <c r="AK283" s="22">
        <v>1.2741100000000001</v>
      </c>
      <c r="AL283">
        <f t="shared" si="54"/>
        <v>11.853000000000002</v>
      </c>
      <c r="AM283">
        <f t="shared" si="55"/>
        <v>15.109256160000003</v>
      </c>
      <c r="AP283" s="9"/>
      <c r="AQ283" s="22">
        <v>0.32531700000000002</v>
      </c>
      <c r="AR283" s="22">
        <v>248.64599999999999</v>
      </c>
      <c r="AS283" s="22">
        <v>-1.55792E-2</v>
      </c>
      <c r="AT283" s="22">
        <v>273</v>
      </c>
      <c r="AU283" s="22">
        <v>0.324463</v>
      </c>
      <c r="AV283">
        <f t="shared" si="56"/>
        <v>15.5792</v>
      </c>
      <c r="AW283">
        <f t="shared" si="57"/>
        <v>5.0681786064000001</v>
      </c>
      <c r="AX283" s="9"/>
      <c r="AY283" s="22">
        <v>1.2747200000000001</v>
      </c>
      <c r="AZ283" s="22">
        <v>298.017</v>
      </c>
      <c r="BA283" s="22">
        <v>-1.17035E-2</v>
      </c>
      <c r="BB283" s="22">
        <v>273</v>
      </c>
      <c r="BC283" s="22">
        <v>1.2735000000000001</v>
      </c>
      <c r="BD283">
        <f t="shared" si="58"/>
        <v>11.7035</v>
      </c>
      <c r="BE283">
        <f t="shared" si="59"/>
        <v>14.91868552</v>
      </c>
    </row>
    <row r="284" spans="6:101">
      <c r="F284" s="9"/>
      <c r="G284" s="22">
        <v>0.32028200000000001</v>
      </c>
      <c r="H284" s="22">
        <v>51.883600000000001</v>
      </c>
      <c r="I284" s="22">
        <v>-1.5972900000000002E-2</v>
      </c>
      <c r="J284" s="22">
        <v>274</v>
      </c>
      <c r="K284" s="22">
        <v>0.31939699999999999</v>
      </c>
      <c r="L284">
        <f t="shared" si="48"/>
        <v>15.972900000000001</v>
      </c>
      <c r="M284">
        <f t="shared" si="49"/>
        <v>5.1158323578000005</v>
      </c>
      <c r="N284" s="9"/>
      <c r="O284" s="22">
        <v>1.2797499999999999</v>
      </c>
      <c r="P284" s="22">
        <v>101.158</v>
      </c>
      <c r="Q284" s="22">
        <v>-1.16913E-2</v>
      </c>
      <c r="R284" s="22">
        <v>274</v>
      </c>
      <c r="S284" s="22">
        <v>1.2786900000000001</v>
      </c>
      <c r="T284">
        <f t="shared" si="50"/>
        <v>11.6913</v>
      </c>
      <c r="U284">
        <f t="shared" si="51"/>
        <v>14.961941175</v>
      </c>
      <c r="X284" s="9"/>
      <c r="Y284" s="22">
        <v>0.32028200000000001</v>
      </c>
      <c r="Z284" s="22">
        <v>150.35400000000001</v>
      </c>
      <c r="AA284" s="22">
        <v>-1.5704300000000001E-2</v>
      </c>
      <c r="AB284" s="22">
        <v>274</v>
      </c>
      <c r="AC284" s="22">
        <v>0.31936599999999998</v>
      </c>
      <c r="AD284">
        <f t="shared" si="52"/>
        <v>15.704300000000002</v>
      </c>
      <c r="AE284">
        <f t="shared" si="53"/>
        <v>5.0298046126000004</v>
      </c>
      <c r="AF284" s="9"/>
      <c r="AG284" s="22">
        <v>1.2797499999999999</v>
      </c>
      <c r="AH284" s="22">
        <v>199.48</v>
      </c>
      <c r="AI284" s="22">
        <v>-1.1795E-2</v>
      </c>
      <c r="AJ284" s="22">
        <v>274</v>
      </c>
      <c r="AK284" s="22">
        <v>1.2793000000000001</v>
      </c>
      <c r="AL284">
        <f t="shared" si="54"/>
        <v>11.795</v>
      </c>
      <c r="AM284">
        <f t="shared" si="55"/>
        <v>15.09465125</v>
      </c>
      <c r="AP284" s="9"/>
      <c r="AQ284" s="22">
        <v>0.32028200000000001</v>
      </c>
      <c r="AR284" s="22">
        <v>248.65600000000001</v>
      </c>
      <c r="AS284" s="22">
        <v>-1.55762E-2</v>
      </c>
      <c r="AT284" s="22">
        <v>274</v>
      </c>
      <c r="AU284" s="22">
        <v>0.31936599999999998</v>
      </c>
      <c r="AV284">
        <f t="shared" si="56"/>
        <v>15.5762</v>
      </c>
      <c r="AW284">
        <f t="shared" si="57"/>
        <v>4.9887764884000001</v>
      </c>
      <c r="AX284" s="9"/>
      <c r="AY284" s="22">
        <v>1.2797499999999999</v>
      </c>
      <c r="AZ284" s="22">
        <v>298.02699999999999</v>
      </c>
      <c r="BA284" s="22">
        <v>-1.1660800000000001E-2</v>
      </c>
      <c r="BB284" s="22">
        <v>274</v>
      </c>
      <c r="BC284" s="22">
        <v>1.2789900000000001</v>
      </c>
      <c r="BD284">
        <f t="shared" si="58"/>
        <v>11.6608</v>
      </c>
      <c r="BE284">
        <f t="shared" si="59"/>
        <v>14.9229088</v>
      </c>
    </row>
    <row r="285" spans="6:101">
      <c r="F285" s="9"/>
      <c r="G285" s="22">
        <v>0.315247</v>
      </c>
      <c r="H285" s="22">
        <v>51.893700000000003</v>
      </c>
      <c r="I285" s="22">
        <v>-1.5991200000000001E-2</v>
      </c>
      <c r="J285" s="22">
        <v>275</v>
      </c>
      <c r="K285" s="22">
        <v>0.314392</v>
      </c>
      <c r="L285">
        <f t="shared" si="48"/>
        <v>15.991200000000001</v>
      </c>
      <c r="M285">
        <f t="shared" si="49"/>
        <v>5.0411778264000002</v>
      </c>
      <c r="N285" s="9"/>
      <c r="O285" s="22">
        <v>1.2847900000000001</v>
      </c>
      <c r="P285" s="22">
        <v>101.16800000000001</v>
      </c>
      <c r="Q285" s="22">
        <v>-1.16302E-2</v>
      </c>
      <c r="R285" s="22">
        <v>275</v>
      </c>
      <c r="S285" s="22">
        <v>1.2832600000000001</v>
      </c>
      <c r="T285">
        <f t="shared" si="50"/>
        <v>11.6302</v>
      </c>
      <c r="U285">
        <f t="shared" si="51"/>
        <v>14.942364658000001</v>
      </c>
      <c r="X285" s="9"/>
      <c r="Y285" s="22">
        <v>0.315247</v>
      </c>
      <c r="Z285" s="22">
        <v>150.364</v>
      </c>
      <c r="AA285" s="22">
        <v>-1.5704300000000001E-2</v>
      </c>
      <c r="AB285" s="22">
        <v>275</v>
      </c>
      <c r="AC285" s="22">
        <v>0.31448399999999999</v>
      </c>
      <c r="AD285">
        <f t="shared" si="52"/>
        <v>15.704300000000002</v>
      </c>
      <c r="AE285">
        <f t="shared" si="53"/>
        <v>4.9507334621000005</v>
      </c>
      <c r="AF285" s="9"/>
      <c r="AG285" s="22">
        <v>1.2847900000000001</v>
      </c>
      <c r="AH285" s="22">
        <v>199.49</v>
      </c>
      <c r="AI285" s="22">
        <v>-1.1727899999999999E-2</v>
      </c>
      <c r="AJ285" s="22">
        <v>275</v>
      </c>
      <c r="AK285" s="22">
        <v>1.2838700000000001</v>
      </c>
      <c r="AL285">
        <f t="shared" si="54"/>
        <v>11.7279</v>
      </c>
      <c r="AM285">
        <f t="shared" si="55"/>
        <v>15.067888641000001</v>
      </c>
      <c r="AP285" s="9"/>
      <c r="AQ285" s="22">
        <v>0.315247</v>
      </c>
      <c r="AR285" s="22">
        <v>248.666</v>
      </c>
      <c r="AS285" s="22">
        <v>-1.55914E-2</v>
      </c>
      <c r="AT285" s="22">
        <v>275</v>
      </c>
      <c r="AU285" s="22">
        <v>0.31448399999999999</v>
      </c>
      <c r="AV285">
        <f t="shared" si="56"/>
        <v>15.5914</v>
      </c>
      <c r="AW285">
        <f t="shared" si="57"/>
        <v>4.9151420758000004</v>
      </c>
      <c r="AX285" s="9"/>
      <c r="AY285" s="22">
        <v>1.2847900000000001</v>
      </c>
      <c r="AZ285" s="22">
        <v>298.03699999999998</v>
      </c>
      <c r="BA285" s="22">
        <v>-1.16089E-2</v>
      </c>
      <c r="BB285" s="22">
        <v>275</v>
      </c>
      <c r="BC285" s="22">
        <v>1.2835700000000001</v>
      </c>
      <c r="BD285">
        <f t="shared" si="58"/>
        <v>11.6089</v>
      </c>
      <c r="BE285">
        <f t="shared" si="59"/>
        <v>14.914998631000001</v>
      </c>
    </row>
    <row r="286" spans="6:101">
      <c r="F286" s="9"/>
      <c r="G286" s="22">
        <v>0.31021100000000001</v>
      </c>
      <c r="H286" s="22">
        <v>51.903700000000001</v>
      </c>
      <c r="I286" s="22">
        <v>-1.6012599999999998E-2</v>
      </c>
      <c r="J286" s="22">
        <v>276</v>
      </c>
      <c r="K286" s="22">
        <v>0.309448</v>
      </c>
      <c r="L286">
        <f t="shared" si="48"/>
        <v>16.012599999999999</v>
      </c>
      <c r="M286">
        <f t="shared" si="49"/>
        <v>4.9672846585999997</v>
      </c>
      <c r="N286" s="9"/>
      <c r="O286" s="22">
        <v>1.28983</v>
      </c>
      <c r="P286" s="22">
        <v>101.178</v>
      </c>
      <c r="Q286" s="22">
        <v>-1.15753E-2</v>
      </c>
      <c r="R286" s="22">
        <v>276</v>
      </c>
      <c r="S286" s="22">
        <v>1.2887599999999999</v>
      </c>
      <c r="T286">
        <f t="shared" si="50"/>
        <v>11.5753</v>
      </c>
      <c r="U286">
        <f t="shared" si="51"/>
        <v>14.930169199000002</v>
      </c>
      <c r="X286" s="9"/>
      <c r="Y286" s="22">
        <v>0.31021100000000001</v>
      </c>
      <c r="Z286" s="22">
        <v>150.375</v>
      </c>
      <c r="AA286" s="22">
        <v>-1.57074E-2</v>
      </c>
      <c r="AB286" s="22">
        <v>276</v>
      </c>
      <c r="AC286" s="22">
        <v>0.30941800000000003</v>
      </c>
      <c r="AD286">
        <f t="shared" si="52"/>
        <v>15.7074</v>
      </c>
      <c r="AE286">
        <f t="shared" si="53"/>
        <v>4.8726082613999999</v>
      </c>
      <c r="AF286" s="9"/>
      <c r="AG286" s="22">
        <v>1.28983</v>
      </c>
      <c r="AH286" s="22">
        <v>199.5</v>
      </c>
      <c r="AI286" s="22">
        <v>-1.16638E-2</v>
      </c>
      <c r="AJ286" s="22">
        <v>276</v>
      </c>
      <c r="AK286" s="22">
        <v>1.2887599999999999</v>
      </c>
      <c r="AL286">
        <f t="shared" si="54"/>
        <v>11.6638</v>
      </c>
      <c r="AM286">
        <f t="shared" si="55"/>
        <v>15.044319154</v>
      </c>
      <c r="AP286" s="9"/>
      <c r="AQ286" s="22">
        <v>0.31021100000000001</v>
      </c>
      <c r="AR286" s="22">
        <v>248.67599999999999</v>
      </c>
      <c r="AS286" s="22">
        <v>-1.56036E-2</v>
      </c>
      <c r="AT286" s="22">
        <v>276</v>
      </c>
      <c r="AU286" s="22">
        <v>0.30932599999999999</v>
      </c>
      <c r="AV286">
        <f t="shared" si="56"/>
        <v>15.6036</v>
      </c>
      <c r="AW286">
        <f t="shared" si="57"/>
        <v>4.8404083596000005</v>
      </c>
      <c r="AX286" s="9"/>
      <c r="AY286" s="22">
        <v>1.28983</v>
      </c>
      <c r="AZ286" s="22">
        <v>298.04700000000003</v>
      </c>
      <c r="BA286" s="22">
        <v>-1.15601E-2</v>
      </c>
      <c r="BB286" s="22">
        <v>276</v>
      </c>
      <c r="BC286" s="22">
        <v>1.2890600000000001</v>
      </c>
      <c r="BD286">
        <f t="shared" si="58"/>
        <v>11.5601</v>
      </c>
      <c r="BE286">
        <f t="shared" si="59"/>
        <v>14.910563783000001</v>
      </c>
    </row>
    <row r="287" spans="6:101">
      <c r="F287" s="9"/>
      <c r="G287" s="22">
        <v>0.305176</v>
      </c>
      <c r="H287" s="22">
        <v>51.913800000000002</v>
      </c>
      <c r="I287" s="22">
        <v>-1.6027799999999998E-2</v>
      </c>
      <c r="J287" s="22">
        <v>277</v>
      </c>
      <c r="K287" s="22">
        <v>0.30432100000000001</v>
      </c>
      <c r="L287">
        <f t="shared" si="48"/>
        <v>16.027799999999999</v>
      </c>
      <c r="M287">
        <f t="shared" si="49"/>
        <v>4.8912998928000002</v>
      </c>
      <c r="N287" s="9"/>
      <c r="O287" s="22">
        <v>1.2948599999999999</v>
      </c>
      <c r="P287" s="22">
        <v>101.188</v>
      </c>
      <c r="Q287" s="22">
        <v>-1.15082E-2</v>
      </c>
      <c r="R287" s="22">
        <v>277</v>
      </c>
      <c r="S287" s="22">
        <v>1.2936399999999999</v>
      </c>
      <c r="T287">
        <f t="shared" si="50"/>
        <v>11.5082</v>
      </c>
      <c r="U287">
        <f t="shared" si="51"/>
        <v>14.901507852</v>
      </c>
      <c r="X287" s="9"/>
      <c r="Y287" s="22">
        <v>0.305176</v>
      </c>
      <c r="Z287" s="22">
        <v>150.38499999999999</v>
      </c>
      <c r="AA287" s="22">
        <v>-1.57196E-2</v>
      </c>
      <c r="AB287" s="22">
        <v>277</v>
      </c>
      <c r="AC287" s="22">
        <v>0.30435200000000001</v>
      </c>
      <c r="AD287">
        <f t="shared" si="52"/>
        <v>15.7196</v>
      </c>
      <c r="AE287">
        <f t="shared" si="53"/>
        <v>4.7972446495999996</v>
      </c>
      <c r="AF287" s="9"/>
      <c r="AG287" s="22">
        <v>1.2948599999999999</v>
      </c>
      <c r="AH287" s="22">
        <v>199.51</v>
      </c>
      <c r="AI287" s="22">
        <v>-1.16028E-2</v>
      </c>
      <c r="AJ287" s="22">
        <v>277</v>
      </c>
      <c r="AK287" s="22">
        <v>1.2945599999999999</v>
      </c>
      <c r="AL287">
        <f t="shared" si="54"/>
        <v>11.6028</v>
      </c>
      <c r="AM287">
        <f t="shared" si="55"/>
        <v>15.024001607999999</v>
      </c>
      <c r="AP287" s="9"/>
      <c r="AQ287" s="22">
        <v>0.305176</v>
      </c>
      <c r="AR287" s="22">
        <v>248.68600000000001</v>
      </c>
      <c r="AS287" s="22">
        <v>-1.56128E-2</v>
      </c>
      <c r="AT287" s="22">
        <v>277</v>
      </c>
      <c r="AU287" s="22">
        <v>0.30435200000000001</v>
      </c>
      <c r="AV287">
        <f t="shared" si="56"/>
        <v>15.6128</v>
      </c>
      <c r="AW287">
        <f t="shared" si="57"/>
        <v>4.7646518528000001</v>
      </c>
      <c r="AX287" s="9"/>
      <c r="AY287" s="22">
        <v>1.2948599999999999</v>
      </c>
      <c r="AZ287" s="22">
        <v>298.05700000000002</v>
      </c>
      <c r="BA287" s="22">
        <v>-1.1502099999999999E-2</v>
      </c>
      <c r="BB287" s="22">
        <v>277</v>
      </c>
      <c r="BC287" s="22">
        <v>1.2936399999999999</v>
      </c>
      <c r="BD287">
        <f t="shared" si="58"/>
        <v>11.502099999999999</v>
      </c>
      <c r="BE287">
        <f t="shared" si="59"/>
        <v>14.893609205999997</v>
      </c>
    </row>
    <row r="288" spans="6:101">
      <c r="F288" s="9"/>
      <c r="G288" s="22">
        <v>0.30014000000000002</v>
      </c>
      <c r="H288" s="22">
        <v>51.923900000000003</v>
      </c>
      <c r="I288" s="22">
        <v>-1.6036999999999999E-2</v>
      </c>
      <c r="J288" s="22">
        <v>278</v>
      </c>
      <c r="K288" s="22">
        <v>0.29916399999999999</v>
      </c>
      <c r="L288">
        <f t="shared" si="48"/>
        <v>16.036999999999999</v>
      </c>
      <c r="M288">
        <f t="shared" si="49"/>
        <v>4.8133451799999998</v>
      </c>
      <c r="N288" s="9"/>
      <c r="O288" s="22">
        <v>1.2999000000000001</v>
      </c>
      <c r="P288" s="22">
        <v>101.19799999999999</v>
      </c>
      <c r="Q288" s="22">
        <v>-1.14471E-2</v>
      </c>
      <c r="R288" s="22">
        <v>278</v>
      </c>
      <c r="S288" s="22">
        <v>1.2982199999999999</v>
      </c>
      <c r="T288">
        <f t="shared" si="50"/>
        <v>11.447100000000001</v>
      </c>
      <c r="U288">
        <f t="shared" si="51"/>
        <v>14.880085290000002</v>
      </c>
      <c r="X288" s="9"/>
      <c r="Y288" s="22">
        <v>0.30014000000000002</v>
      </c>
      <c r="Z288" s="22">
        <v>150.39500000000001</v>
      </c>
      <c r="AA288" s="22">
        <v>-1.57349E-2</v>
      </c>
      <c r="AB288" s="22">
        <v>278</v>
      </c>
      <c r="AC288" s="22">
        <v>0.29922500000000002</v>
      </c>
      <c r="AD288">
        <f t="shared" si="52"/>
        <v>15.7349</v>
      </c>
      <c r="AE288">
        <f t="shared" si="53"/>
        <v>4.7226728859999998</v>
      </c>
      <c r="AF288" s="9"/>
      <c r="AG288" s="22">
        <v>1.2999000000000001</v>
      </c>
      <c r="AH288" s="22">
        <v>199.52</v>
      </c>
      <c r="AI288" s="22">
        <v>-1.15479E-2</v>
      </c>
      <c r="AJ288" s="22">
        <v>278</v>
      </c>
      <c r="AK288" s="22">
        <v>1.2985199999999999</v>
      </c>
      <c r="AL288">
        <f t="shared" si="54"/>
        <v>11.5479</v>
      </c>
      <c r="AM288">
        <f t="shared" si="55"/>
        <v>15.011115210000002</v>
      </c>
      <c r="AP288" s="9"/>
      <c r="AQ288" s="22">
        <v>0.30014000000000002</v>
      </c>
      <c r="AR288" s="22">
        <v>248.697</v>
      </c>
      <c r="AS288" s="22">
        <v>-1.56189E-2</v>
      </c>
      <c r="AT288" s="22">
        <v>278</v>
      </c>
      <c r="AU288" s="22">
        <v>0.29931600000000003</v>
      </c>
      <c r="AV288">
        <f t="shared" si="56"/>
        <v>15.6189</v>
      </c>
      <c r="AW288">
        <f t="shared" si="57"/>
        <v>4.6878566460000002</v>
      </c>
      <c r="AX288" s="9"/>
      <c r="AY288" s="22">
        <v>1.2999000000000001</v>
      </c>
      <c r="AZ288" s="22">
        <v>298.06700000000001</v>
      </c>
      <c r="BA288" s="22">
        <v>-1.14471E-2</v>
      </c>
      <c r="BB288" s="22">
        <v>278</v>
      </c>
      <c r="BC288" s="22">
        <v>1.2988299999999999</v>
      </c>
      <c r="BD288">
        <f t="shared" si="58"/>
        <v>11.447100000000001</v>
      </c>
      <c r="BE288">
        <f t="shared" si="59"/>
        <v>14.880085290000002</v>
      </c>
    </row>
    <row r="289" spans="6:57">
      <c r="F289" s="9"/>
      <c r="G289" s="22">
        <v>0.29510500000000001</v>
      </c>
      <c r="H289" s="22">
        <v>51.933900000000001</v>
      </c>
      <c r="I289" s="22">
        <v>-1.6039999999999999E-2</v>
      </c>
      <c r="J289" s="22">
        <v>279</v>
      </c>
      <c r="K289" s="22">
        <v>0.294159</v>
      </c>
      <c r="L289">
        <f t="shared" si="48"/>
        <v>16.04</v>
      </c>
      <c r="M289">
        <f t="shared" si="49"/>
        <v>4.7334841999999995</v>
      </c>
      <c r="N289" s="9"/>
      <c r="O289" s="22">
        <v>1.3049299999999999</v>
      </c>
      <c r="P289" s="22">
        <v>101.208</v>
      </c>
      <c r="Q289" s="22">
        <v>-1.13892E-2</v>
      </c>
      <c r="R289" s="22">
        <v>279</v>
      </c>
      <c r="S289" s="22">
        <v>1.3037099999999999</v>
      </c>
      <c r="T289">
        <f t="shared" si="50"/>
        <v>11.389200000000001</v>
      </c>
      <c r="U289">
        <f t="shared" si="51"/>
        <v>14.862108756</v>
      </c>
      <c r="X289" s="9"/>
      <c r="Y289" s="22">
        <v>0.29510500000000001</v>
      </c>
      <c r="Z289" s="22">
        <v>150.405</v>
      </c>
      <c r="AA289" s="22">
        <v>-1.57471E-2</v>
      </c>
      <c r="AB289" s="22">
        <v>279</v>
      </c>
      <c r="AC289" s="22">
        <v>0.29425000000000001</v>
      </c>
      <c r="AD289">
        <f t="shared" si="52"/>
        <v>15.7471</v>
      </c>
      <c r="AE289">
        <f t="shared" si="53"/>
        <v>4.6470479454999998</v>
      </c>
      <c r="AF289" s="9"/>
      <c r="AG289" s="22">
        <v>1.3049299999999999</v>
      </c>
      <c r="AH289" s="22">
        <v>199.53</v>
      </c>
      <c r="AI289" s="22">
        <v>-1.14807E-2</v>
      </c>
      <c r="AJ289" s="22">
        <v>279</v>
      </c>
      <c r="AK289" s="22">
        <v>1.3037099999999999</v>
      </c>
      <c r="AL289">
        <f t="shared" si="54"/>
        <v>11.480700000000001</v>
      </c>
      <c r="AM289">
        <f t="shared" si="55"/>
        <v>14.981509851</v>
      </c>
      <c r="AP289" s="9"/>
      <c r="AQ289" s="22">
        <v>0.29510500000000001</v>
      </c>
      <c r="AR289" s="22">
        <v>248.70699999999999</v>
      </c>
      <c r="AS289" s="22">
        <v>-1.5625E-2</v>
      </c>
      <c r="AT289" s="22">
        <v>279</v>
      </c>
      <c r="AU289" s="22">
        <v>0.29434199999999999</v>
      </c>
      <c r="AV289">
        <f t="shared" si="56"/>
        <v>15.625</v>
      </c>
      <c r="AW289">
        <f t="shared" si="57"/>
        <v>4.6110156250000003</v>
      </c>
      <c r="AX289" s="9"/>
      <c r="AY289" s="22">
        <v>1.3049299999999999</v>
      </c>
      <c r="AZ289" s="22">
        <v>298.077</v>
      </c>
      <c r="BA289" s="22">
        <v>-1.13922E-2</v>
      </c>
      <c r="BB289" s="22">
        <v>279</v>
      </c>
      <c r="BC289" s="22">
        <v>1.3037099999999999</v>
      </c>
      <c r="BD289">
        <f t="shared" si="58"/>
        <v>11.392200000000001</v>
      </c>
      <c r="BE289">
        <f t="shared" si="59"/>
        <v>14.866023546000001</v>
      </c>
    </row>
    <row r="290" spans="6:57">
      <c r="F290" s="9"/>
      <c r="G290" s="22">
        <v>0.29006999999999999</v>
      </c>
      <c r="H290" s="22">
        <v>51.944000000000003</v>
      </c>
      <c r="I290" s="22">
        <v>-1.60492E-2</v>
      </c>
      <c r="J290" s="22">
        <v>280</v>
      </c>
      <c r="K290" s="22">
        <v>0.28918500000000003</v>
      </c>
      <c r="L290">
        <f t="shared" si="48"/>
        <v>16.049199999999999</v>
      </c>
      <c r="M290">
        <f t="shared" si="49"/>
        <v>4.6553914439999993</v>
      </c>
      <c r="N290" s="9"/>
      <c r="O290" s="22">
        <v>1.3099700000000001</v>
      </c>
      <c r="P290" s="22">
        <v>101.218</v>
      </c>
      <c r="Q290" s="22">
        <v>-1.1328100000000001E-2</v>
      </c>
      <c r="R290" s="22">
        <v>280</v>
      </c>
      <c r="S290" s="22">
        <v>1.3085899999999999</v>
      </c>
      <c r="T290">
        <f t="shared" si="50"/>
        <v>11.328100000000001</v>
      </c>
      <c r="U290">
        <f t="shared" si="51"/>
        <v>14.839471157000002</v>
      </c>
      <c r="X290" s="9"/>
      <c r="Y290" s="22">
        <v>0.29006999999999999</v>
      </c>
      <c r="Z290" s="22">
        <v>150.41499999999999</v>
      </c>
      <c r="AA290" s="22">
        <v>-1.57593E-2</v>
      </c>
      <c r="AB290" s="22">
        <v>280</v>
      </c>
      <c r="AC290" s="22">
        <v>0.28915400000000002</v>
      </c>
      <c r="AD290">
        <f t="shared" si="52"/>
        <v>15.7593</v>
      </c>
      <c r="AE290">
        <f t="shared" si="53"/>
        <v>4.571300151</v>
      </c>
      <c r="AF290" s="9"/>
      <c r="AG290" s="22">
        <v>1.3099700000000001</v>
      </c>
      <c r="AH290" s="22">
        <v>199.54</v>
      </c>
      <c r="AI290" s="22">
        <v>-1.1410500000000001E-2</v>
      </c>
      <c r="AJ290" s="22">
        <v>280</v>
      </c>
      <c r="AK290" s="22">
        <v>1.3089</v>
      </c>
      <c r="AL290">
        <f t="shared" si="54"/>
        <v>11.410500000000001</v>
      </c>
      <c r="AM290">
        <f t="shared" si="55"/>
        <v>14.947412685000002</v>
      </c>
      <c r="AP290" s="9"/>
      <c r="AQ290" s="22">
        <v>0.29006999999999999</v>
      </c>
      <c r="AR290" s="22">
        <v>248.71700000000001</v>
      </c>
      <c r="AS290" s="22">
        <v>-1.5628099999999999E-2</v>
      </c>
      <c r="AT290" s="22">
        <v>280</v>
      </c>
      <c r="AU290" s="22">
        <v>0.289215</v>
      </c>
      <c r="AV290">
        <f t="shared" si="56"/>
        <v>15.628099999999998</v>
      </c>
      <c r="AW290">
        <f t="shared" si="57"/>
        <v>4.5332429669999996</v>
      </c>
      <c r="AX290" s="9"/>
      <c r="AY290" s="22">
        <v>1.3099700000000001</v>
      </c>
      <c r="AZ290" s="22">
        <v>298.08699999999999</v>
      </c>
      <c r="BA290" s="22">
        <v>-1.1340299999999999E-2</v>
      </c>
      <c r="BB290" s="22">
        <v>280</v>
      </c>
      <c r="BC290" s="22">
        <v>1.3089</v>
      </c>
      <c r="BD290">
        <f t="shared" si="58"/>
        <v>11.340299999999999</v>
      </c>
      <c r="BE290">
        <f t="shared" si="59"/>
        <v>14.855452790999999</v>
      </c>
    </row>
    <row r="291" spans="6:57">
      <c r="F291" s="9"/>
      <c r="G291" s="22">
        <v>0.28503400000000001</v>
      </c>
      <c r="H291" s="22">
        <v>51.954099999999997</v>
      </c>
      <c r="I291" s="22">
        <v>-1.6046100000000001E-2</v>
      </c>
      <c r="J291" s="22">
        <v>281</v>
      </c>
      <c r="K291" s="22">
        <v>0.28414899999999998</v>
      </c>
      <c r="L291">
        <f t="shared" si="48"/>
        <v>16.046099999999999</v>
      </c>
      <c r="M291">
        <f t="shared" si="49"/>
        <v>4.5736840674000003</v>
      </c>
      <c r="N291" s="9"/>
      <c r="O291" s="22">
        <v>1.3149999999999999</v>
      </c>
      <c r="P291" s="22">
        <v>101.229</v>
      </c>
      <c r="Q291" s="22">
        <v>-1.12671E-2</v>
      </c>
      <c r="R291" s="22">
        <v>281</v>
      </c>
      <c r="S291" s="22">
        <v>1.3137799999999999</v>
      </c>
      <c r="T291">
        <f t="shared" si="50"/>
        <v>11.267100000000001</v>
      </c>
      <c r="U291">
        <f t="shared" si="51"/>
        <v>14.8162365</v>
      </c>
      <c r="X291" s="9"/>
      <c r="Y291" s="22">
        <v>0.28503400000000001</v>
      </c>
      <c r="Z291" s="22">
        <v>150.42500000000001</v>
      </c>
      <c r="AA291" s="22">
        <v>-1.5771500000000001E-2</v>
      </c>
      <c r="AB291" s="22">
        <v>281</v>
      </c>
      <c r="AC291" s="22">
        <v>0.28417999999999999</v>
      </c>
      <c r="AD291">
        <f t="shared" si="52"/>
        <v>15.771500000000001</v>
      </c>
      <c r="AE291">
        <f t="shared" si="53"/>
        <v>4.4954137310000002</v>
      </c>
      <c r="AF291" s="9"/>
      <c r="AG291" s="22">
        <v>1.3149999999999999</v>
      </c>
      <c r="AH291" s="22">
        <v>199.55</v>
      </c>
      <c r="AI291" s="22">
        <v>-1.13525E-2</v>
      </c>
      <c r="AJ291" s="22">
        <v>281</v>
      </c>
      <c r="AK291" s="22">
        <v>1.31409</v>
      </c>
      <c r="AL291">
        <f t="shared" si="54"/>
        <v>11.352499999999999</v>
      </c>
      <c r="AM291">
        <f t="shared" si="55"/>
        <v>14.928537499999999</v>
      </c>
      <c r="AP291" s="9"/>
      <c r="AQ291" s="22">
        <v>0.28503400000000001</v>
      </c>
      <c r="AR291" s="22">
        <v>248.727</v>
      </c>
      <c r="AS291" s="22">
        <v>-1.5631099999999998E-2</v>
      </c>
      <c r="AT291" s="22">
        <v>281</v>
      </c>
      <c r="AU291" s="22">
        <v>0.28417999999999999</v>
      </c>
      <c r="AV291">
        <f t="shared" si="56"/>
        <v>15.631099999999998</v>
      </c>
      <c r="AW291">
        <f t="shared" si="57"/>
        <v>4.4553949573999994</v>
      </c>
      <c r="AX291" s="9"/>
      <c r="AY291" s="22">
        <v>1.3149999999999999</v>
      </c>
      <c r="AZ291" s="22">
        <v>298.09699999999998</v>
      </c>
      <c r="BA291" s="22">
        <v>-1.1273200000000001E-2</v>
      </c>
      <c r="BB291" s="22">
        <v>281</v>
      </c>
      <c r="BC291" s="22">
        <v>1.3137799999999999</v>
      </c>
      <c r="BD291">
        <f t="shared" si="58"/>
        <v>11.273200000000001</v>
      </c>
      <c r="BE291">
        <f t="shared" si="59"/>
        <v>14.824258</v>
      </c>
    </row>
    <row r="292" spans="6:57">
      <c r="F292" s="9"/>
      <c r="G292" s="22">
        <v>0.279999</v>
      </c>
      <c r="H292" s="22">
        <v>51.964199999999998</v>
      </c>
      <c r="I292" s="22">
        <v>-1.6055300000000002E-2</v>
      </c>
      <c r="J292" s="22">
        <v>282</v>
      </c>
      <c r="K292" s="22">
        <v>0.27911399999999997</v>
      </c>
      <c r="L292">
        <f t="shared" si="48"/>
        <v>16.055300000000003</v>
      </c>
      <c r="M292">
        <f t="shared" si="49"/>
        <v>4.4954679447000006</v>
      </c>
      <c r="N292" s="9"/>
      <c r="O292" s="22">
        <v>1.3200400000000001</v>
      </c>
      <c r="P292" s="22">
        <v>101.239</v>
      </c>
      <c r="Q292" s="22">
        <v>-1.12091E-2</v>
      </c>
      <c r="R292" s="22">
        <v>282</v>
      </c>
      <c r="S292" s="22">
        <v>1.3186599999999999</v>
      </c>
      <c r="T292">
        <f t="shared" si="50"/>
        <v>11.209099999999999</v>
      </c>
      <c r="U292">
        <f t="shared" si="51"/>
        <v>14.796460364</v>
      </c>
      <c r="X292" s="9"/>
      <c r="Y292" s="22">
        <v>0.279999</v>
      </c>
      <c r="Z292" s="22">
        <v>150.435</v>
      </c>
      <c r="AA292" s="22">
        <v>-1.57745E-2</v>
      </c>
      <c r="AB292" s="22">
        <v>282</v>
      </c>
      <c r="AC292" s="22">
        <v>0.27923599999999998</v>
      </c>
      <c r="AD292">
        <f t="shared" si="52"/>
        <v>15.7745</v>
      </c>
      <c r="AE292">
        <f t="shared" si="53"/>
        <v>4.4168442255000002</v>
      </c>
      <c r="AF292" s="9"/>
      <c r="AG292" s="22">
        <v>1.3200400000000001</v>
      </c>
      <c r="AH292" s="22">
        <v>199.56</v>
      </c>
      <c r="AI292" s="22">
        <v>-1.13037E-2</v>
      </c>
      <c r="AJ292" s="22">
        <v>282</v>
      </c>
      <c r="AK292" s="22">
        <v>1.31836</v>
      </c>
      <c r="AL292">
        <f t="shared" si="54"/>
        <v>11.303699999999999</v>
      </c>
      <c r="AM292">
        <f t="shared" si="55"/>
        <v>14.921336148</v>
      </c>
      <c r="AP292" s="9"/>
      <c r="AQ292" s="22">
        <v>0.279999</v>
      </c>
      <c r="AR292" s="22">
        <v>248.73699999999999</v>
      </c>
      <c r="AS292" s="22">
        <v>-1.5649400000000001E-2</v>
      </c>
      <c r="AT292" s="22">
        <v>282</v>
      </c>
      <c r="AU292" s="22">
        <v>0.279053</v>
      </c>
      <c r="AV292">
        <f t="shared" si="56"/>
        <v>15.6494</v>
      </c>
      <c r="AW292">
        <f t="shared" si="57"/>
        <v>4.3818163506000003</v>
      </c>
      <c r="AX292" s="9"/>
      <c r="AY292" s="22">
        <v>1.3200400000000001</v>
      </c>
      <c r="AZ292" s="22">
        <v>298.10700000000003</v>
      </c>
      <c r="BA292" s="22">
        <v>-1.12091E-2</v>
      </c>
      <c r="BB292" s="22">
        <v>282</v>
      </c>
      <c r="BC292" s="22">
        <v>1.3186599999999999</v>
      </c>
      <c r="BD292">
        <f t="shared" si="58"/>
        <v>11.209099999999999</v>
      </c>
      <c r="BE292">
        <f t="shared" si="59"/>
        <v>14.796460364</v>
      </c>
    </row>
    <row r="293" spans="6:57">
      <c r="F293" s="9"/>
      <c r="G293" s="22">
        <v>0.27496300000000001</v>
      </c>
      <c r="H293" s="22">
        <v>51.974200000000003</v>
      </c>
      <c r="I293" s="22">
        <v>-1.6058300000000001E-2</v>
      </c>
      <c r="J293" s="22">
        <v>283</v>
      </c>
      <c r="K293" s="22">
        <v>0.27410899999999999</v>
      </c>
      <c r="L293">
        <f t="shared" si="48"/>
        <v>16.058300000000003</v>
      </c>
      <c r="M293">
        <f t="shared" si="49"/>
        <v>4.4154383429000008</v>
      </c>
      <c r="N293" s="9"/>
      <c r="O293" s="22">
        <v>1.32507</v>
      </c>
      <c r="P293" s="22">
        <v>101.249</v>
      </c>
      <c r="Q293" s="22">
        <v>-1.1151100000000001E-2</v>
      </c>
      <c r="R293" s="22">
        <v>283</v>
      </c>
      <c r="S293" s="22">
        <v>1.32416</v>
      </c>
      <c r="T293">
        <f t="shared" si="50"/>
        <v>11.151100000000001</v>
      </c>
      <c r="U293">
        <f t="shared" si="51"/>
        <v>14.775988077000001</v>
      </c>
      <c r="X293" s="9"/>
      <c r="Y293" s="22">
        <v>0.27496300000000001</v>
      </c>
      <c r="Z293" s="22">
        <v>150.44499999999999</v>
      </c>
      <c r="AA293" s="22">
        <v>-1.5783700000000001E-2</v>
      </c>
      <c r="AB293" s="22">
        <v>283</v>
      </c>
      <c r="AC293" s="22">
        <v>0.2742</v>
      </c>
      <c r="AD293">
        <f t="shared" si="52"/>
        <v>15.783700000000001</v>
      </c>
      <c r="AE293">
        <f t="shared" si="53"/>
        <v>4.3399335031000001</v>
      </c>
      <c r="AF293" s="9"/>
      <c r="AG293" s="22">
        <v>1.32507</v>
      </c>
      <c r="AH293" s="22">
        <v>199.57</v>
      </c>
      <c r="AI293" s="22">
        <v>-1.1239600000000001E-2</v>
      </c>
      <c r="AJ293" s="22">
        <v>283</v>
      </c>
      <c r="AK293" s="22">
        <v>1.32385</v>
      </c>
      <c r="AL293">
        <f t="shared" si="54"/>
        <v>11.239600000000001</v>
      </c>
      <c r="AM293">
        <f t="shared" si="55"/>
        <v>14.893256772000001</v>
      </c>
      <c r="AP293" s="9"/>
      <c r="AQ293" s="22">
        <v>0.27496300000000001</v>
      </c>
      <c r="AR293" s="22">
        <v>248.74700000000001</v>
      </c>
      <c r="AS293" s="22">
        <v>-1.5658600000000002E-2</v>
      </c>
      <c r="AT293" s="22">
        <v>283</v>
      </c>
      <c r="AU293" s="22">
        <v>0.27417000000000002</v>
      </c>
      <c r="AV293">
        <f t="shared" si="56"/>
        <v>15.658600000000002</v>
      </c>
      <c r="AW293">
        <f t="shared" si="57"/>
        <v>4.3055356318000007</v>
      </c>
      <c r="AX293" s="9"/>
      <c r="AY293" s="22">
        <v>1.32507</v>
      </c>
      <c r="AZ293" s="22">
        <v>298.11700000000002</v>
      </c>
      <c r="BA293" s="22">
        <v>-1.1145E-2</v>
      </c>
      <c r="BB293" s="22">
        <v>283</v>
      </c>
      <c r="BC293" s="22">
        <v>1.32385</v>
      </c>
      <c r="BD293">
        <f t="shared" si="58"/>
        <v>11.145</v>
      </c>
      <c r="BE293">
        <f t="shared" si="59"/>
        <v>14.767905149999999</v>
      </c>
    </row>
    <row r="294" spans="6:57">
      <c r="F294" s="9"/>
      <c r="G294" s="22">
        <v>0.269928</v>
      </c>
      <c r="H294" s="22">
        <v>51.984299999999998</v>
      </c>
      <c r="I294" s="22">
        <v>-1.6058300000000001E-2</v>
      </c>
      <c r="J294" s="22">
        <v>284</v>
      </c>
      <c r="K294" s="22">
        <v>0.26922600000000002</v>
      </c>
      <c r="L294">
        <f t="shared" si="48"/>
        <v>16.058300000000003</v>
      </c>
      <c r="M294">
        <f t="shared" si="49"/>
        <v>4.3345848024000011</v>
      </c>
      <c r="N294" s="9"/>
      <c r="O294" s="22">
        <v>1.3301099999999999</v>
      </c>
      <c r="P294" s="22">
        <v>101.259</v>
      </c>
      <c r="Q294" s="22">
        <v>-1.10901E-2</v>
      </c>
      <c r="R294" s="22">
        <v>284</v>
      </c>
      <c r="S294" s="22">
        <v>1.32904</v>
      </c>
      <c r="T294">
        <f t="shared" si="50"/>
        <v>11.0901</v>
      </c>
      <c r="U294">
        <f t="shared" si="51"/>
        <v>14.751052910999999</v>
      </c>
      <c r="X294" s="9"/>
      <c r="Y294" s="22">
        <v>0.269928</v>
      </c>
      <c r="Z294" s="22">
        <v>150.45500000000001</v>
      </c>
      <c r="AA294" s="22">
        <v>-1.5802E-2</v>
      </c>
      <c r="AB294" s="22">
        <v>284</v>
      </c>
      <c r="AC294" s="22">
        <v>0.26907300000000001</v>
      </c>
      <c r="AD294">
        <f t="shared" si="52"/>
        <v>15.802</v>
      </c>
      <c r="AE294">
        <f t="shared" si="53"/>
        <v>4.2654022559999998</v>
      </c>
      <c r="AF294" s="9"/>
      <c r="AG294" s="22">
        <v>1.3301099999999999</v>
      </c>
      <c r="AH294" s="22">
        <v>199.58099999999999</v>
      </c>
      <c r="AI294" s="22">
        <v>-1.11786E-2</v>
      </c>
      <c r="AJ294" s="22">
        <v>284</v>
      </c>
      <c r="AK294" s="22">
        <v>1.32965</v>
      </c>
      <c r="AL294">
        <f t="shared" si="54"/>
        <v>11.178600000000001</v>
      </c>
      <c r="AM294">
        <f t="shared" si="55"/>
        <v>14.868767646</v>
      </c>
      <c r="AP294" s="9"/>
      <c r="AQ294" s="22">
        <v>0.269928</v>
      </c>
      <c r="AR294" s="22">
        <v>248.75700000000001</v>
      </c>
      <c r="AS294" s="22">
        <v>-1.56677E-2</v>
      </c>
      <c r="AT294" s="22">
        <v>284</v>
      </c>
      <c r="AU294" s="22">
        <v>0.26904299999999998</v>
      </c>
      <c r="AV294">
        <f t="shared" si="56"/>
        <v>15.6677</v>
      </c>
      <c r="AW294">
        <f t="shared" si="57"/>
        <v>4.2291509255999999</v>
      </c>
      <c r="AX294" s="9"/>
      <c r="AY294" s="22">
        <v>1.3301099999999999</v>
      </c>
      <c r="AZ294" s="22">
        <v>298.12700000000001</v>
      </c>
      <c r="BA294" s="22">
        <v>-1.1087E-2</v>
      </c>
      <c r="BB294" s="22">
        <v>284</v>
      </c>
      <c r="BC294" s="22">
        <v>1.32904</v>
      </c>
      <c r="BD294">
        <f t="shared" si="58"/>
        <v>11.087</v>
      </c>
      <c r="BE294">
        <f t="shared" si="59"/>
        <v>14.746929569999999</v>
      </c>
    </row>
    <row r="295" spans="6:57">
      <c r="F295" s="9"/>
      <c r="G295" s="22">
        <v>0.26489299999999999</v>
      </c>
      <c r="H295" s="22">
        <v>51.994399999999999</v>
      </c>
      <c r="I295" s="22">
        <v>-1.6052199999999999E-2</v>
      </c>
      <c r="J295" s="22">
        <v>285</v>
      </c>
      <c r="K295" s="22">
        <v>0.26403799999999999</v>
      </c>
      <c r="L295">
        <f t="shared" si="48"/>
        <v>16.052199999999999</v>
      </c>
      <c r="M295">
        <f t="shared" si="49"/>
        <v>4.2521154145999995</v>
      </c>
      <c r="N295" s="9"/>
      <c r="O295" s="22">
        <v>1.33514</v>
      </c>
      <c r="P295" s="22">
        <v>101.26900000000001</v>
      </c>
      <c r="Q295" s="22">
        <v>-1.1019899999999999E-2</v>
      </c>
      <c r="R295" s="22">
        <v>285</v>
      </c>
      <c r="S295" s="22">
        <v>1.33423</v>
      </c>
      <c r="T295">
        <f t="shared" si="50"/>
        <v>11.0199</v>
      </c>
      <c r="U295">
        <f t="shared" si="51"/>
        <v>14.713109286</v>
      </c>
      <c r="X295" s="9"/>
      <c r="Y295" s="22">
        <v>0.26489299999999999</v>
      </c>
      <c r="Z295" s="22">
        <v>150.465</v>
      </c>
      <c r="AA295" s="22">
        <v>-1.5823400000000001E-2</v>
      </c>
      <c r="AB295" s="22">
        <v>285</v>
      </c>
      <c r="AC295" s="22">
        <v>0.26391599999999998</v>
      </c>
      <c r="AD295">
        <f t="shared" si="52"/>
        <v>15.823400000000001</v>
      </c>
      <c r="AE295">
        <f t="shared" si="53"/>
        <v>4.1915078962000001</v>
      </c>
      <c r="AF295" s="9"/>
      <c r="AG295" s="22">
        <v>1.33514</v>
      </c>
      <c r="AH295" s="22">
        <v>199.59100000000001</v>
      </c>
      <c r="AI295" s="22">
        <v>-1.11115E-2</v>
      </c>
      <c r="AJ295" s="22">
        <v>285</v>
      </c>
      <c r="AK295" s="22">
        <v>1.33453</v>
      </c>
      <c r="AL295">
        <f t="shared" si="54"/>
        <v>11.111499999999999</v>
      </c>
      <c r="AM295">
        <f t="shared" si="55"/>
        <v>14.835408109999999</v>
      </c>
      <c r="AP295" s="9"/>
      <c r="AQ295" s="22">
        <v>0.26489299999999999</v>
      </c>
      <c r="AR295" s="22">
        <v>248.767</v>
      </c>
      <c r="AS295" s="22">
        <v>-1.5676900000000001E-2</v>
      </c>
      <c r="AT295" s="22">
        <v>285</v>
      </c>
      <c r="AU295" s="22">
        <v>0.26412999999999998</v>
      </c>
      <c r="AV295">
        <f t="shared" si="56"/>
        <v>15.6769</v>
      </c>
      <c r="AW295">
        <f t="shared" si="57"/>
        <v>4.1527010717000001</v>
      </c>
      <c r="AX295" s="9"/>
      <c r="AY295" s="22">
        <v>1.33514</v>
      </c>
      <c r="AZ295" s="22">
        <v>298.137</v>
      </c>
      <c r="BA295" s="22">
        <v>-1.10168E-2</v>
      </c>
      <c r="BB295" s="22">
        <v>285</v>
      </c>
      <c r="BC295" s="22">
        <v>1.33362</v>
      </c>
      <c r="BD295">
        <f t="shared" si="58"/>
        <v>11.0168</v>
      </c>
      <c r="BE295">
        <f t="shared" si="59"/>
        <v>14.708970352</v>
      </c>
    </row>
    <row r="296" spans="6:57">
      <c r="F296" s="9"/>
      <c r="G296" s="22">
        <v>0.259857</v>
      </c>
      <c r="H296" s="22">
        <v>52.004399999999997</v>
      </c>
      <c r="I296" s="22">
        <v>-1.6058300000000001E-2</v>
      </c>
      <c r="J296" s="22">
        <v>286</v>
      </c>
      <c r="K296" s="22">
        <v>0.25897199999999998</v>
      </c>
      <c r="L296">
        <f t="shared" si="48"/>
        <v>16.058300000000003</v>
      </c>
      <c r="M296">
        <f t="shared" si="49"/>
        <v>4.1728616631000008</v>
      </c>
      <c r="N296" s="9"/>
      <c r="O296" s="22">
        <v>1.3401799999999999</v>
      </c>
      <c r="P296" s="22">
        <v>101.279</v>
      </c>
      <c r="Q296" s="22">
        <v>-1.09497E-2</v>
      </c>
      <c r="R296" s="22">
        <v>286</v>
      </c>
      <c r="S296" s="22">
        <v>1.3388100000000001</v>
      </c>
      <c r="T296">
        <f t="shared" si="50"/>
        <v>10.9497</v>
      </c>
      <c r="U296">
        <f t="shared" si="51"/>
        <v>14.674568945999999</v>
      </c>
      <c r="X296" s="9"/>
      <c r="Y296" s="22">
        <v>0.259857</v>
      </c>
      <c r="Z296" s="22">
        <v>150.47499999999999</v>
      </c>
      <c r="AA296" s="22">
        <v>-1.5838600000000001E-2</v>
      </c>
      <c r="AB296" s="22">
        <v>286</v>
      </c>
      <c r="AC296" s="22">
        <v>0.25909399999999999</v>
      </c>
      <c r="AD296">
        <f t="shared" si="52"/>
        <v>15.838600000000001</v>
      </c>
      <c r="AE296">
        <f t="shared" si="53"/>
        <v>4.1157710802</v>
      </c>
      <c r="AF296" s="9"/>
      <c r="AG296" s="22">
        <v>1.3401799999999999</v>
      </c>
      <c r="AH296" s="22">
        <v>199.601</v>
      </c>
      <c r="AI296" s="22">
        <v>-1.1047400000000001E-2</v>
      </c>
      <c r="AJ296" s="22">
        <v>286</v>
      </c>
      <c r="AK296" s="22">
        <v>1.3394200000000001</v>
      </c>
      <c r="AL296">
        <f t="shared" si="54"/>
        <v>11.047400000000001</v>
      </c>
      <c r="AM296">
        <f t="shared" si="55"/>
        <v>14.805504532</v>
      </c>
      <c r="AP296" s="9"/>
      <c r="AQ296" s="22">
        <v>0.259857</v>
      </c>
      <c r="AR296" s="22">
        <v>248.77699999999999</v>
      </c>
      <c r="AS296" s="22">
        <v>-1.56921E-2</v>
      </c>
      <c r="AT296" s="22">
        <v>286</v>
      </c>
      <c r="AU296" s="22">
        <v>0.25897199999999998</v>
      </c>
      <c r="AV296">
        <f t="shared" si="56"/>
        <v>15.6921</v>
      </c>
      <c r="AW296">
        <f t="shared" si="57"/>
        <v>4.0777020297000002</v>
      </c>
      <c r="AX296" s="9"/>
      <c r="AY296" s="22">
        <v>1.3401799999999999</v>
      </c>
      <c r="AZ296" s="22">
        <v>298.14800000000002</v>
      </c>
      <c r="BA296" s="22">
        <v>-1.09558E-2</v>
      </c>
      <c r="BB296" s="22">
        <v>286</v>
      </c>
      <c r="BC296" s="22">
        <v>1.3394200000000001</v>
      </c>
      <c r="BD296">
        <f t="shared" si="58"/>
        <v>10.9558</v>
      </c>
      <c r="BE296">
        <f t="shared" si="59"/>
        <v>14.682744044</v>
      </c>
    </row>
    <row r="297" spans="6:57">
      <c r="F297" s="9"/>
      <c r="G297" s="22">
        <v>0.25482199999999999</v>
      </c>
      <c r="H297" s="22">
        <v>52.014499999999998</v>
      </c>
      <c r="I297" s="22">
        <v>-1.6064499999999999E-2</v>
      </c>
      <c r="J297" s="22">
        <v>287</v>
      </c>
      <c r="K297" s="22">
        <v>0.25390600000000002</v>
      </c>
      <c r="L297">
        <f t="shared" si="48"/>
        <v>16.064499999999999</v>
      </c>
      <c r="M297">
        <f t="shared" si="49"/>
        <v>4.0935880189999994</v>
      </c>
      <c r="N297" s="9"/>
      <c r="O297" s="22">
        <v>1.34521</v>
      </c>
      <c r="P297" s="22">
        <v>101.289</v>
      </c>
      <c r="Q297" s="22">
        <v>-1.08795E-2</v>
      </c>
      <c r="R297" s="22">
        <v>287</v>
      </c>
      <c r="S297" s="22">
        <v>1.3443000000000001</v>
      </c>
      <c r="T297">
        <f t="shared" si="50"/>
        <v>10.8795</v>
      </c>
      <c r="U297">
        <f t="shared" si="51"/>
        <v>14.635212195000001</v>
      </c>
      <c r="X297" s="9"/>
      <c r="Y297" s="22">
        <v>0.25482199999999999</v>
      </c>
      <c r="Z297" s="22">
        <v>150.48500000000001</v>
      </c>
      <c r="AA297" s="22">
        <v>-1.58722E-2</v>
      </c>
      <c r="AB297" s="22">
        <v>287</v>
      </c>
      <c r="AC297" s="22">
        <v>0.253967</v>
      </c>
      <c r="AD297">
        <f t="shared" si="52"/>
        <v>15.872199999999999</v>
      </c>
      <c r="AE297">
        <f t="shared" si="53"/>
        <v>4.0445857483999994</v>
      </c>
      <c r="AF297" s="9"/>
      <c r="AG297" s="22">
        <v>1.34521</v>
      </c>
      <c r="AH297" s="22">
        <v>199.61099999999999</v>
      </c>
      <c r="AI297" s="22">
        <v>-1.0986299999999999E-2</v>
      </c>
      <c r="AJ297" s="22">
        <v>287</v>
      </c>
      <c r="AK297" s="22">
        <v>1.3436900000000001</v>
      </c>
      <c r="AL297">
        <f t="shared" si="54"/>
        <v>10.9863</v>
      </c>
      <c r="AM297">
        <f t="shared" si="55"/>
        <v>14.778880623000001</v>
      </c>
      <c r="AP297" s="9"/>
      <c r="AQ297" s="22">
        <v>0.25482199999999999</v>
      </c>
      <c r="AR297" s="22">
        <v>248.78700000000001</v>
      </c>
      <c r="AS297" s="22">
        <v>-1.5713499999999998E-2</v>
      </c>
      <c r="AT297" s="22">
        <v>287</v>
      </c>
      <c r="AU297" s="22">
        <v>0.253998</v>
      </c>
      <c r="AV297">
        <f t="shared" si="56"/>
        <v>15.713499999999998</v>
      </c>
      <c r="AW297">
        <f t="shared" si="57"/>
        <v>4.0041454969999997</v>
      </c>
      <c r="AX297" s="9"/>
      <c r="AY297" s="22">
        <v>1.34521</v>
      </c>
      <c r="AZ297" s="22">
        <v>298.15800000000002</v>
      </c>
      <c r="BA297" s="22">
        <v>-1.0882599999999999E-2</v>
      </c>
      <c r="BB297" s="22">
        <v>287</v>
      </c>
      <c r="BC297" s="22">
        <v>1.3436900000000001</v>
      </c>
      <c r="BD297">
        <f t="shared" si="58"/>
        <v>10.8826</v>
      </c>
      <c r="BE297">
        <f t="shared" si="59"/>
        <v>14.639382346</v>
      </c>
    </row>
    <row r="298" spans="6:57">
      <c r="F298" s="9"/>
      <c r="G298" s="22">
        <v>0.24978600000000001</v>
      </c>
      <c r="H298" s="22">
        <v>52.0246</v>
      </c>
      <c r="I298" s="22">
        <v>-1.6070600000000001E-2</v>
      </c>
      <c r="J298" s="22">
        <v>288</v>
      </c>
      <c r="K298" s="22">
        <v>0.24896199999999999</v>
      </c>
      <c r="L298">
        <f t="shared" si="48"/>
        <v>16.070600000000002</v>
      </c>
      <c r="M298">
        <f t="shared" si="49"/>
        <v>4.0142108916000003</v>
      </c>
      <c r="N298" s="9"/>
      <c r="O298" s="22">
        <v>1.35025</v>
      </c>
      <c r="P298" s="22">
        <v>101.29900000000001</v>
      </c>
      <c r="Q298" s="22">
        <v>-1.08185E-2</v>
      </c>
      <c r="R298" s="22">
        <v>288</v>
      </c>
      <c r="S298" s="22">
        <v>1.3488800000000001</v>
      </c>
      <c r="T298">
        <f t="shared" si="50"/>
        <v>10.8185</v>
      </c>
      <c r="U298">
        <f t="shared" si="51"/>
        <v>14.607679624999999</v>
      </c>
      <c r="X298" s="9"/>
      <c r="Y298" s="22">
        <v>0.24978600000000001</v>
      </c>
      <c r="Z298" s="22">
        <v>150.495</v>
      </c>
      <c r="AA298" s="22">
        <v>-1.5878300000000001E-2</v>
      </c>
      <c r="AB298" s="22">
        <v>288</v>
      </c>
      <c r="AC298" s="22">
        <v>0.24896199999999999</v>
      </c>
      <c r="AD298">
        <f t="shared" si="52"/>
        <v>15.878300000000001</v>
      </c>
      <c r="AE298">
        <f t="shared" si="53"/>
        <v>3.9661770438000006</v>
      </c>
      <c r="AF298" s="9"/>
      <c r="AG298" s="22">
        <v>1.35025</v>
      </c>
      <c r="AH298" s="22">
        <v>199.62100000000001</v>
      </c>
      <c r="AI298" s="22">
        <v>-1.0931400000000001E-2</v>
      </c>
      <c r="AJ298" s="22">
        <v>288</v>
      </c>
      <c r="AK298" s="22">
        <v>1.3494900000000001</v>
      </c>
      <c r="AL298">
        <f t="shared" si="54"/>
        <v>10.9314</v>
      </c>
      <c r="AM298">
        <f t="shared" si="55"/>
        <v>14.76012285</v>
      </c>
      <c r="AP298" s="9"/>
      <c r="AQ298" s="22">
        <v>0.24978600000000001</v>
      </c>
      <c r="AR298" s="22">
        <v>248.797</v>
      </c>
      <c r="AS298" s="22">
        <v>-1.5710399999999999E-2</v>
      </c>
      <c r="AT298" s="22">
        <v>288</v>
      </c>
      <c r="AU298" s="22">
        <v>0.24899299999999999</v>
      </c>
      <c r="AV298">
        <f t="shared" si="56"/>
        <v>15.7104</v>
      </c>
      <c r="AW298">
        <f t="shared" si="57"/>
        <v>3.9242379744</v>
      </c>
      <c r="AX298" s="9"/>
      <c r="AY298" s="22">
        <v>1.35025</v>
      </c>
      <c r="AZ298" s="22">
        <v>298.16800000000001</v>
      </c>
      <c r="BA298" s="22">
        <v>-1.08185E-2</v>
      </c>
      <c r="BB298" s="22">
        <v>288</v>
      </c>
      <c r="BC298" s="22">
        <v>1.34918</v>
      </c>
      <c r="BD298">
        <f t="shared" si="58"/>
        <v>10.8185</v>
      </c>
      <c r="BE298">
        <f t="shared" si="59"/>
        <v>14.607679624999999</v>
      </c>
    </row>
    <row r="299" spans="6:57">
      <c r="F299" s="9"/>
      <c r="G299" s="22">
        <v>0.244751</v>
      </c>
      <c r="H299" s="22">
        <v>52.034700000000001</v>
      </c>
      <c r="I299" s="22">
        <v>-1.6076699999999999E-2</v>
      </c>
      <c r="J299" s="22">
        <v>289</v>
      </c>
      <c r="K299" s="22">
        <v>0.243835</v>
      </c>
      <c r="L299">
        <f t="shared" si="48"/>
        <v>16.076699999999999</v>
      </c>
      <c r="M299">
        <f t="shared" si="49"/>
        <v>3.9347884016999997</v>
      </c>
      <c r="N299" s="9"/>
      <c r="O299" s="22">
        <v>1.3552900000000001</v>
      </c>
      <c r="P299" s="22">
        <v>101.309</v>
      </c>
      <c r="Q299" s="22">
        <v>-1.07513E-2</v>
      </c>
      <c r="R299" s="22">
        <v>289</v>
      </c>
      <c r="S299" s="22">
        <v>1.3546800000000001</v>
      </c>
      <c r="T299">
        <f t="shared" si="50"/>
        <v>10.751300000000001</v>
      </c>
      <c r="U299">
        <f t="shared" si="51"/>
        <v>14.571129377000002</v>
      </c>
      <c r="X299" s="9"/>
      <c r="Y299" s="22">
        <v>0.244751</v>
      </c>
      <c r="Z299" s="22">
        <v>150.505</v>
      </c>
      <c r="AA299" s="22">
        <v>-1.5875199999999999E-2</v>
      </c>
      <c r="AB299" s="22">
        <v>289</v>
      </c>
      <c r="AC299" s="22">
        <v>0.24395800000000001</v>
      </c>
      <c r="AD299">
        <f t="shared" si="52"/>
        <v>15.8752</v>
      </c>
      <c r="AE299">
        <f t="shared" si="53"/>
        <v>3.8854710751999999</v>
      </c>
      <c r="AF299" s="9"/>
      <c r="AG299" s="22">
        <v>1.3552900000000001</v>
      </c>
      <c r="AH299" s="22">
        <v>199.631</v>
      </c>
      <c r="AI299" s="22">
        <v>-1.08643E-2</v>
      </c>
      <c r="AJ299" s="22">
        <v>289</v>
      </c>
      <c r="AK299" s="22">
        <v>1.3537600000000001</v>
      </c>
      <c r="AL299">
        <f t="shared" si="54"/>
        <v>10.8643</v>
      </c>
      <c r="AM299">
        <f t="shared" si="55"/>
        <v>14.724277147</v>
      </c>
      <c r="AP299" s="9"/>
      <c r="AQ299" s="22">
        <v>0.244751</v>
      </c>
      <c r="AR299" s="22">
        <v>248.80699999999999</v>
      </c>
      <c r="AS299" s="22">
        <v>-1.5710399999999999E-2</v>
      </c>
      <c r="AT299" s="22">
        <v>289</v>
      </c>
      <c r="AU299" s="22">
        <v>0.24380499999999999</v>
      </c>
      <c r="AV299">
        <f t="shared" si="56"/>
        <v>15.7104</v>
      </c>
      <c r="AW299">
        <f t="shared" si="57"/>
        <v>3.8451361103999999</v>
      </c>
      <c r="AX299" s="9"/>
      <c r="AY299" s="22">
        <v>1.3552900000000001</v>
      </c>
      <c r="AZ299" s="22">
        <v>298.178</v>
      </c>
      <c r="BA299" s="22">
        <v>-1.07513E-2</v>
      </c>
      <c r="BB299" s="22">
        <v>289</v>
      </c>
      <c r="BC299" s="22">
        <v>1.3546800000000001</v>
      </c>
      <c r="BD299">
        <f t="shared" si="58"/>
        <v>10.751300000000001</v>
      </c>
      <c r="BE299">
        <f t="shared" si="59"/>
        <v>14.571129377000002</v>
      </c>
    </row>
    <row r="300" spans="6:57">
      <c r="F300" s="9"/>
      <c r="G300" s="22">
        <v>0.23971600000000001</v>
      </c>
      <c r="H300" s="22">
        <v>52.044699999999999</v>
      </c>
      <c r="I300" s="22">
        <v>-1.60889E-2</v>
      </c>
      <c r="J300" s="22">
        <v>290</v>
      </c>
      <c r="K300" s="22">
        <v>0.23889199999999999</v>
      </c>
      <c r="L300">
        <f t="shared" si="48"/>
        <v>16.088899999999999</v>
      </c>
      <c r="M300">
        <f t="shared" si="49"/>
        <v>3.8567667524</v>
      </c>
      <c r="N300" s="9"/>
      <c r="O300" s="22">
        <v>1.36032</v>
      </c>
      <c r="P300" s="22">
        <v>101.319</v>
      </c>
      <c r="Q300" s="22">
        <v>-1.0675E-2</v>
      </c>
      <c r="R300" s="22">
        <v>290</v>
      </c>
      <c r="S300" s="22">
        <v>1.3589500000000001</v>
      </c>
      <c r="T300">
        <f t="shared" si="50"/>
        <v>10.675000000000001</v>
      </c>
      <c r="U300">
        <f t="shared" si="51"/>
        <v>14.521416</v>
      </c>
      <c r="X300" s="9"/>
      <c r="Y300" s="22">
        <v>0.23971600000000001</v>
      </c>
      <c r="Z300" s="22">
        <v>150.51599999999999</v>
      </c>
      <c r="AA300" s="22">
        <v>-1.58844E-2</v>
      </c>
      <c r="AB300" s="22">
        <v>290</v>
      </c>
      <c r="AC300" s="22">
        <v>0.23883099999999999</v>
      </c>
      <c r="AD300">
        <f t="shared" si="52"/>
        <v>15.884399999999999</v>
      </c>
      <c r="AE300">
        <f t="shared" si="53"/>
        <v>3.8077448303999999</v>
      </c>
      <c r="AF300" s="9"/>
      <c r="AG300" s="22">
        <v>1.36032</v>
      </c>
      <c r="AH300" s="22">
        <v>199.64099999999999</v>
      </c>
      <c r="AI300" s="22">
        <v>-1.0794099999999999E-2</v>
      </c>
      <c r="AJ300" s="22">
        <v>290</v>
      </c>
      <c r="AK300" s="22">
        <v>1.3589500000000001</v>
      </c>
      <c r="AL300">
        <f t="shared" si="54"/>
        <v>10.794099999999998</v>
      </c>
      <c r="AM300">
        <f t="shared" si="55"/>
        <v>14.683430111999998</v>
      </c>
      <c r="AP300" s="9"/>
      <c r="AQ300" s="22">
        <v>0.23971600000000001</v>
      </c>
      <c r="AR300" s="22">
        <v>248.81700000000001</v>
      </c>
      <c r="AS300" s="22">
        <v>-1.5701300000000001E-2</v>
      </c>
      <c r="AT300" s="22">
        <v>290</v>
      </c>
      <c r="AU300" s="22">
        <v>0.23880000000000001</v>
      </c>
      <c r="AV300">
        <f t="shared" si="56"/>
        <v>15.701300000000002</v>
      </c>
      <c r="AW300">
        <f t="shared" si="57"/>
        <v>3.7638528308000008</v>
      </c>
      <c r="AX300" s="9"/>
      <c r="AY300" s="22">
        <v>1.36032</v>
      </c>
      <c r="AZ300" s="22">
        <v>298.18799999999999</v>
      </c>
      <c r="BA300" s="22">
        <v>-1.06873E-2</v>
      </c>
      <c r="BB300" s="22">
        <v>290</v>
      </c>
      <c r="BC300" s="22">
        <v>1.3592500000000001</v>
      </c>
      <c r="BD300">
        <f t="shared" si="58"/>
        <v>10.6873</v>
      </c>
      <c r="BE300">
        <f t="shared" si="59"/>
        <v>14.538147936</v>
      </c>
    </row>
    <row r="301" spans="6:57">
      <c r="F301" s="9"/>
      <c r="G301" s="22">
        <v>0.23468</v>
      </c>
      <c r="H301" s="22">
        <v>52.0548</v>
      </c>
      <c r="I301" s="22">
        <v>-1.6082800000000001E-2</v>
      </c>
      <c r="J301" s="22">
        <v>291</v>
      </c>
      <c r="K301" s="22">
        <v>0.23391700000000001</v>
      </c>
      <c r="L301">
        <f t="shared" si="48"/>
        <v>16.082800000000002</v>
      </c>
      <c r="M301">
        <f t="shared" si="49"/>
        <v>3.7743115040000004</v>
      </c>
      <c r="N301" s="9"/>
      <c r="O301" s="22">
        <v>1.3653599999999999</v>
      </c>
      <c r="P301" s="22">
        <v>101.32899999999999</v>
      </c>
      <c r="Q301" s="22">
        <v>-1.06049E-2</v>
      </c>
      <c r="R301" s="22">
        <v>291</v>
      </c>
      <c r="S301" s="22">
        <v>1.3641399999999999</v>
      </c>
      <c r="T301">
        <f t="shared" si="50"/>
        <v>10.604900000000001</v>
      </c>
      <c r="U301">
        <f t="shared" si="51"/>
        <v>14.479506263999999</v>
      </c>
      <c r="X301" s="9"/>
      <c r="Y301" s="22">
        <v>0.23468</v>
      </c>
      <c r="Z301" s="22">
        <v>150.52600000000001</v>
      </c>
      <c r="AA301" s="22">
        <v>-1.5887499999999999E-2</v>
      </c>
      <c r="AB301" s="22">
        <v>291</v>
      </c>
      <c r="AC301" s="22">
        <v>0.233795</v>
      </c>
      <c r="AD301">
        <f t="shared" si="52"/>
        <v>15.887499999999999</v>
      </c>
      <c r="AE301">
        <f t="shared" si="53"/>
        <v>3.7284785</v>
      </c>
      <c r="AF301" s="9"/>
      <c r="AG301" s="22">
        <v>1.3653599999999999</v>
      </c>
      <c r="AH301" s="22">
        <v>199.65100000000001</v>
      </c>
      <c r="AI301" s="22">
        <v>-1.0714700000000001E-2</v>
      </c>
      <c r="AJ301" s="22">
        <v>291</v>
      </c>
      <c r="AK301" s="22">
        <v>1.3647499999999999</v>
      </c>
      <c r="AL301">
        <f t="shared" si="54"/>
        <v>10.714700000000001</v>
      </c>
      <c r="AM301">
        <f t="shared" si="55"/>
        <v>14.629422792</v>
      </c>
      <c r="AP301" s="9"/>
      <c r="AQ301" s="22">
        <v>0.23468</v>
      </c>
      <c r="AR301" s="22">
        <v>248.827</v>
      </c>
      <c r="AS301" s="22">
        <v>-1.5704300000000001E-2</v>
      </c>
      <c r="AT301" s="22">
        <v>291</v>
      </c>
      <c r="AU301" s="22">
        <v>0.233795</v>
      </c>
      <c r="AV301">
        <f t="shared" si="56"/>
        <v>15.704300000000002</v>
      </c>
      <c r="AW301">
        <f t="shared" si="57"/>
        <v>3.6854851240000004</v>
      </c>
      <c r="AX301" s="9"/>
      <c r="AY301" s="22">
        <v>1.3653599999999999</v>
      </c>
      <c r="AZ301" s="22">
        <v>298.19799999999998</v>
      </c>
      <c r="BA301" s="22">
        <v>-1.06201E-2</v>
      </c>
      <c r="BB301" s="22">
        <v>291</v>
      </c>
      <c r="BC301" s="22">
        <v>1.3644400000000001</v>
      </c>
      <c r="BD301">
        <f t="shared" si="58"/>
        <v>10.620100000000001</v>
      </c>
      <c r="BE301">
        <f t="shared" si="59"/>
        <v>14.500259736</v>
      </c>
    </row>
    <row r="302" spans="6:57">
      <c r="F302" s="9"/>
      <c r="G302" s="22">
        <v>0.22964499999999999</v>
      </c>
      <c r="H302" s="22">
        <v>52.064900000000002</v>
      </c>
      <c r="I302" s="22">
        <v>-1.6076699999999999E-2</v>
      </c>
      <c r="J302" s="22">
        <v>292</v>
      </c>
      <c r="K302" s="22">
        <v>0.22875999999999999</v>
      </c>
      <c r="L302">
        <f t="shared" si="48"/>
        <v>16.076699999999999</v>
      </c>
      <c r="M302">
        <f t="shared" si="49"/>
        <v>3.6919337714999996</v>
      </c>
      <c r="N302" s="9"/>
      <c r="O302" s="22">
        <v>1.37039</v>
      </c>
      <c r="P302" s="22">
        <v>101.339</v>
      </c>
      <c r="Q302" s="22">
        <v>-1.0540799999999999E-2</v>
      </c>
      <c r="R302" s="22">
        <v>292</v>
      </c>
      <c r="S302" s="22">
        <v>1.3690199999999999</v>
      </c>
      <c r="T302">
        <f t="shared" si="50"/>
        <v>10.540799999999999</v>
      </c>
      <c r="U302">
        <f t="shared" si="51"/>
        <v>14.445006911999998</v>
      </c>
      <c r="X302" s="9"/>
      <c r="Y302" s="22">
        <v>0.22964499999999999</v>
      </c>
      <c r="Z302" s="22">
        <v>150.536</v>
      </c>
      <c r="AA302" s="22">
        <v>-1.5893600000000001E-2</v>
      </c>
      <c r="AB302" s="22">
        <v>292</v>
      </c>
      <c r="AC302" s="22">
        <v>0.228912</v>
      </c>
      <c r="AD302">
        <f t="shared" si="52"/>
        <v>15.893600000000001</v>
      </c>
      <c r="AE302">
        <f t="shared" si="53"/>
        <v>3.6498857720000002</v>
      </c>
      <c r="AF302" s="9"/>
      <c r="AG302" s="22">
        <v>1.37039</v>
      </c>
      <c r="AH302" s="22">
        <v>199.661</v>
      </c>
      <c r="AI302" s="22">
        <v>-1.06415E-2</v>
      </c>
      <c r="AJ302" s="22">
        <v>292</v>
      </c>
      <c r="AK302" s="22">
        <v>1.3693200000000001</v>
      </c>
      <c r="AL302">
        <f t="shared" si="54"/>
        <v>10.641500000000001</v>
      </c>
      <c r="AM302">
        <f t="shared" si="55"/>
        <v>14.583005185000001</v>
      </c>
      <c r="AP302" s="9"/>
      <c r="AQ302" s="22">
        <v>0.22964499999999999</v>
      </c>
      <c r="AR302" s="22">
        <v>248.83799999999999</v>
      </c>
      <c r="AS302" s="22">
        <v>-1.5698199999999999E-2</v>
      </c>
      <c r="AT302" s="22">
        <v>292</v>
      </c>
      <c r="AU302" s="22">
        <v>0.22878999999999999</v>
      </c>
      <c r="AV302">
        <f t="shared" si="56"/>
        <v>15.698199999999998</v>
      </c>
      <c r="AW302">
        <f t="shared" si="57"/>
        <v>3.6050131389999995</v>
      </c>
      <c r="AX302" s="9"/>
      <c r="AY302" s="22">
        <v>1.37039</v>
      </c>
      <c r="AZ302" s="22">
        <v>298.20800000000003</v>
      </c>
      <c r="BA302" s="22">
        <v>-1.0549899999999999E-2</v>
      </c>
      <c r="BB302" s="22">
        <v>292</v>
      </c>
      <c r="BC302" s="22">
        <v>1.3693200000000001</v>
      </c>
      <c r="BD302">
        <f t="shared" si="58"/>
        <v>10.549899999999999</v>
      </c>
      <c r="BE302">
        <f t="shared" si="59"/>
        <v>14.457477460999998</v>
      </c>
    </row>
    <row r="303" spans="6:57">
      <c r="F303" s="9"/>
      <c r="G303" s="22">
        <v>0.224609</v>
      </c>
      <c r="H303" s="22">
        <v>52.0749</v>
      </c>
      <c r="I303" s="22">
        <v>-1.6076699999999999E-2</v>
      </c>
      <c r="J303" s="22">
        <v>293</v>
      </c>
      <c r="K303" s="22">
        <v>0.22375500000000001</v>
      </c>
      <c r="L303">
        <f t="shared" si="48"/>
        <v>16.076699999999999</v>
      </c>
      <c r="M303">
        <f t="shared" si="49"/>
        <v>3.6109715102999997</v>
      </c>
      <c r="N303" s="9"/>
      <c r="O303" s="22">
        <v>1.3754299999999999</v>
      </c>
      <c r="P303" s="22">
        <v>101.349</v>
      </c>
      <c r="Q303" s="22">
        <v>-1.0467499999999999E-2</v>
      </c>
      <c r="R303" s="22">
        <v>293</v>
      </c>
      <c r="S303" s="22">
        <v>1.3745099999999999</v>
      </c>
      <c r="T303">
        <f t="shared" si="50"/>
        <v>10.467499999999999</v>
      </c>
      <c r="U303">
        <f t="shared" si="51"/>
        <v>14.397313524999998</v>
      </c>
      <c r="X303" s="9"/>
      <c r="Y303" s="22">
        <v>0.224609</v>
      </c>
      <c r="Z303" s="22">
        <v>150.54599999999999</v>
      </c>
      <c r="AA303" s="22">
        <v>-1.5890499999999998E-2</v>
      </c>
      <c r="AB303" s="22">
        <v>293</v>
      </c>
      <c r="AC303" s="22">
        <v>0.22381599999999999</v>
      </c>
      <c r="AD303">
        <f t="shared" si="52"/>
        <v>15.890499999999998</v>
      </c>
      <c r="AE303">
        <f t="shared" si="53"/>
        <v>3.5691493144999997</v>
      </c>
      <c r="AF303" s="9"/>
      <c r="AG303" s="22">
        <v>1.3754299999999999</v>
      </c>
      <c r="AH303" s="22">
        <v>199.67099999999999</v>
      </c>
      <c r="AI303" s="22">
        <v>-1.05682E-2</v>
      </c>
      <c r="AJ303" s="22">
        <v>293</v>
      </c>
      <c r="AK303" s="22">
        <v>1.3748199999999999</v>
      </c>
      <c r="AL303">
        <f t="shared" si="54"/>
        <v>10.568199999999999</v>
      </c>
      <c r="AM303">
        <f t="shared" si="55"/>
        <v>14.535819325999999</v>
      </c>
      <c r="AP303" s="9"/>
      <c r="AQ303" s="22">
        <v>0.224609</v>
      </c>
      <c r="AR303" s="22">
        <v>248.84800000000001</v>
      </c>
      <c r="AS303" s="22">
        <v>-1.5689100000000001E-2</v>
      </c>
      <c r="AT303" s="22">
        <v>293</v>
      </c>
      <c r="AU303" s="22">
        <v>0.22378500000000001</v>
      </c>
      <c r="AV303">
        <f t="shared" si="56"/>
        <v>15.689100000000002</v>
      </c>
      <c r="AW303">
        <f t="shared" si="57"/>
        <v>3.5239130619000005</v>
      </c>
      <c r="AX303" s="9"/>
      <c r="AY303" s="22">
        <v>1.3754299999999999</v>
      </c>
      <c r="AZ303" s="22">
        <v>298.21800000000002</v>
      </c>
      <c r="BA303" s="22">
        <v>-1.04736E-2</v>
      </c>
      <c r="BB303" s="22">
        <v>293</v>
      </c>
      <c r="BC303" s="22">
        <v>1.3748199999999999</v>
      </c>
      <c r="BD303">
        <f t="shared" si="58"/>
        <v>10.473599999999999</v>
      </c>
      <c r="BE303">
        <f t="shared" si="59"/>
        <v>14.405703647999998</v>
      </c>
    </row>
    <row r="304" spans="6:57">
      <c r="F304" s="9"/>
      <c r="G304" s="22">
        <v>0.21957399999999999</v>
      </c>
      <c r="H304" s="22">
        <v>52.085000000000001</v>
      </c>
      <c r="I304" s="22">
        <v>-1.6085800000000001E-2</v>
      </c>
      <c r="J304" s="22">
        <v>294</v>
      </c>
      <c r="K304" s="22">
        <v>0.218719</v>
      </c>
      <c r="L304">
        <f t="shared" si="48"/>
        <v>16.085800000000003</v>
      </c>
      <c r="M304">
        <f t="shared" si="49"/>
        <v>3.5320234492000004</v>
      </c>
      <c r="N304" s="9"/>
      <c r="O304" s="22">
        <v>1.38046</v>
      </c>
      <c r="P304" s="22">
        <v>101.35899999999999</v>
      </c>
      <c r="Q304" s="22">
        <v>-1.03882E-2</v>
      </c>
      <c r="R304" s="22">
        <v>294</v>
      </c>
      <c r="S304" s="22">
        <v>1.38</v>
      </c>
      <c r="T304">
        <f t="shared" si="50"/>
        <v>10.388199999999999</v>
      </c>
      <c r="U304">
        <f t="shared" si="51"/>
        <v>14.340494571999999</v>
      </c>
      <c r="X304" s="9"/>
      <c r="Y304" s="22">
        <v>0.21957399999999999</v>
      </c>
      <c r="Z304" s="22">
        <v>150.55600000000001</v>
      </c>
      <c r="AA304" s="22">
        <v>-1.58844E-2</v>
      </c>
      <c r="AB304" s="22">
        <v>294</v>
      </c>
      <c r="AC304" s="22">
        <v>0.218719</v>
      </c>
      <c r="AD304">
        <f t="shared" si="52"/>
        <v>15.884399999999999</v>
      </c>
      <c r="AE304">
        <f t="shared" si="53"/>
        <v>3.4878012455999996</v>
      </c>
      <c r="AF304" s="9"/>
      <c r="AG304" s="22">
        <v>1.38046</v>
      </c>
      <c r="AH304" s="22">
        <v>199.68100000000001</v>
      </c>
      <c r="AI304" s="22">
        <v>-1.04919E-2</v>
      </c>
      <c r="AJ304" s="22">
        <v>294</v>
      </c>
      <c r="AK304" s="22">
        <v>1.3796999999999999</v>
      </c>
      <c r="AL304">
        <f t="shared" si="54"/>
        <v>10.491899999999999</v>
      </c>
      <c r="AM304">
        <f t="shared" si="55"/>
        <v>14.483648274</v>
      </c>
      <c r="AP304" s="9"/>
      <c r="AQ304" s="22">
        <v>0.21957399999999999</v>
      </c>
      <c r="AR304" s="22">
        <v>248.858</v>
      </c>
      <c r="AS304" s="22">
        <v>-1.5698199999999999E-2</v>
      </c>
      <c r="AT304" s="22">
        <v>294</v>
      </c>
      <c r="AU304" s="22">
        <v>0.218719</v>
      </c>
      <c r="AV304">
        <f t="shared" si="56"/>
        <v>15.698199999999998</v>
      </c>
      <c r="AW304">
        <f t="shared" si="57"/>
        <v>3.4469165667999992</v>
      </c>
      <c r="AX304" s="9"/>
      <c r="AY304" s="22">
        <v>1.38046</v>
      </c>
      <c r="AZ304" s="22">
        <v>298.22800000000001</v>
      </c>
      <c r="BA304" s="22">
        <v>-1.0400400000000001E-2</v>
      </c>
      <c r="BB304" s="22">
        <v>294</v>
      </c>
      <c r="BC304" s="22">
        <v>1.3793899999999999</v>
      </c>
      <c r="BD304">
        <f t="shared" si="58"/>
        <v>10.400400000000001</v>
      </c>
      <c r="BE304">
        <f t="shared" si="59"/>
        <v>14.357336184000001</v>
      </c>
    </row>
    <row r="305" spans="6:57">
      <c r="F305" s="9"/>
      <c r="G305" s="22">
        <v>0.21453900000000001</v>
      </c>
      <c r="H305" s="22">
        <v>52.095100000000002</v>
      </c>
      <c r="I305" s="22">
        <v>-1.6095000000000002E-2</v>
      </c>
      <c r="J305" s="22">
        <v>295</v>
      </c>
      <c r="K305" s="22">
        <v>0.21377599999999999</v>
      </c>
      <c r="L305">
        <f t="shared" si="48"/>
        <v>16.095000000000002</v>
      </c>
      <c r="M305">
        <f t="shared" si="49"/>
        <v>3.4530052050000006</v>
      </c>
      <c r="N305" s="9"/>
      <c r="O305" s="22">
        <v>1.3855</v>
      </c>
      <c r="P305" s="22">
        <v>101.37</v>
      </c>
      <c r="Q305" s="22">
        <v>-1.03088E-2</v>
      </c>
      <c r="R305" s="22">
        <v>295</v>
      </c>
      <c r="S305" s="22">
        <v>1.3839699999999999</v>
      </c>
      <c r="T305">
        <f t="shared" si="50"/>
        <v>10.3088</v>
      </c>
      <c r="U305">
        <f t="shared" si="51"/>
        <v>14.2828424</v>
      </c>
      <c r="X305" s="9"/>
      <c r="Y305" s="22">
        <v>0.21453900000000001</v>
      </c>
      <c r="Z305" s="22">
        <v>150.566</v>
      </c>
      <c r="AA305" s="22">
        <v>-1.5890499999999998E-2</v>
      </c>
      <c r="AB305" s="22">
        <v>295</v>
      </c>
      <c r="AC305" s="22">
        <v>0.213806</v>
      </c>
      <c r="AD305">
        <f t="shared" si="52"/>
        <v>15.890499999999998</v>
      </c>
      <c r="AE305">
        <f t="shared" si="53"/>
        <v>3.4091319794999997</v>
      </c>
      <c r="AF305" s="9"/>
      <c r="AG305" s="22">
        <v>1.3855</v>
      </c>
      <c r="AH305" s="22">
        <v>199.691</v>
      </c>
      <c r="AI305" s="22">
        <v>-1.0418699999999999E-2</v>
      </c>
      <c r="AJ305" s="22">
        <v>295</v>
      </c>
      <c r="AK305" s="22">
        <v>1.38367</v>
      </c>
      <c r="AL305">
        <f t="shared" si="54"/>
        <v>10.418699999999999</v>
      </c>
      <c r="AM305">
        <f t="shared" si="55"/>
        <v>14.435108849999999</v>
      </c>
      <c r="AP305" s="9"/>
      <c r="AQ305" s="22">
        <v>0.21453900000000001</v>
      </c>
      <c r="AR305" s="22">
        <v>248.86799999999999</v>
      </c>
      <c r="AS305" s="22">
        <v>-1.57074E-2</v>
      </c>
      <c r="AT305" s="22">
        <v>295</v>
      </c>
      <c r="AU305" s="22">
        <v>0.21371499999999999</v>
      </c>
      <c r="AV305">
        <f t="shared" si="56"/>
        <v>15.7074</v>
      </c>
      <c r="AW305">
        <f t="shared" si="57"/>
        <v>3.3698498886000001</v>
      </c>
      <c r="AX305" s="9"/>
      <c r="AY305" s="22">
        <v>1.3855</v>
      </c>
      <c r="AZ305" s="22">
        <v>298.238</v>
      </c>
      <c r="BA305" s="22">
        <v>-1.0321E-2</v>
      </c>
      <c r="BB305" s="22">
        <v>295</v>
      </c>
      <c r="BC305" s="22">
        <v>1.38428</v>
      </c>
      <c r="BD305">
        <f t="shared" si="58"/>
        <v>10.321</v>
      </c>
      <c r="BE305">
        <f t="shared" si="59"/>
        <v>14.299745499999998</v>
      </c>
    </row>
    <row r="306" spans="6:57">
      <c r="F306" s="9"/>
      <c r="G306" s="22">
        <v>0.20950299999999999</v>
      </c>
      <c r="H306" s="22">
        <v>52.105200000000004</v>
      </c>
      <c r="I306" s="22">
        <v>-1.6095000000000002E-2</v>
      </c>
      <c r="J306" s="22">
        <v>296</v>
      </c>
      <c r="K306" s="22">
        <v>0.20874000000000001</v>
      </c>
      <c r="L306">
        <f t="shared" si="48"/>
        <v>16.095000000000002</v>
      </c>
      <c r="M306">
        <f t="shared" si="49"/>
        <v>3.3719507850000006</v>
      </c>
      <c r="N306" s="9"/>
      <c r="O306" s="22">
        <v>1.39053</v>
      </c>
      <c r="P306" s="22">
        <v>101.38</v>
      </c>
      <c r="Q306" s="22">
        <v>-1.0241699999999999E-2</v>
      </c>
      <c r="R306" s="22">
        <v>296</v>
      </c>
      <c r="S306" s="22">
        <v>1.38947</v>
      </c>
      <c r="T306">
        <f t="shared" si="50"/>
        <v>10.2417</v>
      </c>
      <c r="U306">
        <f t="shared" si="51"/>
        <v>14.241391101</v>
      </c>
      <c r="X306" s="9"/>
      <c r="Y306" s="22">
        <v>0.20950299999999999</v>
      </c>
      <c r="Z306" s="22">
        <v>150.57599999999999</v>
      </c>
      <c r="AA306" s="22">
        <v>-1.5902699999999999E-2</v>
      </c>
      <c r="AB306" s="22">
        <v>296</v>
      </c>
      <c r="AC306" s="22">
        <v>0.20877100000000001</v>
      </c>
      <c r="AD306">
        <f t="shared" si="52"/>
        <v>15.902699999999999</v>
      </c>
      <c r="AE306">
        <f t="shared" si="53"/>
        <v>3.3316633580999997</v>
      </c>
      <c r="AF306" s="9"/>
      <c r="AG306" s="22">
        <v>1.39053</v>
      </c>
      <c r="AH306" s="22">
        <v>199.70099999999999</v>
      </c>
      <c r="AI306" s="22">
        <v>-1.03333E-2</v>
      </c>
      <c r="AJ306" s="22">
        <v>296</v>
      </c>
      <c r="AK306" s="22">
        <v>1.38916</v>
      </c>
      <c r="AL306">
        <f t="shared" si="54"/>
        <v>10.333299999999999</v>
      </c>
      <c r="AM306">
        <f t="shared" si="55"/>
        <v>14.368763649</v>
      </c>
      <c r="AP306" s="9"/>
      <c r="AQ306" s="22">
        <v>0.20950299999999999</v>
      </c>
      <c r="AR306" s="22">
        <v>248.87799999999999</v>
      </c>
      <c r="AS306" s="22">
        <v>-1.57196E-2</v>
      </c>
      <c r="AT306" s="22">
        <v>296</v>
      </c>
      <c r="AU306" s="22">
        <v>0.20871000000000001</v>
      </c>
      <c r="AV306">
        <f t="shared" si="56"/>
        <v>15.7196</v>
      </c>
      <c r="AW306">
        <f t="shared" si="57"/>
        <v>3.2933033587999998</v>
      </c>
      <c r="AX306" s="9"/>
      <c r="AY306" s="22">
        <v>1.39053</v>
      </c>
      <c r="AZ306" s="22">
        <v>298.24799999999999</v>
      </c>
      <c r="BA306" s="22">
        <v>-1.02478E-2</v>
      </c>
      <c r="BB306" s="22">
        <v>296</v>
      </c>
      <c r="BC306" s="22">
        <v>1.39008</v>
      </c>
      <c r="BD306">
        <f t="shared" si="58"/>
        <v>10.2478</v>
      </c>
      <c r="BE306">
        <f t="shared" si="59"/>
        <v>14.249873334</v>
      </c>
    </row>
    <row r="307" spans="6:57">
      <c r="F307" s="9"/>
      <c r="G307" s="22">
        <v>0.20446800000000001</v>
      </c>
      <c r="H307" s="22">
        <v>52.115200000000002</v>
      </c>
      <c r="I307" s="22">
        <v>-1.61011E-2</v>
      </c>
      <c r="J307" s="22">
        <v>297</v>
      </c>
      <c r="K307" s="22">
        <v>0.20361299999999999</v>
      </c>
      <c r="L307">
        <f t="shared" si="48"/>
        <v>16.101099999999999</v>
      </c>
      <c r="M307">
        <f t="shared" si="49"/>
        <v>3.2921597147999999</v>
      </c>
      <c r="N307" s="9"/>
      <c r="O307" s="22">
        <v>1.39557</v>
      </c>
      <c r="P307" s="22">
        <v>101.39</v>
      </c>
      <c r="Q307" s="22">
        <v>-1.01593E-2</v>
      </c>
      <c r="R307" s="22">
        <v>297</v>
      </c>
      <c r="S307" s="22">
        <v>1.39496</v>
      </c>
      <c r="T307">
        <f t="shared" si="50"/>
        <v>10.1593</v>
      </c>
      <c r="U307">
        <f t="shared" si="51"/>
        <v>14.178014300999999</v>
      </c>
      <c r="X307" s="9"/>
      <c r="Y307" s="22">
        <v>0.20446800000000001</v>
      </c>
      <c r="Z307" s="22">
        <v>150.58600000000001</v>
      </c>
      <c r="AA307" s="22">
        <v>-1.59119E-2</v>
      </c>
      <c r="AB307" s="22">
        <v>297</v>
      </c>
      <c r="AC307" s="22">
        <v>0.20355200000000001</v>
      </c>
      <c r="AD307">
        <f t="shared" si="52"/>
        <v>15.911899999999999</v>
      </c>
      <c r="AE307">
        <f t="shared" si="53"/>
        <v>3.2534743692000001</v>
      </c>
      <c r="AF307" s="9"/>
      <c r="AG307" s="22">
        <v>1.39557</v>
      </c>
      <c r="AH307" s="22">
        <v>199.71100000000001</v>
      </c>
      <c r="AI307" s="22">
        <v>-1.02509E-2</v>
      </c>
      <c r="AJ307" s="22">
        <v>297</v>
      </c>
      <c r="AK307" s="22">
        <v>1.39496</v>
      </c>
      <c r="AL307">
        <f t="shared" si="54"/>
        <v>10.2509</v>
      </c>
      <c r="AM307">
        <f t="shared" si="55"/>
        <v>14.305848512999999</v>
      </c>
      <c r="AP307" s="9"/>
      <c r="AQ307" s="22">
        <v>0.20446800000000001</v>
      </c>
      <c r="AR307" s="22">
        <v>248.88800000000001</v>
      </c>
      <c r="AS307" s="22">
        <v>-1.5713499999999998E-2</v>
      </c>
      <c r="AT307" s="22">
        <v>297</v>
      </c>
      <c r="AU307" s="22">
        <v>0.203705</v>
      </c>
      <c r="AV307">
        <f t="shared" si="56"/>
        <v>15.713499999999998</v>
      </c>
      <c r="AW307">
        <f t="shared" si="57"/>
        <v>3.212907918</v>
      </c>
      <c r="AX307" s="9"/>
      <c r="AY307" s="22">
        <v>1.39557</v>
      </c>
      <c r="AZ307" s="22">
        <v>298.25799999999998</v>
      </c>
      <c r="BA307" s="22">
        <v>-1.01654E-2</v>
      </c>
      <c r="BB307" s="22">
        <v>297</v>
      </c>
      <c r="BC307" s="22">
        <v>1.39435</v>
      </c>
      <c r="BD307">
        <f t="shared" si="58"/>
        <v>10.1654</v>
      </c>
      <c r="BE307">
        <f t="shared" si="59"/>
        <v>14.186527278</v>
      </c>
    </row>
    <row r="308" spans="6:57">
      <c r="F308" s="9"/>
      <c r="G308" s="22">
        <v>0.199432</v>
      </c>
      <c r="H308" s="22">
        <v>52.125300000000003</v>
      </c>
      <c r="I308" s="22">
        <v>-1.6098000000000001E-2</v>
      </c>
      <c r="J308" s="22">
        <v>298</v>
      </c>
      <c r="K308" s="22">
        <v>0.19872999999999999</v>
      </c>
      <c r="L308">
        <f t="shared" si="48"/>
        <v>16.098000000000003</v>
      </c>
      <c r="M308">
        <f t="shared" si="49"/>
        <v>3.2104563360000005</v>
      </c>
      <c r="N308" s="9"/>
      <c r="O308" s="22">
        <v>1.4006000000000001</v>
      </c>
      <c r="P308" s="22">
        <v>101.4</v>
      </c>
      <c r="Q308" s="22">
        <v>-1.0086100000000001E-2</v>
      </c>
      <c r="R308" s="22">
        <v>298</v>
      </c>
      <c r="S308" s="22">
        <v>1.39954</v>
      </c>
      <c r="T308">
        <f t="shared" si="50"/>
        <v>10.0861</v>
      </c>
      <c r="U308">
        <f t="shared" si="51"/>
        <v>14.126591660000001</v>
      </c>
      <c r="X308" s="9"/>
      <c r="Y308" s="22">
        <v>0.199432</v>
      </c>
      <c r="Z308" s="22">
        <v>150.596</v>
      </c>
      <c r="AA308" s="22">
        <v>-1.59241E-2</v>
      </c>
      <c r="AB308" s="22">
        <v>298</v>
      </c>
      <c r="AC308" s="22">
        <v>0.19869999999999999</v>
      </c>
      <c r="AD308">
        <f t="shared" si="52"/>
        <v>15.924099999999999</v>
      </c>
      <c r="AE308">
        <f t="shared" si="53"/>
        <v>3.1757751111999997</v>
      </c>
      <c r="AF308" s="9"/>
      <c r="AG308" s="22">
        <v>1.4006000000000001</v>
      </c>
      <c r="AH308" s="22">
        <v>199.72200000000001</v>
      </c>
      <c r="AI308" s="22">
        <v>-1.01624E-2</v>
      </c>
      <c r="AJ308" s="22">
        <v>298</v>
      </c>
      <c r="AK308" s="22">
        <v>1.39893</v>
      </c>
      <c r="AL308">
        <f t="shared" si="54"/>
        <v>10.1624</v>
      </c>
      <c r="AM308">
        <f t="shared" si="55"/>
        <v>14.23345744</v>
      </c>
      <c r="AP308" s="9"/>
      <c r="AQ308" s="22">
        <v>0.199432</v>
      </c>
      <c r="AR308" s="22">
        <v>248.898</v>
      </c>
      <c r="AS308" s="22">
        <v>-1.5713499999999998E-2</v>
      </c>
      <c r="AT308" s="22">
        <v>298</v>
      </c>
      <c r="AU308" s="22">
        <v>0.19863900000000001</v>
      </c>
      <c r="AV308">
        <f t="shared" si="56"/>
        <v>15.713499999999998</v>
      </c>
      <c r="AW308">
        <f t="shared" si="57"/>
        <v>3.1337747319999996</v>
      </c>
      <c r="AX308" s="9"/>
      <c r="AY308" s="22">
        <v>1.4006000000000001</v>
      </c>
      <c r="AZ308" s="22">
        <v>298.26799999999997</v>
      </c>
      <c r="BA308" s="22">
        <v>-1.00952E-2</v>
      </c>
      <c r="BB308" s="22">
        <v>298</v>
      </c>
      <c r="BC308" s="22">
        <v>1.39984</v>
      </c>
      <c r="BD308">
        <f t="shared" si="58"/>
        <v>10.0952</v>
      </c>
      <c r="BE308">
        <f t="shared" si="59"/>
        <v>14.13933712</v>
      </c>
    </row>
    <row r="309" spans="6:57">
      <c r="F309" s="9"/>
      <c r="G309" s="22">
        <v>0.19439699999999999</v>
      </c>
      <c r="H309" s="22">
        <v>52.135399999999997</v>
      </c>
      <c r="I309" s="22">
        <v>-1.61011E-2</v>
      </c>
      <c r="J309" s="22">
        <v>299</v>
      </c>
      <c r="K309" s="22">
        <v>0.193604</v>
      </c>
      <c r="L309">
        <f t="shared" si="48"/>
        <v>16.101099999999999</v>
      </c>
      <c r="M309">
        <f t="shared" si="49"/>
        <v>3.1300055366999997</v>
      </c>
      <c r="N309" s="9"/>
      <c r="O309" s="22">
        <v>1.40564</v>
      </c>
      <c r="P309" s="22">
        <v>101.41</v>
      </c>
      <c r="Q309" s="22">
        <v>-1.0003700000000001E-2</v>
      </c>
      <c r="R309" s="22">
        <v>299</v>
      </c>
      <c r="S309" s="22">
        <v>1.40472</v>
      </c>
      <c r="T309">
        <f t="shared" si="50"/>
        <v>10.0037</v>
      </c>
      <c r="U309">
        <f t="shared" si="51"/>
        <v>14.061600868000001</v>
      </c>
      <c r="X309" s="9"/>
      <c r="Y309" s="22">
        <v>0.19439699999999999</v>
      </c>
      <c r="Z309" s="22">
        <v>150.60599999999999</v>
      </c>
      <c r="AA309" s="22">
        <v>-1.5933200000000002E-2</v>
      </c>
      <c r="AB309" s="22">
        <v>299</v>
      </c>
      <c r="AC309" s="22">
        <v>0.193604</v>
      </c>
      <c r="AD309">
        <f t="shared" si="52"/>
        <v>15.933200000000001</v>
      </c>
      <c r="AE309">
        <f t="shared" si="53"/>
        <v>3.0973662804000002</v>
      </c>
      <c r="AF309" s="9"/>
      <c r="AG309" s="22">
        <v>1.40564</v>
      </c>
      <c r="AH309" s="22">
        <v>199.732</v>
      </c>
      <c r="AI309" s="22">
        <v>-1.0092200000000001E-2</v>
      </c>
      <c r="AJ309" s="22">
        <v>299</v>
      </c>
      <c r="AK309" s="22">
        <v>1.40411</v>
      </c>
      <c r="AL309">
        <f t="shared" si="54"/>
        <v>10.0922</v>
      </c>
      <c r="AM309">
        <f t="shared" si="55"/>
        <v>14.186000008000001</v>
      </c>
      <c r="AP309" s="9"/>
      <c r="AQ309" s="22">
        <v>0.19439699999999999</v>
      </c>
      <c r="AR309" s="22">
        <v>248.90799999999999</v>
      </c>
      <c r="AS309" s="22">
        <v>-1.5713499999999998E-2</v>
      </c>
      <c r="AT309" s="22">
        <v>299</v>
      </c>
      <c r="AU309" s="22">
        <v>0.193634</v>
      </c>
      <c r="AV309">
        <f t="shared" si="56"/>
        <v>15.713499999999998</v>
      </c>
      <c r="AW309">
        <f t="shared" si="57"/>
        <v>3.0546572594999994</v>
      </c>
      <c r="AX309" s="9"/>
      <c r="AY309" s="22">
        <v>1.40564</v>
      </c>
      <c r="AZ309" s="22">
        <v>298.27800000000002</v>
      </c>
      <c r="BA309" s="22">
        <v>-1.0009799999999999E-2</v>
      </c>
      <c r="BB309" s="22">
        <v>299</v>
      </c>
      <c r="BC309" s="22">
        <v>1.40472</v>
      </c>
      <c r="BD309">
        <f t="shared" si="58"/>
        <v>10.009799999999998</v>
      </c>
      <c r="BE309">
        <f t="shared" si="59"/>
        <v>14.070175271999998</v>
      </c>
    </row>
    <row r="310" spans="6:57">
      <c r="F310" s="9"/>
      <c r="G310" s="22">
        <v>0.189362</v>
      </c>
      <c r="H310" s="22">
        <v>52.145400000000002</v>
      </c>
      <c r="I310" s="22">
        <v>-1.6107199999999999E-2</v>
      </c>
      <c r="J310" s="22">
        <v>300</v>
      </c>
      <c r="K310" s="22">
        <v>0.188416</v>
      </c>
      <c r="L310">
        <f t="shared" si="48"/>
        <v>16.107199999999999</v>
      </c>
      <c r="M310">
        <f t="shared" si="49"/>
        <v>3.0500916063999997</v>
      </c>
      <c r="N310" s="9"/>
      <c r="O310" s="22">
        <v>1.4106799999999999</v>
      </c>
      <c r="P310" s="22">
        <v>101.42</v>
      </c>
      <c r="Q310" s="22">
        <v>-9.9243200000000004E-3</v>
      </c>
      <c r="R310" s="22">
        <v>300</v>
      </c>
      <c r="S310" s="22">
        <v>1.40991</v>
      </c>
      <c r="T310">
        <f t="shared" si="50"/>
        <v>9.9243199999999998</v>
      </c>
      <c r="U310">
        <f t="shared" si="51"/>
        <v>14.0000397376</v>
      </c>
      <c r="X310" s="9"/>
      <c r="Y310" s="22">
        <v>0.189362</v>
      </c>
      <c r="Z310" s="22">
        <v>150.61600000000001</v>
      </c>
      <c r="AA310" s="22">
        <v>-1.5933200000000002E-2</v>
      </c>
      <c r="AB310" s="22">
        <v>300</v>
      </c>
      <c r="AC310" s="22">
        <v>0.188446</v>
      </c>
      <c r="AD310">
        <f t="shared" si="52"/>
        <v>15.933200000000001</v>
      </c>
      <c r="AE310">
        <f t="shared" si="53"/>
        <v>3.0171426184000003</v>
      </c>
      <c r="AF310" s="9"/>
      <c r="AG310" s="22">
        <v>1.4106799999999999</v>
      </c>
      <c r="AH310" s="22">
        <v>199.74199999999999</v>
      </c>
      <c r="AI310" s="22">
        <v>-1.0015899999999999E-2</v>
      </c>
      <c r="AJ310" s="22">
        <v>300</v>
      </c>
      <c r="AK310" s="22">
        <v>1.40991</v>
      </c>
      <c r="AL310">
        <f t="shared" si="54"/>
        <v>10.0159</v>
      </c>
      <c r="AM310">
        <f t="shared" si="55"/>
        <v>14.129229812</v>
      </c>
      <c r="AP310" s="9"/>
      <c r="AQ310" s="22">
        <v>0.189362</v>
      </c>
      <c r="AR310" s="22">
        <v>248.91800000000001</v>
      </c>
      <c r="AS310" s="22">
        <v>-1.5722699999999999E-2</v>
      </c>
      <c r="AT310" s="22">
        <v>300</v>
      </c>
      <c r="AU310" s="22">
        <v>0.18859899999999999</v>
      </c>
      <c r="AV310">
        <f t="shared" si="56"/>
        <v>15.7227</v>
      </c>
      <c r="AW310">
        <f t="shared" si="57"/>
        <v>2.9772819174</v>
      </c>
      <c r="AX310" s="9"/>
      <c r="AY310" s="22">
        <v>1.4106799999999999</v>
      </c>
      <c r="AZ310" s="22">
        <v>298.28899999999999</v>
      </c>
      <c r="BA310" s="22">
        <v>-9.9243200000000004E-3</v>
      </c>
      <c r="BB310" s="22">
        <v>300</v>
      </c>
      <c r="BC310" s="22">
        <v>1.40961</v>
      </c>
      <c r="BD310">
        <f t="shared" si="58"/>
        <v>9.9243199999999998</v>
      </c>
      <c r="BE310">
        <f t="shared" si="59"/>
        <v>14.0000397376</v>
      </c>
    </row>
    <row r="311" spans="6:57">
      <c r="F311" s="9"/>
      <c r="G311" s="22">
        <v>0.18432599999999999</v>
      </c>
      <c r="H311" s="22">
        <v>52.155500000000004</v>
      </c>
      <c r="I311" s="22">
        <v>-1.6107199999999999E-2</v>
      </c>
      <c r="J311" s="22">
        <v>301</v>
      </c>
      <c r="K311" s="22">
        <v>0.183502</v>
      </c>
      <c r="L311">
        <f t="shared" si="48"/>
        <v>16.107199999999999</v>
      </c>
      <c r="M311">
        <f t="shared" si="49"/>
        <v>2.9689757471999996</v>
      </c>
      <c r="N311" s="9"/>
      <c r="O311" s="22">
        <v>1.41571</v>
      </c>
      <c r="P311" s="22">
        <v>101.43</v>
      </c>
      <c r="Q311" s="22">
        <v>-9.8358200000000003E-3</v>
      </c>
      <c r="R311" s="22">
        <v>301</v>
      </c>
      <c r="S311" s="22">
        <v>1.41479</v>
      </c>
      <c r="T311">
        <f t="shared" si="50"/>
        <v>9.83582</v>
      </c>
      <c r="U311">
        <f t="shared" si="51"/>
        <v>13.924668732200001</v>
      </c>
      <c r="X311" s="9"/>
      <c r="Y311" s="22">
        <v>0.18432599999999999</v>
      </c>
      <c r="Z311" s="22">
        <v>150.626</v>
      </c>
      <c r="AA311" s="22">
        <v>-1.5930199999999999E-2</v>
      </c>
      <c r="AB311" s="22">
        <v>301</v>
      </c>
      <c r="AC311" s="22">
        <v>0.183502</v>
      </c>
      <c r="AD311">
        <f t="shared" si="52"/>
        <v>15.930199999999999</v>
      </c>
      <c r="AE311">
        <f t="shared" si="53"/>
        <v>2.9363500451999998</v>
      </c>
      <c r="AF311" s="9"/>
      <c r="AG311" s="22">
        <v>1.41571</v>
      </c>
      <c r="AH311" s="22">
        <v>199.75200000000001</v>
      </c>
      <c r="AI311" s="22">
        <v>-9.9304200000000006E-3</v>
      </c>
      <c r="AJ311" s="22">
        <v>301</v>
      </c>
      <c r="AK311" s="22">
        <v>1.41418</v>
      </c>
      <c r="AL311">
        <f t="shared" si="54"/>
        <v>9.9304199999999998</v>
      </c>
      <c r="AM311">
        <f t="shared" si="55"/>
        <v>14.058594898199999</v>
      </c>
      <c r="AP311" s="9"/>
      <c r="AQ311" s="22">
        <v>0.18432599999999999</v>
      </c>
      <c r="AR311" s="22">
        <v>248.928</v>
      </c>
      <c r="AS311" s="22">
        <v>-1.57349E-2</v>
      </c>
      <c r="AT311" s="22">
        <v>301</v>
      </c>
      <c r="AU311" s="22">
        <v>0.183502</v>
      </c>
      <c r="AV311">
        <f t="shared" si="56"/>
        <v>15.7349</v>
      </c>
      <c r="AW311">
        <f t="shared" si="57"/>
        <v>2.9003511773999997</v>
      </c>
      <c r="AX311" s="9"/>
      <c r="AY311" s="22">
        <v>1.41571</v>
      </c>
      <c r="AZ311" s="22">
        <v>298.29899999999998</v>
      </c>
      <c r="BA311" s="22">
        <v>-9.8297100000000002E-3</v>
      </c>
      <c r="BB311" s="22">
        <v>301</v>
      </c>
      <c r="BC311" s="22">
        <v>1.4151</v>
      </c>
      <c r="BD311">
        <f t="shared" si="58"/>
        <v>9.8297100000000004</v>
      </c>
      <c r="BE311">
        <f t="shared" si="59"/>
        <v>13.916018744100001</v>
      </c>
    </row>
    <row r="312" spans="6:57">
      <c r="F312" s="9"/>
      <c r="G312" s="22">
        <v>0.17929100000000001</v>
      </c>
      <c r="H312" s="22">
        <v>52.165599999999998</v>
      </c>
      <c r="I312" s="22">
        <v>-1.6110200000000002E-2</v>
      </c>
      <c r="J312" s="22">
        <v>302</v>
      </c>
      <c r="K312" s="22">
        <v>0.17849699999999999</v>
      </c>
      <c r="L312">
        <f t="shared" si="48"/>
        <v>16.110200000000003</v>
      </c>
      <c r="M312">
        <f t="shared" si="49"/>
        <v>2.8884138682000007</v>
      </c>
      <c r="N312" s="9"/>
      <c r="O312" s="22">
        <v>1.42075</v>
      </c>
      <c r="P312" s="22">
        <v>101.44</v>
      </c>
      <c r="Q312" s="22">
        <v>-9.7534200000000005E-3</v>
      </c>
      <c r="R312" s="22">
        <v>302</v>
      </c>
      <c r="S312" s="22">
        <v>1.4196800000000001</v>
      </c>
      <c r="T312">
        <f t="shared" si="50"/>
        <v>9.7534200000000002</v>
      </c>
      <c r="U312">
        <f t="shared" si="51"/>
        <v>13.857171465</v>
      </c>
      <c r="X312" s="9"/>
      <c r="Y312" s="22">
        <v>0.17929100000000001</v>
      </c>
      <c r="Z312" s="22">
        <v>150.636</v>
      </c>
      <c r="AA312" s="22">
        <v>-1.59393E-2</v>
      </c>
      <c r="AB312" s="22">
        <v>302</v>
      </c>
      <c r="AC312" s="22">
        <v>0.17852799999999999</v>
      </c>
      <c r="AD312">
        <f t="shared" si="52"/>
        <v>15.939299999999999</v>
      </c>
      <c r="AE312">
        <f t="shared" si="53"/>
        <v>2.8577730362999998</v>
      </c>
      <c r="AF312" s="9"/>
      <c r="AG312" s="22">
        <v>1.42075</v>
      </c>
      <c r="AH312" s="22">
        <v>199.762</v>
      </c>
      <c r="AI312" s="22">
        <v>-9.8388699999999996E-3</v>
      </c>
      <c r="AJ312" s="22">
        <v>302</v>
      </c>
      <c r="AK312" s="22">
        <v>1.4196800000000001</v>
      </c>
      <c r="AL312">
        <f t="shared" si="54"/>
        <v>9.83887</v>
      </c>
      <c r="AM312">
        <f t="shared" si="55"/>
        <v>13.9785745525</v>
      </c>
      <c r="AP312" s="9"/>
      <c r="AQ312" s="22">
        <v>0.17929100000000001</v>
      </c>
      <c r="AR312" s="22">
        <v>248.93799999999999</v>
      </c>
      <c r="AS312" s="22">
        <v>-1.5741000000000002E-2</v>
      </c>
      <c r="AT312" s="22">
        <v>302</v>
      </c>
      <c r="AU312" s="22">
        <v>0.17846699999999999</v>
      </c>
      <c r="AV312">
        <f t="shared" si="56"/>
        <v>15.741000000000001</v>
      </c>
      <c r="AW312">
        <f t="shared" si="57"/>
        <v>2.8222196310000003</v>
      </c>
      <c r="AX312" s="9"/>
      <c r="AY312" s="22">
        <v>1.42075</v>
      </c>
      <c r="AZ312" s="22">
        <v>298.30900000000003</v>
      </c>
      <c r="BA312" s="22">
        <v>-9.7381599999999992E-3</v>
      </c>
      <c r="BB312" s="22">
        <v>302</v>
      </c>
      <c r="BC312" s="22">
        <v>1.41998</v>
      </c>
      <c r="BD312">
        <f t="shared" si="58"/>
        <v>9.7381599999999988</v>
      </c>
      <c r="BE312">
        <f t="shared" si="59"/>
        <v>13.835490819999999</v>
      </c>
    </row>
    <row r="313" spans="6:57">
      <c r="F313" s="9"/>
      <c r="G313" s="22">
        <v>0.17425499999999999</v>
      </c>
      <c r="H313" s="22">
        <v>52.175600000000003</v>
      </c>
      <c r="I313" s="22">
        <v>-1.6107199999999999E-2</v>
      </c>
      <c r="J313" s="22">
        <v>303</v>
      </c>
      <c r="K313" s="22">
        <v>0.173431</v>
      </c>
      <c r="L313">
        <f t="shared" si="48"/>
        <v>16.107199999999999</v>
      </c>
      <c r="M313">
        <f t="shared" si="49"/>
        <v>2.8067601359999999</v>
      </c>
      <c r="N313" s="9"/>
      <c r="O313" s="22">
        <v>1.42578</v>
      </c>
      <c r="P313" s="22">
        <v>101.45</v>
      </c>
      <c r="Q313" s="22">
        <v>-9.6496599999999991E-3</v>
      </c>
      <c r="R313" s="22">
        <v>303</v>
      </c>
      <c r="S313" s="22">
        <v>1.4242600000000001</v>
      </c>
      <c r="T313">
        <f t="shared" si="50"/>
        <v>9.649659999999999</v>
      </c>
      <c r="U313">
        <f t="shared" si="51"/>
        <v>13.758292234799999</v>
      </c>
      <c r="X313" s="9"/>
      <c r="Y313" s="22">
        <v>0.17425499999999999</v>
      </c>
      <c r="Z313" s="22">
        <v>150.64599999999999</v>
      </c>
      <c r="AA313" s="22">
        <v>-1.5957599999999999E-2</v>
      </c>
      <c r="AB313" s="22">
        <v>303</v>
      </c>
      <c r="AC313" s="22">
        <v>0.173401</v>
      </c>
      <c r="AD313">
        <f t="shared" si="52"/>
        <v>15.957599999999999</v>
      </c>
      <c r="AE313">
        <f t="shared" si="53"/>
        <v>2.7806915879999998</v>
      </c>
      <c r="AF313" s="9"/>
      <c r="AG313" s="22">
        <v>1.42578</v>
      </c>
      <c r="AH313" s="22">
        <v>199.77199999999999</v>
      </c>
      <c r="AI313" s="22">
        <v>-9.7595200000000007E-3</v>
      </c>
      <c r="AJ313" s="22">
        <v>303</v>
      </c>
      <c r="AK313" s="22">
        <v>1.4242600000000001</v>
      </c>
      <c r="AL313">
        <f t="shared" si="54"/>
        <v>9.7595200000000002</v>
      </c>
      <c r="AM313">
        <f t="shared" si="55"/>
        <v>13.914928425600001</v>
      </c>
      <c r="AP313" s="9"/>
      <c r="AQ313" s="22">
        <v>0.17425499999999999</v>
      </c>
      <c r="AR313" s="22">
        <v>248.94800000000001</v>
      </c>
      <c r="AS313" s="22">
        <v>-1.57501E-2</v>
      </c>
      <c r="AT313" s="22">
        <v>303</v>
      </c>
      <c r="AU313" s="22">
        <v>0.17352300000000001</v>
      </c>
      <c r="AV313">
        <f t="shared" si="56"/>
        <v>15.7501</v>
      </c>
      <c r="AW313">
        <f t="shared" si="57"/>
        <v>2.7445336755</v>
      </c>
      <c r="AX313" s="9"/>
      <c r="AY313" s="22">
        <v>1.42578</v>
      </c>
      <c r="AZ313" s="22">
        <v>298.31900000000002</v>
      </c>
      <c r="BA313" s="22">
        <v>-9.6435500000000007E-3</v>
      </c>
      <c r="BB313" s="22">
        <v>303</v>
      </c>
      <c r="BC313" s="22">
        <v>1.4248700000000001</v>
      </c>
      <c r="BD313">
        <f t="shared" si="58"/>
        <v>9.6435500000000012</v>
      </c>
      <c r="BE313">
        <f t="shared" si="59"/>
        <v>13.749580719000003</v>
      </c>
    </row>
    <row r="314" spans="6:57">
      <c r="F314" s="9"/>
      <c r="G314" s="22">
        <v>0.16922000000000001</v>
      </c>
      <c r="H314" s="22">
        <v>52.185699999999997</v>
      </c>
      <c r="I314" s="22">
        <v>-1.61163E-2</v>
      </c>
      <c r="J314" s="22">
        <v>304</v>
      </c>
      <c r="K314" s="22">
        <v>0.16842699999999999</v>
      </c>
      <c r="L314">
        <f t="shared" si="48"/>
        <v>16.116299999999999</v>
      </c>
      <c r="M314">
        <f t="shared" si="49"/>
        <v>2.727200286</v>
      </c>
      <c r="N314" s="9"/>
      <c r="O314" s="22">
        <v>1.43082</v>
      </c>
      <c r="P314" s="22">
        <v>101.46</v>
      </c>
      <c r="Q314" s="22">
        <v>-9.5550500000000007E-3</v>
      </c>
      <c r="R314" s="22">
        <v>304</v>
      </c>
      <c r="S314" s="22">
        <v>1.4297500000000001</v>
      </c>
      <c r="T314">
        <f t="shared" si="50"/>
        <v>9.5550500000000014</v>
      </c>
      <c r="U314">
        <f t="shared" si="51"/>
        <v>13.671556641000002</v>
      </c>
      <c r="X314" s="9"/>
      <c r="Y314" s="22">
        <v>0.16922000000000001</v>
      </c>
      <c r="Z314" s="22">
        <v>150.65700000000001</v>
      </c>
      <c r="AA314" s="22">
        <v>-1.5960700000000001E-2</v>
      </c>
      <c r="AB314" s="22">
        <v>304</v>
      </c>
      <c r="AC314" s="22">
        <v>0.16839599999999999</v>
      </c>
      <c r="AD314">
        <f t="shared" si="52"/>
        <v>15.960700000000001</v>
      </c>
      <c r="AE314">
        <f t="shared" si="53"/>
        <v>2.7008696540000003</v>
      </c>
      <c r="AF314" s="9"/>
      <c r="AG314" s="22">
        <v>1.43082</v>
      </c>
      <c r="AH314" s="22">
        <v>199.78200000000001</v>
      </c>
      <c r="AI314" s="22">
        <v>-9.6588100000000003E-3</v>
      </c>
      <c r="AJ314" s="22">
        <v>304</v>
      </c>
      <c r="AK314" s="22">
        <v>1.43005</v>
      </c>
      <c r="AL314">
        <f t="shared" si="54"/>
        <v>9.6588100000000008</v>
      </c>
      <c r="AM314">
        <f t="shared" si="55"/>
        <v>13.820018524200002</v>
      </c>
      <c r="AP314" s="9"/>
      <c r="AQ314" s="22">
        <v>0.16922000000000001</v>
      </c>
      <c r="AR314" s="22">
        <v>248.958</v>
      </c>
      <c r="AS314" s="22">
        <v>-1.5753199999999998E-2</v>
      </c>
      <c r="AT314" s="22">
        <v>304</v>
      </c>
      <c r="AU314" s="22">
        <v>0.16836499999999999</v>
      </c>
      <c r="AV314">
        <f t="shared" si="56"/>
        <v>15.753199999999998</v>
      </c>
      <c r="AW314">
        <f t="shared" si="57"/>
        <v>2.665756504</v>
      </c>
      <c r="AX314" s="9"/>
      <c r="AY314" s="22">
        <v>1.43082</v>
      </c>
      <c r="AZ314" s="22">
        <v>298.32900000000001</v>
      </c>
      <c r="BA314" s="22">
        <v>-9.5489500000000005E-3</v>
      </c>
      <c r="BB314" s="22">
        <v>304</v>
      </c>
      <c r="BC314" s="22">
        <v>1.4297500000000001</v>
      </c>
      <c r="BD314">
        <f t="shared" si="58"/>
        <v>9.5489500000000014</v>
      </c>
      <c r="BE314">
        <f t="shared" si="59"/>
        <v>13.662828639000002</v>
      </c>
    </row>
    <row r="315" spans="6:57">
      <c r="F315" s="9"/>
      <c r="G315" s="22">
        <v>0.164185</v>
      </c>
      <c r="H315" s="22">
        <v>52.195799999999998</v>
      </c>
      <c r="I315" s="22">
        <v>-1.6119399999999999E-2</v>
      </c>
      <c r="J315" s="22">
        <v>305</v>
      </c>
      <c r="K315" s="22">
        <v>0.16348299999999999</v>
      </c>
      <c r="L315">
        <f t="shared" si="48"/>
        <v>16.119399999999999</v>
      </c>
      <c r="M315">
        <f t="shared" si="49"/>
        <v>2.6465636889999997</v>
      </c>
      <c r="N315" s="9"/>
      <c r="O315" s="22">
        <v>1.4358500000000001</v>
      </c>
      <c r="P315" s="22">
        <v>101.47</v>
      </c>
      <c r="Q315" s="22">
        <v>-9.4543500000000003E-3</v>
      </c>
      <c r="R315" s="22">
        <v>305</v>
      </c>
      <c r="S315" s="22">
        <v>1.4349400000000001</v>
      </c>
      <c r="T315">
        <f t="shared" si="50"/>
        <v>9.4543499999999998</v>
      </c>
      <c r="U315">
        <f t="shared" si="51"/>
        <v>13.575028447500001</v>
      </c>
      <c r="X315" s="9"/>
      <c r="Y315" s="22">
        <v>0.164185</v>
      </c>
      <c r="Z315" s="22">
        <v>150.667</v>
      </c>
      <c r="AA315" s="22">
        <v>-1.59515E-2</v>
      </c>
      <c r="AB315" s="22">
        <v>305</v>
      </c>
      <c r="AC315" s="22">
        <v>0.16339100000000001</v>
      </c>
      <c r="AD315">
        <f t="shared" si="52"/>
        <v>15.951500000000001</v>
      </c>
      <c r="AE315">
        <f t="shared" si="53"/>
        <v>2.6189970275000003</v>
      </c>
      <c r="AF315" s="9"/>
      <c r="AG315" s="22">
        <v>1.4358500000000001</v>
      </c>
      <c r="AH315" s="22">
        <v>199.792</v>
      </c>
      <c r="AI315" s="22">
        <v>-9.5642100000000001E-3</v>
      </c>
      <c r="AJ315" s="22">
        <v>305</v>
      </c>
      <c r="AK315" s="22">
        <v>1.4352400000000001</v>
      </c>
      <c r="AL315">
        <f t="shared" si="54"/>
        <v>9.5642099999999992</v>
      </c>
      <c r="AM315">
        <f t="shared" si="55"/>
        <v>13.732770928499999</v>
      </c>
      <c r="AP315" s="9"/>
      <c r="AQ315" s="22">
        <v>0.164185</v>
      </c>
      <c r="AR315" s="22">
        <v>248.96799999999999</v>
      </c>
      <c r="AS315" s="22">
        <v>-1.5771500000000001E-2</v>
      </c>
      <c r="AT315" s="22">
        <v>305</v>
      </c>
      <c r="AU315" s="22">
        <v>0.16336100000000001</v>
      </c>
      <c r="AV315">
        <f t="shared" si="56"/>
        <v>15.771500000000001</v>
      </c>
      <c r="AW315">
        <f t="shared" si="57"/>
        <v>2.5894437275000004</v>
      </c>
      <c r="AX315" s="9"/>
      <c r="AY315" s="22">
        <v>1.4358500000000001</v>
      </c>
      <c r="AZ315" s="22">
        <v>298.339</v>
      </c>
      <c r="BA315" s="22">
        <v>-9.4512899999999993E-3</v>
      </c>
      <c r="BB315" s="22">
        <v>305</v>
      </c>
      <c r="BC315" s="22">
        <v>1.4349400000000001</v>
      </c>
      <c r="BD315">
        <f t="shared" si="58"/>
        <v>9.4512900000000002</v>
      </c>
      <c r="BE315">
        <f t="shared" si="59"/>
        <v>13.570634746500001</v>
      </c>
    </row>
    <row r="316" spans="6:57">
      <c r="F316" s="9"/>
      <c r="G316" s="22">
        <v>0.15914900000000001</v>
      </c>
      <c r="H316" s="22">
        <v>52.2059</v>
      </c>
      <c r="I316" s="22">
        <v>-1.6113300000000001E-2</v>
      </c>
      <c r="J316" s="22">
        <v>306</v>
      </c>
      <c r="K316" s="22">
        <v>0.15829499999999999</v>
      </c>
      <c r="L316">
        <f t="shared" si="48"/>
        <v>16.113299999999999</v>
      </c>
      <c r="M316">
        <f t="shared" si="49"/>
        <v>2.5644155817000001</v>
      </c>
      <c r="N316" s="9"/>
      <c r="O316" s="22">
        <v>1.44089</v>
      </c>
      <c r="P316" s="22">
        <v>101.48</v>
      </c>
      <c r="Q316" s="22">
        <v>-9.3627899999999993E-3</v>
      </c>
      <c r="R316" s="22">
        <v>306</v>
      </c>
      <c r="S316" s="22">
        <v>1.4395100000000001</v>
      </c>
      <c r="T316">
        <f t="shared" si="50"/>
        <v>9.3627899999999986</v>
      </c>
      <c r="U316">
        <f t="shared" si="51"/>
        <v>13.490750483099998</v>
      </c>
      <c r="X316" s="9"/>
      <c r="Y316" s="22">
        <v>0.15914900000000001</v>
      </c>
      <c r="Z316" s="22">
        <v>150.67699999999999</v>
      </c>
      <c r="AA316" s="22">
        <v>-1.5945399999999998E-2</v>
      </c>
      <c r="AB316" s="22">
        <v>306</v>
      </c>
      <c r="AC316" s="22">
        <v>0.15829499999999999</v>
      </c>
      <c r="AD316">
        <f t="shared" si="52"/>
        <v>15.945399999999999</v>
      </c>
      <c r="AE316">
        <f t="shared" si="53"/>
        <v>2.5376944645999999</v>
      </c>
      <c r="AF316" s="9"/>
      <c r="AG316" s="22">
        <v>1.44089</v>
      </c>
      <c r="AH316" s="22">
        <v>199.80199999999999</v>
      </c>
      <c r="AI316" s="22">
        <v>-9.4665500000000007E-3</v>
      </c>
      <c r="AJ316" s="22">
        <v>306</v>
      </c>
      <c r="AK316" s="22">
        <v>1.4398200000000001</v>
      </c>
      <c r="AL316">
        <f t="shared" si="54"/>
        <v>9.4665499999999998</v>
      </c>
      <c r="AM316">
        <f t="shared" si="55"/>
        <v>13.6402572295</v>
      </c>
      <c r="AP316" s="9"/>
      <c r="AQ316" s="22">
        <v>0.15914900000000001</v>
      </c>
      <c r="AR316" s="22">
        <v>248.97900000000001</v>
      </c>
      <c r="AS316" s="22">
        <v>-1.5777599999999999E-2</v>
      </c>
      <c r="AT316" s="22">
        <v>306</v>
      </c>
      <c r="AU316" s="22">
        <v>0.15832499999999999</v>
      </c>
      <c r="AV316">
        <f t="shared" si="56"/>
        <v>15.7776</v>
      </c>
      <c r="AW316">
        <f t="shared" si="57"/>
        <v>2.5109892624000003</v>
      </c>
      <c r="AX316" s="9"/>
      <c r="AY316" s="22">
        <v>1.44089</v>
      </c>
      <c r="AZ316" s="22">
        <v>298.34899999999999</v>
      </c>
      <c r="BA316" s="22">
        <v>-9.3597400000000001E-3</v>
      </c>
      <c r="BB316" s="22">
        <v>306</v>
      </c>
      <c r="BC316" s="22">
        <v>1.4401200000000001</v>
      </c>
      <c r="BD316">
        <f t="shared" si="58"/>
        <v>9.3597400000000004</v>
      </c>
      <c r="BE316">
        <f t="shared" si="59"/>
        <v>13.486355768600001</v>
      </c>
    </row>
    <row r="317" spans="6:57">
      <c r="F317" s="9"/>
      <c r="G317" s="22">
        <v>0.154114</v>
      </c>
      <c r="H317" s="22">
        <v>52.215899999999998</v>
      </c>
      <c r="I317" s="22">
        <v>-1.6110200000000002E-2</v>
      </c>
      <c r="J317" s="22">
        <v>307</v>
      </c>
      <c r="K317" s="22">
        <v>0.15329000000000001</v>
      </c>
      <c r="L317">
        <f t="shared" si="48"/>
        <v>16.110200000000003</v>
      </c>
      <c r="M317">
        <f t="shared" si="49"/>
        <v>2.4828073628000005</v>
      </c>
      <c r="N317" s="9"/>
      <c r="O317" s="22">
        <v>1.4459200000000001</v>
      </c>
      <c r="P317" s="22">
        <v>101.49</v>
      </c>
      <c r="Q317" s="22">
        <v>-9.2651399999999998E-3</v>
      </c>
      <c r="R317" s="22">
        <v>307</v>
      </c>
      <c r="S317" s="22">
        <v>1.4450099999999999</v>
      </c>
      <c r="T317">
        <f t="shared" si="50"/>
        <v>9.2651400000000006</v>
      </c>
      <c r="U317">
        <f t="shared" si="51"/>
        <v>13.396651228800001</v>
      </c>
      <c r="X317" s="9"/>
      <c r="Y317" s="22">
        <v>0.154114</v>
      </c>
      <c r="Z317" s="22">
        <v>150.68700000000001</v>
      </c>
      <c r="AA317" s="22">
        <v>-1.59363E-2</v>
      </c>
      <c r="AB317" s="22">
        <v>307</v>
      </c>
      <c r="AC317" s="22">
        <v>0.15325900000000001</v>
      </c>
      <c r="AD317">
        <f t="shared" si="52"/>
        <v>15.936300000000001</v>
      </c>
      <c r="AE317">
        <f t="shared" si="53"/>
        <v>2.4560069382000003</v>
      </c>
      <c r="AF317" s="9"/>
      <c r="AG317" s="22">
        <v>1.4459200000000001</v>
      </c>
      <c r="AH317" s="22">
        <v>199.81200000000001</v>
      </c>
      <c r="AI317" s="22">
        <v>-9.3688999999999995E-3</v>
      </c>
      <c r="AJ317" s="22">
        <v>307</v>
      </c>
      <c r="AK317" s="22">
        <v>1.4450099999999999</v>
      </c>
      <c r="AL317">
        <f t="shared" si="54"/>
        <v>9.3689</v>
      </c>
      <c r="AM317">
        <f t="shared" si="55"/>
        <v>13.546679888000002</v>
      </c>
      <c r="AP317" s="9"/>
      <c r="AQ317" s="22">
        <v>0.154114</v>
      </c>
      <c r="AR317" s="22">
        <v>248.989</v>
      </c>
      <c r="AS317" s="22">
        <v>-1.57898E-2</v>
      </c>
      <c r="AT317" s="22">
        <v>307</v>
      </c>
      <c r="AU317" s="22">
        <v>0.15332000000000001</v>
      </c>
      <c r="AV317">
        <f t="shared" si="56"/>
        <v>15.7898</v>
      </c>
      <c r="AW317">
        <f t="shared" si="57"/>
        <v>2.4334292371999999</v>
      </c>
      <c r="AX317" s="9"/>
      <c r="AY317" s="22">
        <v>1.4459200000000001</v>
      </c>
      <c r="AZ317" s="22">
        <v>298.35899999999998</v>
      </c>
      <c r="BA317" s="22">
        <v>-9.2620800000000007E-3</v>
      </c>
      <c r="BB317" s="22">
        <v>307</v>
      </c>
      <c r="BC317" s="22">
        <v>1.4450099999999999</v>
      </c>
      <c r="BD317">
        <f t="shared" si="58"/>
        <v>9.262080000000001</v>
      </c>
      <c r="BE317">
        <f t="shared" si="59"/>
        <v>13.392226713600003</v>
      </c>
    </row>
    <row r="318" spans="6:57">
      <c r="F318" s="9"/>
      <c r="G318" s="22">
        <v>0.14907799999999999</v>
      </c>
      <c r="H318" s="22">
        <v>52.225999999999999</v>
      </c>
      <c r="I318" s="22">
        <v>-1.6110200000000002E-2</v>
      </c>
      <c r="J318" s="22">
        <v>308</v>
      </c>
      <c r="K318" s="22">
        <v>0.148285</v>
      </c>
      <c r="L318">
        <f t="shared" si="48"/>
        <v>16.110200000000003</v>
      </c>
      <c r="M318">
        <f t="shared" si="49"/>
        <v>2.4016763956</v>
      </c>
      <c r="N318" s="9"/>
      <c r="O318" s="22">
        <v>1.45096</v>
      </c>
      <c r="P318" s="22">
        <v>101.5</v>
      </c>
      <c r="Q318" s="22">
        <v>-9.1644299999999995E-3</v>
      </c>
      <c r="R318" s="22">
        <v>308</v>
      </c>
      <c r="S318" s="22">
        <v>1.4501999999999999</v>
      </c>
      <c r="T318">
        <f t="shared" si="50"/>
        <v>9.1644299999999994</v>
      </c>
      <c r="U318">
        <f t="shared" si="51"/>
        <v>13.297221352799999</v>
      </c>
      <c r="X318" s="9"/>
      <c r="Y318" s="22">
        <v>0.14907799999999999</v>
      </c>
      <c r="Z318" s="22">
        <v>150.697</v>
      </c>
      <c r="AA318" s="22">
        <v>-1.59363E-2</v>
      </c>
      <c r="AB318" s="22">
        <v>308</v>
      </c>
      <c r="AC318" s="22">
        <v>0.148285</v>
      </c>
      <c r="AD318">
        <f t="shared" si="52"/>
        <v>15.936300000000001</v>
      </c>
      <c r="AE318">
        <f t="shared" si="53"/>
        <v>2.3757517313999998</v>
      </c>
      <c r="AF318" s="9"/>
      <c r="AG318" s="22">
        <v>1.45096</v>
      </c>
      <c r="AH318" s="22">
        <v>199.822</v>
      </c>
      <c r="AI318" s="22">
        <v>-9.2681900000000008E-3</v>
      </c>
      <c r="AJ318" s="22">
        <v>308</v>
      </c>
      <c r="AK318" s="22">
        <v>1.4492799999999999</v>
      </c>
      <c r="AL318">
        <f t="shared" si="54"/>
        <v>9.2681900000000006</v>
      </c>
      <c r="AM318">
        <f t="shared" si="55"/>
        <v>13.447772962400002</v>
      </c>
      <c r="AP318" s="9"/>
      <c r="AQ318" s="22">
        <v>0.14907799999999999</v>
      </c>
      <c r="AR318" s="22">
        <v>248.999</v>
      </c>
      <c r="AS318" s="22">
        <v>-1.5802E-2</v>
      </c>
      <c r="AT318" s="22">
        <v>308</v>
      </c>
      <c r="AU318" s="22">
        <v>0.14834600000000001</v>
      </c>
      <c r="AV318">
        <f t="shared" si="56"/>
        <v>15.802</v>
      </c>
      <c r="AW318">
        <f t="shared" si="57"/>
        <v>2.3557305559999997</v>
      </c>
      <c r="AX318" s="9"/>
      <c r="AY318" s="22">
        <v>1.45096</v>
      </c>
      <c r="AZ318" s="22">
        <v>298.36900000000003</v>
      </c>
      <c r="BA318" s="22">
        <v>-9.1705299999999997E-3</v>
      </c>
      <c r="BB318" s="22">
        <v>308</v>
      </c>
      <c r="BC318" s="22">
        <v>1.4498899999999999</v>
      </c>
      <c r="BD318">
        <f t="shared" si="58"/>
        <v>9.1705299999999994</v>
      </c>
      <c r="BE318">
        <f t="shared" si="59"/>
        <v>13.3060722088</v>
      </c>
    </row>
    <row r="319" spans="6:57">
      <c r="F319" s="9"/>
      <c r="G319" s="22">
        <v>0.144043</v>
      </c>
      <c r="H319" s="22">
        <v>52.2361</v>
      </c>
      <c r="I319" s="22">
        <v>-1.6119399999999999E-2</v>
      </c>
      <c r="J319" s="22">
        <v>309</v>
      </c>
      <c r="K319" s="22">
        <v>0.14327999999999999</v>
      </c>
      <c r="L319">
        <f t="shared" si="48"/>
        <v>16.119399999999999</v>
      </c>
      <c r="M319">
        <f t="shared" si="49"/>
        <v>2.3218867342</v>
      </c>
      <c r="N319" s="9"/>
      <c r="O319" s="22">
        <v>1.4559899999999999</v>
      </c>
      <c r="P319" s="22">
        <v>101.511</v>
      </c>
      <c r="Q319" s="22">
        <v>-9.0515100000000005E-3</v>
      </c>
      <c r="R319" s="22">
        <v>309</v>
      </c>
      <c r="S319" s="22">
        <v>1.4547699999999999</v>
      </c>
      <c r="T319">
        <f t="shared" si="50"/>
        <v>9.0515100000000004</v>
      </c>
      <c r="U319">
        <f t="shared" si="51"/>
        <v>13.1789080449</v>
      </c>
      <c r="X319" s="9"/>
      <c r="Y319" s="22">
        <v>0.144043</v>
      </c>
      <c r="Z319" s="22">
        <v>150.70699999999999</v>
      </c>
      <c r="AA319" s="22">
        <v>-1.5942399999999999E-2</v>
      </c>
      <c r="AB319" s="22">
        <v>309</v>
      </c>
      <c r="AC319" s="22">
        <v>0.143127</v>
      </c>
      <c r="AD319">
        <f t="shared" si="52"/>
        <v>15.942399999999999</v>
      </c>
      <c r="AE319">
        <f t="shared" si="53"/>
        <v>2.2963911231999998</v>
      </c>
      <c r="AF319" s="9"/>
      <c r="AG319" s="22">
        <v>1.4559899999999999</v>
      </c>
      <c r="AH319" s="22">
        <v>199.83199999999999</v>
      </c>
      <c r="AI319" s="22">
        <v>-9.1583299999999992E-3</v>
      </c>
      <c r="AJ319" s="22">
        <v>309</v>
      </c>
      <c r="AK319" s="22">
        <v>1.4544699999999999</v>
      </c>
      <c r="AL319">
        <f t="shared" si="54"/>
        <v>9.1583299999999994</v>
      </c>
      <c r="AM319">
        <f t="shared" si="55"/>
        <v>13.334436896699998</v>
      </c>
      <c r="AP319" s="9"/>
      <c r="AQ319" s="22">
        <v>0.144043</v>
      </c>
      <c r="AR319" s="22">
        <v>249.00899999999999</v>
      </c>
      <c r="AS319" s="22">
        <v>-1.5799000000000001E-2</v>
      </c>
      <c r="AT319" s="22">
        <v>309</v>
      </c>
      <c r="AU319" s="22">
        <v>0.14315800000000001</v>
      </c>
      <c r="AV319">
        <f t="shared" si="56"/>
        <v>15.799000000000001</v>
      </c>
      <c r="AW319">
        <f t="shared" si="57"/>
        <v>2.2757353570000003</v>
      </c>
      <c r="AX319" s="9"/>
      <c r="AY319" s="22">
        <v>1.4559899999999999</v>
      </c>
      <c r="AZ319" s="22">
        <v>298.37900000000002</v>
      </c>
      <c r="BA319" s="22">
        <v>-9.0606699999999998E-3</v>
      </c>
      <c r="BB319" s="22">
        <v>309</v>
      </c>
      <c r="BC319" s="22">
        <v>1.4547699999999999</v>
      </c>
      <c r="BD319">
        <f t="shared" si="58"/>
        <v>9.06067</v>
      </c>
      <c r="BE319">
        <f t="shared" si="59"/>
        <v>13.1922449133</v>
      </c>
    </row>
    <row r="320" spans="6:57">
      <c r="F320" s="9"/>
      <c r="G320" s="22">
        <v>0.13900799999999999</v>
      </c>
      <c r="H320" s="22">
        <v>52.246099999999998</v>
      </c>
      <c r="I320" s="22">
        <v>-1.6137700000000001E-2</v>
      </c>
      <c r="J320" s="22">
        <v>310</v>
      </c>
      <c r="K320" s="22">
        <v>0.13830600000000001</v>
      </c>
      <c r="L320">
        <f t="shared" si="48"/>
        <v>16.137700000000002</v>
      </c>
      <c r="M320">
        <f t="shared" si="49"/>
        <v>2.2432694016000001</v>
      </c>
      <c r="N320" s="9"/>
      <c r="O320" s="22">
        <v>1.4610300000000001</v>
      </c>
      <c r="P320" s="22">
        <v>101.521</v>
      </c>
      <c r="Q320" s="22">
        <v>-8.9416500000000006E-3</v>
      </c>
      <c r="R320" s="22">
        <v>310</v>
      </c>
      <c r="S320" s="22">
        <v>1.4599599999999999</v>
      </c>
      <c r="T320">
        <f t="shared" si="50"/>
        <v>8.941650000000001</v>
      </c>
      <c r="U320">
        <f t="shared" si="51"/>
        <v>13.064018899500002</v>
      </c>
      <c r="X320" s="9"/>
      <c r="Y320" s="22">
        <v>0.13900799999999999</v>
      </c>
      <c r="Z320" s="22">
        <v>150.71700000000001</v>
      </c>
      <c r="AA320" s="22">
        <v>-1.5948500000000001E-2</v>
      </c>
      <c r="AB320" s="22">
        <v>310</v>
      </c>
      <c r="AC320" s="22">
        <v>0.138184</v>
      </c>
      <c r="AD320">
        <f t="shared" si="52"/>
        <v>15.948500000000001</v>
      </c>
      <c r="AE320">
        <f t="shared" si="53"/>
        <v>2.2169690879999999</v>
      </c>
      <c r="AF320" s="9"/>
      <c r="AG320" s="22">
        <v>1.4610300000000001</v>
      </c>
      <c r="AH320" s="22">
        <v>199.84200000000001</v>
      </c>
      <c r="AI320" s="22">
        <v>-9.0484599999999995E-3</v>
      </c>
      <c r="AJ320" s="22">
        <v>310</v>
      </c>
      <c r="AK320" s="22">
        <v>1.46027</v>
      </c>
      <c r="AL320">
        <f t="shared" si="54"/>
        <v>9.0484599999999986</v>
      </c>
      <c r="AM320">
        <f t="shared" si="55"/>
        <v>13.220071513799999</v>
      </c>
      <c r="AP320" s="9"/>
      <c r="AQ320" s="22">
        <v>0.13900799999999999</v>
      </c>
      <c r="AR320" s="22">
        <v>249.01900000000001</v>
      </c>
      <c r="AS320" s="22">
        <v>-1.5811200000000001E-2</v>
      </c>
      <c r="AT320" s="22">
        <v>310</v>
      </c>
      <c r="AU320" s="22">
        <v>0.13827500000000001</v>
      </c>
      <c r="AV320">
        <f t="shared" si="56"/>
        <v>15.811200000000001</v>
      </c>
      <c r="AW320">
        <f t="shared" si="57"/>
        <v>2.1978832896</v>
      </c>
      <c r="AX320" s="9"/>
      <c r="AY320" s="22">
        <v>1.4610300000000001</v>
      </c>
      <c r="AZ320" s="22">
        <v>298.38900000000001</v>
      </c>
      <c r="BA320" s="22">
        <v>-8.9538599999999993E-3</v>
      </c>
      <c r="BB320" s="22">
        <v>310</v>
      </c>
      <c r="BC320" s="22">
        <v>1.46027</v>
      </c>
      <c r="BD320">
        <f t="shared" si="58"/>
        <v>8.9538599999999988</v>
      </c>
      <c r="BE320">
        <f t="shared" si="59"/>
        <v>13.0818580758</v>
      </c>
    </row>
    <row r="321" spans="6:57">
      <c r="F321" s="9"/>
      <c r="G321" s="22">
        <v>0.13397200000000001</v>
      </c>
      <c r="H321" s="22">
        <v>52.2562</v>
      </c>
      <c r="I321" s="22">
        <v>-1.6149899999999998E-2</v>
      </c>
      <c r="J321" s="22">
        <v>311</v>
      </c>
      <c r="K321" s="22">
        <v>0.13311799999999999</v>
      </c>
      <c r="L321">
        <f t="shared" si="48"/>
        <v>16.149899999999999</v>
      </c>
      <c r="M321">
        <f t="shared" si="49"/>
        <v>2.1636344028000001</v>
      </c>
      <c r="N321" s="9"/>
      <c r="O321" s="22">
        <v>1.4660599999999999</v>
      </c>
      <c r="P321" s="22">
        <v>101.53100000000001</v>
      </c>
      <c r="Q321" s="22">
        <v>-8.8195800000000005E-3</v>
      </c>
      <c r="R321" s="22">
        <v>311</v>
      </c>
      <c r="S321" s="22">
        <v>1.4648399999999999</v>
      </c>
      <c r="T321">
        <f t="shared" si="50"/>
        <v>8.8195800000000002</v>
      </c>
      <c r="U321">
        <f t="shared" si="51"/>
        <v>12.9300334548</v>
      </c>
      <c r="X321" s="9"/>
      <c r="Y321" s="22">
        <v>0.13397200000000001</v>
      </c>
      <c r="Z321" s="22">
        <v>150.727</v>
      </c>
      <c r="AA321" s="22">
        <v>-1.5963700000000001E-2</v>
      </c>
      <c r="AB321" s="22">
        <v>311</v>
      </c>
      <c r="AC321" s="22">
        <v>0.13311799999999999</v>
      </c>
      <c r="AD321">
        <f t="shared" si="52"/>
        <v>15.963700000000001</v>
      </c>
      <c r="AE321">
        <f t="shared" si="53"/>
        <v>2.1386888164000002</v>
      </c>
      <c r="AF321" s="9"/>
      <c r="AG321" s="22">
        <v>1.4660599999999999</v>
      </c>
      <c r="AH321" s="22">
        <v>199.852</v>
      </c>
      <c r="AI321" s="22">
        <v>-8.9385999999999997E-3</v>
      </c>
      <c r="AJ321" s="22">
        <v>311</v>
      </c>
      <c r="AK321" s="22">
        <v>1.4654499999999999</v>
      </c>
      <c r="AL321">
        <f t="shared" si="54"/>
        <v>8.9385999999999992</v>
      </c>
      <c r="AM321">
        <f t="shared" si="55"/>
        <v>13.104523915999998</v>
      </c>
      <c r="AP321" s="9"/>
      <c r="AQ321" s="22">
        <v>0.13397200000000001</v>
      </c>
      <c r="AR321" s="22">
        <v>249.029</v>
      </c>
      <c r="AS321" s="22">
        <v>-1.5817299999999999E-2</v>
      </c>
      <c r="AT321" s="22">
        <v>311</v>
      </c>
      <c r="AU321" s="22">
        <v>0.13317899999999999</v>
      </c>
      <c r="AV321">
        <f t="shared" si="56"/>
        <v>15.817299999999999</v>
      </c>
      <c r="AW321">
        <f t="shared" si="57"/>
        <v>2.1190753156</v>
      </c>
      <c r="AX321" s="9"/>
      <c r="AY321" s="22">
        <v>1.4660599999999999</v>
      </c>
      <c r="AZ321" s="22">
        <v>298.399</v>
      </c>
      <c r="BA321" s="22">
        <v>-8.8409400000000003E-3</v>
      </c>
      <c r="BB321" s="22">
        <v>311</v>
      </c>
      <c r="BC321" s="22">
        <v>1.46515</v>
      </c>
      <c r="BD321">
        <f t="shared" si="58"/>
        <v>8.8409399999999998</v>
      </c>
      <c r="BE321">
        <f t="shared" si="59"/>
        <v>12.961348496399999</v>
      </c>
    </row>
    <row r="322" spans="6:57">
      <c r="F322" s="9"/>
      <c r="G322" s="22">
        <v>0.128937</v>
      </c>
      <c r="H322" s="22">
        <v>52.266300000000001</v>
      </c>
      <c r="I322" s="22">
        <v>-1.6165200000000001E-2</v>
      </c>
      <c r="J322" s="22">
        <v>312</v>
      </c>
      <c r="K322" s="22">
        <v>0.12814300000000001</v>
      </c>
      <c r="L322">
        <f t="shared" si="48"/>
        <v>16.165200000000002</v>
      </c>
      <c r="M322">
        <f t="shared" si="49"/>
        <v>2.0842923924000001</v>
      </c>
      <c r="N322" s="9"/>
      <c r="O322" s="22">
        <v>1.4711000000000001</v>
      </c>
      <c r="P322" s="22">
        <v>101.541</v>
      </c>
      <c r="Q322" s="22">
        <v>-8.7158200000000009E-3</v>
      </c>
      <c r="R322" s="22">
        <v>312</v>
      </c>
      <c r="S322" s="22">
        <v>1.46973</v>
      </c>
      <c r="T322">
        <f t="shared" si="50"/>
        <v>8.7158200000000008</v>
      </c>
      <c r="U322">
        <f t="shared" si="51"/>
        <v>12.821842802000003</v>
      </c>
      <c r="X322" s="9"/>
      <c r="Y322" s="22">
        <v>0.128937</v>
      </c>
      <c r="Z322" s="22">
        <v>150.73699999999999</v>
      </c>
      <c r="AA322" s="22">
        <v>-1.5972900000000002E-2</v>
      </c>
      <c r="AB322" s="22">
        <v>312</v>
      </c>
      <c r="AC322" s="22">
        <v>0.128052</v>
      </c>
      <c r="AD322">
        <f t="shared" si="52"/>
        <v>15.972900000000001</v>
      </c>
      <c r="AE322">
        <f t="shared" si="53"/>
        <v>2.0594978073000001</v>
      </c>
      <c r="AF322" s="9"/>
      <c r="AG322" s="22">
        <v>1.4711000000000001</v>
      </c>
      <c r="AH322" s="22">
        <v>199.863</v>
      </c>
      <c r="AI322" s="22">
        <v>-8.8256800000000007E-3</v>
      </c>
      <c r="AJ322" s="22">
        <v>312</v>
      </c>
      <c r="AK322" s="22">
        <v>1.47034</v>
      </c>
      <c r="AL322">
        <f t="shared" si="54"/>
        <v>8.8256800000000002</v>
      </c>
      <c r="AM322">
        <f t="shared" si="55"/>
        <v>12.983457848</v>
      </c>
      <c r="AP322" s="9"/>
      <c r="AQ322" s="22">
        <v>0.128937</v>
      </c>
      <c r="AR322" s="22">
        <v>249.03899999999999</v>
      </c>
      <c r="AS322" s="22">
        <v>-1.58142E-2</v>
      </c>
      <c r="AT322" s="22">
        <v>312</v>
      </c>
      <c r="AU322" s="22">
        <v>0.12817400000000001</v>
      </c>
      <c r="AV322">
        <f t="shared" si="56"/>
        <v>15.8142</v>
      </c>
      <c r="AW322">
        <f t="shared" si="57"/>
        <v>2.0390355053999998</v>
      </c>
      <c r="AX322" s="9"/>
      <c r="AY322" s="22">
        <v>1.4711000000000001</v>
      </c>
      <c r="AZ322" s="22">
        <v>298.40899999999999</v>
      </c>
      <c r="BA322" s="22">
        <v>-8.7219199999999993E-3</v>
      </c>
      <c r="BB322" s="22">
        <v>312</v>
      </c>
      <c r="BC322" s="22">
        <v>1.47034</v>
      </c>
      <c r="BD322">
        <f t="shared" si="58"/>
        <v>8.721919999999999</v>
      </c>
      <c r="BE322">
        <f t="shared" si="59"/>
        <v>12.830816511999998</v>
      </c>
    </row>
    <row r="323" spans="6:57">
      <c r="F323" s="9"/>
      <c r="G323" s="22">
        <v>0.123901</v>
      </c>
      <c r="H323" s="22">
        <v>52.276400000000002</v>
      </c>
      <c r="I323" s="22">
        <v>-1.6168200000000001E-2</v>
      </c>
      <c r="J323" s="22">
        <v>313</v>
      </c>
      <c r="K323" s="22">
        <v>0.12307700000000001</v>
      </c>
      <c r="L323">
        <f t="shared" si="48"/>
        <v>16.168200000000002</v>
      </c>
      <c r="M323">
        <f t="shared" si="49"/>
        <v>2.0032561482000002</v>
      </c>
      <c r="N323" s="9"/>
      <c r="O323" s="22">
        <v>1.47614</v>
      </c>
      <c r="P323" s="22">
        <v>101.551</v>
      </c>
      <c r="Q323" s="22">
        <v>-8.5937500000000007E-3</v>
      </c>
      <c r="R323" s="22">
        <v>313</v>
      </c>
      <c r="S323" s="22">
        <v>1.47522</v>
      </c>
      <c r="T323">
        <f t="shared" si="50"/>
        <v>8.59375</v>
      </c>
      <c r="U323">
        <f t="shared" si="51"/>
        <v>12.685578124999999</v>
      </c>
      <c r="X323" s="9"/>
      <c r="Y323" s="22">
        <v>0.123901</v>
      </c>
      <c r="Z323" s="22">
        <v>150.74700000000001</v>
      </c>
      <c r="AA323" s="22">
        <v>-1.5979E-2</v>
      </c>
      <c r="AB323" s="22">
        <v>313</v>
      </c>
      <c r="AC323" s="22">
        <v>0.123108</v>
      </c>
      <c r="AD323">
        <f t="shared" si="52"/>
        <v>15.979000000000001</v>
      </c>
      <c r="AE323">
        <f t="shared" si="53"/>
        <v>1.9798140790000001</v>
      </c>
      <c r="AF323" s="9"/>
      <c r="AG323" s="22">
        <v>1.47614</v>
      </c>
      <c r="AH323" s="22">
        <v>199.87299999999999</v>
      </c>
      <c r="AI323" s="22">
        <v>-8.7097200000000007E-3</v>
      </c>
      <c r="AJ323" s="22">
        <v>313</v>
      </c>
      <c r="AK323" s="22">
        <v>1.4755199999999999</v>
      </c>
      <c r="AL323">
        <f t="shared" si="54"/>
        <v>8.7097200000000008</v>
      </c>
      <c r="AM323">
        <f t="shared" si="55"/>
        <v>12.856766080800002</v>
      </c>
      <c r="AP323" s="9"/>
      <c r="AQ323" s="22">
        <v>0.123901</v>
      </c>
      <c r="AR323" s="22">
        <v>249.04900000000001</v>
      </c>
      <c r="AS323" s="22">
        <v>-1.5808099999999999E-2</v>
      </c>
      <c r="AT323" s="22">
        <v>313</v>
      </c>
      <c r="AU323" s="22">
        <v>0.123169</v>
      </c>
      <c r="AV323">
        <f t="shared" si="56"/>
        <v>15.808099999999998</v>
      </c>
      <c r="AW323">
        <f t="shared" si="57"/>
        <v>1.9586393980999997</v>
      </c>
      <c r="AX323" s="9"/>
      <c r="AY323" s="22">
        <v>1.47614</v>
      </c>
      <c r="AZ323" s="22">
        <v>298.41899999999998</v>
      </c>
      <c r="BA323" s="22">
        <v>-8.6029100000000001E-3</v>
      </c>
      <c r="BB323" s="22">
        <v>313</v>
      </c>
      <c r="BC323" s="22">
        <v>1.47522</v>
      </c>
      <c r="BD323">
        <f t="shared" si="58"/>
        <v>8.6029099999999996</v>
      </c>
      <c r="BE323">
        <f t="shared" si="59"/>
        <v>12.699099567399999</v>
      </c>
    </row>
    <row r="324" spans="6:57">
      <c r="F324" s="9"/>
      <c r="G324" s="22">
        <v>0.118866</v>
      </c>
      <c r="H324" s="22">
        <v>52.2864</v>
      </c>
      <c r="I324" s="22">
        <v>-1.6180400000000001E-2</v>
      </c>
      <c r="J324" s="22">
        <v>314</v>
      </c>
      <c r="K324" s="22">
        <v>0.11792</v>
      </c>
      <c r="L324">
        <f t="shared" si="48"/>
        <v>16.180400000000002</v>
      </c>
      <c r="M324">
        <f t="shared" si="49"/>
        <v>1.9232994264000003</v>
      </c>
      <c r="N324" s="9"/>
      <c r="O324" s="22">
        <v>1.4811700000000001</v>
      </c>
      <c r="P324" s="22">
        <v>101.56100000000001</v>
      </c>
      <c r="Q324" s="22">
        <v>-8.4960899999999995E-3</v>
      </c>
      <c r="R324" s="22">
        <v>314</v>
      </c>
      <c r="S324" s="22">
        <v>1.4798</v>
      </c>
      <c r="T324">
        <f t="shared" si="50"/>
        <v>8.4960899999999988</v>
      </c>
      <c r="U324">
        <f t="shared" si="51"/>
        <v>12.584153625299999</v>
      </c>
      <c r="X324" s="9"/>
      <c r="Y324" s="22">
        <v>0.118866</v>
      </c>
      <c r="Z324" s="22">
        <v>150.75700000000001</v>
      </c>
      <c r="AA324" s="22">
        <v>-1.5994299999999999E-2</v>
      </c>
      <c r="AB324" s="22">
        <v>314</v>
      </c>
      <c r="AC324" s="22">
        <v>0.117981</v>
      </c>
      <c r="AD324">
        <f t="shared" si="52"/>
        <v>15.994299999999999</v>
      </c>
      <c r="AE324">
        <f t="shared" si="53"/>
        <v>1.9011784637999998</v>
      </c>
      <c r="AF324" s="9"/>
      <c r="AG324" s="22">
        <v>1.4811700000000001</v>
      </c>
      <c r="AH324" s="22">
        <v>199.88300000000001</v>
      </c>
      <c r="AI324" s="22">
        <v>-8.5937500000000007E-3</v>
      </c>
      <c r="AJ324" s="22">
        <v>314</v>
      </c>
      <c r="AK324" s="22">
        <v>1.4801</v>
      </c>
      <c r="AL324">
        <f t="shared" si="54"/>
        <v>8.59375</v>
      </c>
      <c r="AM324">
        <f t="shared" si="55"/>
        <v>12.7288046875</v>
      </c>
      <c r="AP324" s="9"/>
      <c r="AQ324" s="22">
        <v>0.118866</v>
      </c>
      <c r="AR324" s="22">
        <v>249.059</v>
      </c>
      <c r="AS324" s="22">
        <v>-1.5802E-2</v>
      </c>
      <c r="AT324" s="22">
        <v>314</v>
      </c>
      <c r="AU324" s="22">
        <v>0.11795</v>
      </c>
      <c r="AV324">
        <f t="shared" si="56"/>
        <v>15.802</v>
      </c>
      <c r="AW324">
        <f t="shared" si="57"/>
        <v>1.878320532</v>
      </c>
      <c r="AX324" s="9"/>
      <c r="AY324" s="22">
        <v>1.4811700000000001</v>
      </c>
      <c r="AZ324" s="22">
        <v>298.43</v>
      </c>
      <c r="BA324" s="22">
        <v>-8.4747299999999998E-3</v>
      </c>
      <c r="BB324" s="22">
        <v>314</v>
      </c>
      <c r="BC324" s="22">
        <v>1.4801</v>
      </c>
      <c r="BD324">
        <f t="shared" si="58"/>
        <v>8.4747299999999992</v>
      </c>
      <c r="BE324">
        <f t="shared" si="59"/>
        <v>12.552515834099999</v>
      </c>
    </row>
    <row r="325" spans="6:57">
      <c r="F325" s="9"/>
      <c r="G325" s="22">
        <v>0.113831</v>
      </c>
      <c r="H325" s="22">
        <v>52.296500000000002</v>
      </c>
      <c r="I325" s="22">
        <v>-1.61835E-2</v>
      </c>
      <c r="J325" s="22">
        <v>315</v>
      </c>
      <c r="K325" s="22">
        <v>0.113098</v>
      </c>
      <c r="L325">
        <f t="shared" si="48"/>
        <v>16.183499999999999</v>
      </c>
      <c r="M325">
        <f t="shared" si="49"/>
        <v>1.8421839885</v>
      </c>
      <c r="N325" s="9"/>
      <c r="O325" s="22">
        <v>1.48621</v>
      </c>
      <c r="P325" s="22">
        <v>101.571</v>
      </c>
      <c r="Q325" s="22">
        <v>-8.3801299999999995E-3</v>
      </c>
      <c r="R325" s="22">
        <v>315</v>
      </c>
      <c r="S325" s="22">
        <v>1.4856</v>
      </c>
      <c r="T325">
        <f t="shared" si="50"/>
        <v>8.3801299999999994</v>
      </c>
      <c r="U325">
        <f t="shared" si="51"/>
        <v>12.4546330073</v>
      </c>
      <c r="X325" s="9"/>
      <c r="Y325" s="22">
        <v>0.113831</v>
      </c>
      <c r="Z325" s="22">
        <v>150.767</v>
      </c>
      <c r="AA325" s="22">
        <v>-1.60065E-2</v>
      </c>
      <c r="AB325" s="22">
        <v>315</v>
      </c>
      <c r="AC325" s="22">
        <v>0.113037</v>
      </c>
      <c r="AD325">
        <f t="shared" si="52"/>
        <v>16.006499999999999</v>
      </c>
      <c r="AE325">
        <f t="shared" si="53"/>
        <v>1.8220359014999998</v>
      </c>
      <c r="AF325" s="9"/>
      <c r="AG325" s="22">
        <v>1.48621</v>
      </c>
      <c r="AH325" s="22">
        <v>199.893</v>
      </c>
      <c r="AI325" s="22">
        <v>-8.4625199999999994E-3</v>
      </c>
      <c r="AJ325" s="22">
        <v>315</v>
      </c>
      <c r="AK325" s="22">
        <v>1.48529</v>
      </c>
      <c r="AL325">
        <f t="shared" si="54"/>
        <v>8.4625199999999996</v>
      </c>
      <c r="AM325">
        <f t="shared" si="55"/>
        <v>12.577081849199999</v>
      </c>
      <c r="AP325" s="9"/>
      <c r="AQ325" s="22">
        <v>0.113831</v>
      </c>
      <c r="AR325" s="22">
        <v>249.06899999999999</v>
      </c>
      <c r="AS325" s="22">
        <v>-1.5805099999999999E-2</v>
      </c>
      <c r="AT325" s="22">
        <v>315</v>
      </c>
      <c r="AU325" s="22">
        <v>0.113068</v>
      </c>
      <c r="AV325">
        <f t="shared" si="56"/>
        <v>15.805099999999999</v>
      </c>
      <c r="AW325">
        <f t="shared" si="57"/>
        <v>1.7991103381</v>
      </c>
      <c r="AX325" s="9"/>
      <c r="AY325" s="22">
        <v>1.48621</v>
      </c>
      <c r="AZ325" s="22">
        <v>298.44</v>
      </c>
      <c r="BA325" s="22">
        <v>-8.3496100000000004E-3</v>
      </c>
      <c r="BB325" s="22">
        <v>315</v>
      </c>
      <c r="BC325" s="22">
        <v>1.4856</v>
      </c>
      <c r="BD325">
        <f t="shared" si="58"/>
        <v>8.3496100000000002</v>
      </c>
      <c r="BE325">
        <f t="shared" si="59"/>
        <v>12.4092738781</v>
      </c>
    </row>
    <row r="326" spans="6:57">
      <c r="F326" s="9"/>
      <c r="G326" s="22">
        <v>0.108795</v>
      </c>
      <c r="H326" s="22">
        <v>52.306600000000003</v>
      </c>
      <c r="I326" s="22">
        <v>-1.61835E-2</v>
      </c>
      <c r="J326" s="22">
        <v>316</v>
      </c>
      <c r="K326" s="22">
        <v>0.108032</v>
      </c>
      <c r="L326">
        <f t="shared" si="48"/>
        <v>16.183499999999999</v>
      </c>
      <c r="M326">
        <f t="shared" si="49"/>
        <v>1.7606838825</v>
      </c>
      <c r="N326" s="9"/>
      <c r="O326" s="22">
        <v>1.4912399999999999</v>
      </c>
      <c r="P326" s="22">
        <v>101.581</v>
      </c>
      <c r="Q326" s="22">
        <v>-8.2733200000000007E-3</v>
      </c>
      <c r="R326" s="22">
        <v>316</v>
      </c>
      <c r="S326" s="22">
        <v>1.49017</v>
      </c>
      <c r="T326">
        <f t="shared" si="50"/>
        <v>8.27332</v>
      </c>
      <c r="U326">
        <f t="shared" si="51"/>
        <v>12.337505716799999</v>
      </c>
      <c r="X326" s="9"/>
      <c r="Y326" s="22">
        <v>0.108795</v>
      </c>
      <c r="Z326" s="22">
        <v>150.77699999999999</v>
      </c>
      <c r="AA326" s="22">
        <v>-1.6012599999999998E-2</v>
      </c>
      <c r="AB326" s="22">
        <v>316</v>
      </c>
      <c r="AC326" s="22">
        <v>0.108032</v>
      </c>
      <c r="AD326">
        <f t="shared" si="52"/>
        <v>16.012599999999999</v>
      </c>
      <c r="AE326">
        <f t="shared" si="53"/>
        <v>1.742090817</v>
      </c>
      <c r="AF326" s="9"/>
      <c r="AG326" s="22">
        <v>1.4912399999999999</v>
      </c>
      <c r="AH326" s="22">
        <v>199.90299999999999</v>
      </c>
      <c r="AI326" s="22">
        <v>-8.3374E-3</v>
      </c>
      <c r="AJ326" s="22">
        <v>316</v>
      </c>
      <c r="AK326" s="22">
        <v>1.49017</v>
      </c>
      <c r="AL326">
        <f t="shared" si="54"/>
        <v>8.3374000000000006</v>
      </c>
      <c r="AM326">
        <f t="shared" si="55"/>
        <v>12.433064376000001</v>
      </c>
      <c r="AP326" s="9"/>
      <c r="AQ326" s="22">
        <v>0.108795</v>
      </c>
      <c r="AR326" s="22">
        <v>249.07900000000001</v>
      </c>
      <c r="AS326" s="22">
        <v>-1.5811200000000001E-2</v>
      </c>
      <c r="AT326" s="22">
        <v>316</v>
      </c>
      <c r="AU326" s="22">
        <v>0.10809299999999999</v>
      </c>
      <c r="AV326">
        <f t="shared" si="56"/>
        <v>15.811200000000001</v>
      </c>
      <c r="AW326">
        <f t="shared" si="57"/>
        <v>1.7201795040000001</v>
      </c>
      <c r="AX326" s="9"/>
      <c r="AY326" s="22">
        <v>1.4912399999999999</v>
      </c>
      <c r="AZ326" s="22">
        <v>298.45</v>
      </c>
      <c r="BA326" s="22">
        <v>-8.2183800000000008E-3</v>
      </c>
      <c r="BB326" s="22">
        <v>316</v>
      </c>
      <c r="BC326" s="22">
        <v>1.49048</v>
      </c>
      <c r="BD326">
        <f t="shared" si="58"/>
        <v>8.2183800000000016</v>
      </c>
      <c r="BE326">
        <f t="shared" si="59"/>
        <v>12.255576991200002</v>
      </c>
    </row>
    <row r="327" spans="6:57">
      <c r="F327" s="9"/>
      <c r="G327" s="22">
        <v>0.10376000000000001</v>
      </c>
      <c r="H327" s="22">
        <v>52.316600000000001</v>
      </c>
      <c r="I327" s="22">
        <v>-1.6174299999999999E-2</v>
      </c>
      <c r="J327" s="22">
        <v>317</v>
      </c>
      <c r="K327" s="22">
        <v>0.102936</v>
      </c>
      <c r="L327">
        <f t="shared" si="48"/>
        <v>16.174299999999999</v>
      </c>
      <c r="M327">
        <f t="shared" si="49"/>
        <v>1.678245368</v>
      </c>
      <c r="N327" s="9"/>
      <c r="O327" s="22">
        <v>1.4962800000000001</v>
      </c>
      <c r="P327" s="22">
        <v>101.59099999999999</v>
      </c>
      <c r="Q327" s="22">
        <v>-8.1390400000000002E-3</v>
      </c>
      <c r="R327" s="22">
        <v>317</v>
      </c>
      <c r="S327" s="22">
        <v>1.4956700000000001</v>
      </c>
      <c r="T327">
        <f t="shared" si="50"/>
        <v>8.1390399999999996</v>
      </c>
      <c r="U327">
        <f t="shared" si="51"/>
        <v>12.178282771199999</v>
      </c>
      <c r="X327" s="9"/>
      <c r="Y327" s="22">
        <v>0.10376000000000001</v>
      </c>
      <c r="Z327" s="22">
        <v>150.78700000000001</v>
      </c>
      <c r="AA327" s="22">
        <v>-1.60217E-2</v>
      </c>
      <c r="AB327" s="22">
        <v>317</v>
      </c>
      <c r="AC327" s="22">
        <v>0.10299700000000001</v>
      </c>
      <c r="AD327">
        <f t="shared" si="52"/>
        <v>16.021699999999999</v>
      </c>
      <c r="AE327">
        <f t="shared" si="53"/>
        <v>1.662411592</v>
      </c>
      <c r="AF327" s="9"/>
      <c r="AG327" s="22">
        <v>1.4962800000000001</v>
      </c>
      <c r="AH327" s="22">
        <v>199.91300000000001</v>
      </c>
      <c r="AI327" s="22">
        <v>-8.2061800000000004E-3</v>
      </c>
      <c r="AJ327" s="22">
        <v>317</v>
      </c>
      <c r="AK327" s="22">
        <v>1.49536</v>
      </c>
      <c r="AL327">
        <f t="shared" si="54"/>
        <v>8.2061799999999998</v>
      </c>
      <c r="AM327">
        <f t="shared" si="55"/>
        <v>12.278743010399999</v>
      </c>
      <c r="AP327" s="9"/>
      <c r="AQ327" s="22">
        <v>0.10376000000000001</v>
      </c>
      <c r="AR327" s="22">
        <v>249.089</v>
      </c>
      <c r="AS327" s="22">
        <v>-1.5835599999999998E-2</v>
      </c>
      <c r="AT327" s="22">
        <v>317</v>
      </c>
      <c r="AU327" s="22">
        <v>0.102966</v>
      </c>
      <c r="AV327">
        <f t="shared" si="56"/>
        <v>15.835599999999998</v>
      </c>
      <c r="AW327">
        <f t="shared" si="57"/>
        <v>1.6431018559999999</v>
      </c>
      <c r="AX327" s="9"/>
      <c r="AY327" s="22">
        <v>1.4962800000000001</v>
      </c>
      <c r="AZ327" s="22">
        <v>298.45999999999998</v>
      </c>
      <c r="BA327" s="22">
        <v>-8.0871599999999995E-3</v>
      </c>
      <c r="BB327" s="22">
        <v>317</v>
      </c>
      <c r="BC327" s="22">
        <v>1.4950600000000001</v>
      </c>
      <c r="BD327">
        <f t="shared" si="58"/>
        <v>8.087159999999999</v>
      </c>
      <c r="BE327">
        <f t="shared" si="59"/>
        <v>12.100655764799999</v>
      </c>
    </row>
    <row r="328" spans="6:57">
      <c r="F328" s="9"/>
      <c r="G328" s="22">
        <v>9.8724400000000004E-2</v>
      </c>
      <c r="H328" s="22">
        <v>52.326700000000002</v>
      </c>
      <c r="I328" s="22">
        <v>-1.61835E-2</v>
      </c>
      <c r="J328" s="22">
        <v>318</v>
      </c>
      <c r="K328" s="22">
        <v>9.7930900000000001E-2</v>
      </c>
      <c r="L328">
        <f t="shared" si="48"/>
        <v>16.183499999999999</v>
      </c>
      <c r="M328">
        <f t="shared" si="49"/>
        <v>1.5977063273999998</v>
      </c>
      <c r="N328" s="9"/>
      <c r="O328" s="22">
        <v>1.5013099999999999</v>
      </c>
      <c r="P328" s="22">
        <v>101.601</v>
      </c>
      <c r="Q328" s="22">
        <v>-8.0139200000000008E-3</v>
      </c>
      <c r="R328" s="22">
        <v>318</v>
      </c>
      <c r="S328" s="22">
        <v>1.50024</v>
      </c>
      <c r="T328">
        <f t="shared" si="50"/>
        <v>8.0139200000000006</v>
      </c>
      <c r="U328">
        <f t="shared" si="51"/>
        <v>12.0313782352</v>
      </c>
      <c r="X328" s="9"/>
      <c r="Y328" s="22">
        <v>9.8724400000000004E-2</v>
      </c>
      <c r="Z328" s="22">
        <v>150.798</v>
      </c>
      <c r="AA328" s="22">
        <v>-1.6030900000000001E-2</v>
      </c>
      <c r="AB328" s="22">
        <v>318</v>
      </c>
      <c r="AC328" s="22">
        <v>9.7930900000000001E-2</v>
      </c>
      <c r="AD328">
        <f t="shared" si="52"/>
        <v>16.030899999999999</v>
      </c>
      <c r="AE328">
        <f t="shared" si="53"/>
        <v>1.58264098396</v>
      </c>
      <c r="AF328" s="9"/>
      <c r="AG328" s="22">
        <v>1.5013099999999999</v>
      </c>
      <c r="AH328" s="22">
        <v>199.923</v>
      </c>
      <c r="AI328" s="22">
        <v>-8.0841100000000003E-3</v>
      </c>
      <c r="AJ328" s="22">
        <v>318</v>
      </c>
      <c r="AK328" s="22">
        <v>1.50085</v>
      </c>
      <c r="AL328">
        <f t="shared" si="54"/>
        <v>8.0841100000000008</v>
      </c>
      <c r="AM328">
        <f t="shared" si="55"/>
        <v>12.1367551841</v>
      </c>
      <c r="AP328" s="9"/>
      <c r="AQ328" s="22">
        <v>9.8724400000000004E-2</v>
      </c>
      <c r="AR328" s="22">
        <v>249.09899999999999</v>
      </c>
      <c r="AS328" s="22">
        <v>-1.5847799999999999E-2</v>
      </c>
      <c r="AT328" s="22">
        <v>318</v>
      </c>
      <c r="AU328" s="22">
        <v>9.7900399999999999E-2</v>
      </c>
      <c r="AV328">
        <f t="shared" si="56"/>
        <v>15.847799999999999</v>
      </c>
      <c r="AW328">
        <f t="shared" si="57"/>
        <v>1.56456454632</v>
      </c>
      <c r="AX328" s="9"/>
      <c r="AY328" s="22">
        <v>1.5013099999999999</v>
      </c>
      <c r="AZ328" s="22">
        <v>298.47000000000003</v>
      </c>
      <c r="BA328" s="22">
        <v>-7.9589799999999992E-3</v>
      </c>
      <c r="BB328" s="22">
        <v>318</v>
      </c>
      <c r="BC328" s="22">
        <v>1.49963</v>
      </c>
      <c r="BD328">
        <f t="shared" si="58"/>
        <v>7.9589799999999995</v>
      </c>
      <c r="BE328">
        <f t="shared" si="59"/>
        <v>11.948896263799998</v>
      </c>
    </row>
    <row r="329" spans="6:57">
      <c r="F329" s="9"/>
      <c r="G329" s="22">
        <v>9.3688999999999995E-2</v>
      </c>
      <c r="H329" s="22">
        <v>52.336799999999997</v>
      </c>
      <c r="I329" s="22">
        <v>-1.6189599999999998E-2</v>
      </c>
      <c r="J329" s="22">
        <v>319</v>
      </c>
      <c r="K329" s="22">
        <v>9.2925999999999995E-2</v>
      </c>
      <c r="L329">
        <f t="shared" si="48"/>
        <v>16.189599999999999</v>
      </c>
      <c r="M329">
        <f t="shared" si="49"/>
        <v>1.5167874343999999</v>
      </c>
      <c r="N329" s="9"/>
      <c r="O329" s="22">
        <v>1.5063500000000001</v>
      </c>
      <c r="P329" s="22">
        <v>101.611</v>
      </c>
      <c r="Q329" s="22">
        <v>-7.8674299999999999E-3</v>
      </c>
      <c r="R329" s="22">
        <v>319</v>
      </c>
      <c r="S329" s="22">
        <v>1.5051300000000001</v>
      </c>
      <c r="T329">
        <f t="shared" si="50"/>
        <v>7.8674299999999997</v>
      </c>
      <c r="U329">
        <f t="shared" si="51"/>
        <v>11.851103180500001</v>
      </c>
      <c r="X329" s="9"/>
      <c r="Y329" s="22">
        <v>9.3688999999999995E-2</v>
      </c>
      <c r="Z329" s="22">
        <v>150.80799999999999</v>
      </c>
      <c r="AA329" s="22">
        <v>-1.6030900000000001E-2</v>
      </c>
      <c r="AB329" s="22">
        <v>319</v>
      </c>
      <c r="AC329" s="22">
        <v>9.2895500000000006E-2</v>
      </c>
      <c r="AD329">
        <f t="shared" si="52"/>
        <v>16.030899999999999</v>
      </c>
      <c r="AE329">
        <f t="shared" si="53"/>
        <v>1.5019189900999999</v>
      </c>
      <c r="AF329" s="9"/>
      <c r="AG329" s="22">
        <v>1.5063500000000001</v>
      </c>
      <c r="AH329" s="22">
        <v>199.93299999999999</v>
      </c>
      <c r="AI329" s="22">
        <v>-7.9376199999999994E-3</v>
      </c>
      <c r="AJ329" s="22">
        <v>319</v>
      </c>
      <c r="AK329" s="22">
        <v>1.5051300000000001</v>
      </c>
      <c r="AL329">
        <f t="shared" si="54"/>
        <v>7.937619999999999</v>
      </c>
      <c r="AM329">
        <f t="shared" si="55"/>
        <v>11.956833886999998</v>
      </c>
      <c r="AP329" s="9"/>
      <c r="AQ329" s="22">
        <v>9.3688999999999995E-2</v>
      </c>
      <c r="AR329" s="22">
        <v>249.10900000000001</v>
      </c>
      <c r="AS329" s="22">
        <v>-1.5859999999999999E-2</v>
      </c>
      <c r="AT329" s="22">
        <v>319</v>
      </c>
      <c r="AU329" s="22">
        <v>9.2895500000000006E-2</v>
      </c>
      <c r="AV329">
        <f t="shared" si="56"/>
        <v>15.86</v>
      </c>
      <c r="AW329">
        <f t="shared" si="57"/>
        <v>1.4859075399999999</v>
      </c>
      <c r="AX329" s="9"/>
      <c r="AY329" s="22">
        <v>1.5063500000000001</v>
      </c>
      <c r="AZ329" s="22">
        <v>298.48</v>
      </c>
      <c r="BA329" s="22">
        <v>-7.8247100000000003E-3</v>
      </c>
      <c r="BB329" s="22">
        <v>319</v>
      </c>
      <c r="BC329" s="22">
        <v>1.5051300000000001</v>
      </c>
      <c r="BD329">
        <f t="shared" si="58"/>
        <v>7.8247100000000005</v>
      </c>
      <c r="BE329">
        <f t="shared" si="59"/>
        <v>11.786751908500001</v>
      </c>
    </row>
    <row r="330" spans="6:57">
      <c r="F330" s="9"/>
      <c r="G330" s="22">
        <v>8.8653599999999999E-2</v>
      </c>
      <c r="H330" s="22">
        <v>52.346899999999998</v>
      </c>
      <c r="I330" s="22">
        <v>-1.6192600000000001E-2</v>
      </c>
      <c r="J330" s="22">
        <v>320</v>
      </c>
      <c r="K330" s="22">
        <v>8.7982199999999997E-2</v>
      </c>
      <c r="L330">
        <f t="shared" si="48"/>
        <v>16.192600000000002</v>
      </c>
      <c r="M330">
        <f t="shared" si="49"/>
        <v>1.4355322833600002</v>
      </c>
      <c r="N330" s="9"/>
      <c r="O330" s="22">
        <v>1.5113799999999999</v>
      </c>
      <c r="P330" s="22">
        <v>101.621</v>
      </c>
      <c r="Q330" s="22">
        <v>-7.7301000000000002E-3</v>
      </c>
      <c r="R330" s="22">
        <v>320</v>
      </c>
      <c r="S330" s="22">
        <v>1.51031</v>
      </c>
      <c r="T330">
        <f t="shared" si="50"/>
        <v>7.7301000000000002</v>
      </c>
      <c r="U330">
        <f t="shared" si="51"/>
        <v>11.683118538</v>
      </c>
      <c r="X330" s="9"/>
      <c r="Y330" s="22">
        <v>8.8653599999999999E-2</v>
      </c>
      <c r="Z330" s="22">
        <v>150.81800000000001</v>
      </c>
      <c r="AA330" s="22">
        <v>-1.6024799999999999E-2</v>
      </c>
      <c r="AB330" s="22">
        <v>320</v>
      </c>
      <c r="AC330" s="22">
        <v>8.7829599999999994E-2</v>
      </c>
      <c r="AD330">
        <f t="shared" si="52"/>
        <v>16.024799999999999</v>
      </c>
      <c r="AE330">
        <f t="shared" si="53"/>
        <v>1.4206562092799999</v>
      </c>
      <c r="AF330" s="9"/>
      <c r="AG330" s="22">
        <v>1.5113799999999999</v>
      </c>
      <c r="AH330" s="22">
        <v>199.94300000000001</v>
      </c>
      <c r="AI330" s="22">
        <v>-7.8063999999999998E-3</v>
      </c>
      <c r="AJ330" s="22">
        <v>320</v>
      </c>
      <c r="AK330" s="22">
        <v>1.5109300000000001</v>
      </c>
      <c r="AL330">
        <f t="shared" si="54"/>
        <v>7.8064</v>
      </c>
      <c r="AM330">
        <f t="shared" si="55"/>
        <v>11.798436832</v>
      </c>
      <c r="AP330" s="9"/>
      <c r="AQ330" s="22">
        <v>8.8653599999999999E-2</v>
      </c>
      <c r="AR330" s="22">
        <v>249.12</v>
      </c>
      <c r="AS330" s="22">
        <v>-1.5869100000000001E-2</v>
      </c>
      <c r="AT330" s="22">
        <v>320</v>
      </c>
      <c r="AU330" s="22">
        <v>8.7890599999999999E-2</v>
      </c>
      <c r="AV330">
        <f t="shared" si="56"/>
        <v>15.869100000000001</v>
      </c>
      <c r="AW330">
        <f t="shared" si="57"/>
        <v>1.4068528437600001</v>
      </c>
      <c r="AX330" s="9"/>
      <c r="AY330" s="22">
        <v>1.5113799999999999</v>
      </c>
      <c r="AZ330" s="22">
        <v>298.49</v>
      </c>
      <c r="BA330" s="22">
        <v>-7.6873799999999997E-3</v>
      </c>
      <c r="BB330" s="22">
        <v>320</v>
      </c>
      <c r="BC330" s="22">
        <v>1.51031</v>
      </c>
      <c r="BD330">
        <f t="shared" si="58"/>
        <v>7.6873800000000001</v>
      </c>
      <c r="BE330">
        <f t="shared" si="59"/>
        <v>11.618552384399999</v>
      </c>
    </row>
    <row r="331" spans="6:57">
      <c r="F331" s="9"/>
      <c r="G331" s="22">
        <v>8.3618200000000004E-2</v>
      </c>
      <c r="H331" s="22">
        <v>52.356900000000003</v>
      </c>
      <c r="I331" s="22">
        <v>-1.61987E-2</v>
      </c>
      <c r="J331" s="22">
        <v>321</v>
      </c>
      <c r="K331" s="22">
        <v>8.2855200000000004E-2</v>
      </c>
      <c r="L331">
        <f t="shared" si="48"/>
        <v>16.198699999999999</v>
      </c>
      <c r="M331">
        <f t="shared" si="49"/>
        <v>1.3545061363399999</v>
      </c>
      <c r="N331" s="9"/>
      <c r="O331" s="22">
        <v>1.5164200000000001</v>
      </c>
      <c r="P331" s="22">
        <v>101.631</v>
      </c>
      <c r="Q331" s="22">
        <v>-7.5744599999999999E-3</v>
      </c>
      <c r="R331" s="22">
        <v>321</v>
      </c>
      <c r="S331" s="22">
        <v>1.5155000000000001</v>
      </c>
      <c r="T331">
        <f t="shared" si="50"/>
        <v>7.5744600000000002</v>
      </c>
      <c r="U331">
        <f t="shared" si="51"/>
        <v>11.486062633200001</v>
      </c>
      <c r="X331" s="9"/>
      <c r="Y331" s="22">
        <v>8.3618200000000004E-2</v>
      </c>
      <c r="Z331" s="22">
        <v>150.828</v>
      </c>
      <c r="AA331" s="22">
        <v>-1.6024799999999999E-2</v>
      </c>
      <c r="AB331" s="22">
        <v>321</v>
      </c>
      <c r="AC331" s="22">
        <v>8.2885700000000007E-2</v>
      </c>
      <c r="AD331">
        <f t="shared" si="52"/>
        <v>16.024799999999999</v>
      </c>
      <c r="AE331">
        <f t="shared" si="53"/>
        <v>1.3399649313599999</v>
      </c>
      <c r="AF331" s="9"/>
      <c r="AG331" s="22">
        <v>1.5164200000000001</v>
      </c>
      <c r="AH331" s="22">
        <v>199.953</v>
      </c>
      <c r="AI331" s="22">
        <v>-7.6629599999999999E-3</v>
      </c>
      <c r="AJ331" s="22">
        <v>321</v>
      </c>
      <c r="AK331" s="22">
        <v>1.5152000000000001</v>
      </c>
      <c r="AL331">
        <f t="shared" si="54"/>
        <v>7.66296</v>
      </c>
      <c r="AM331">
        <f t="shared" si="55"/>
        <v>11.620265803200001</v>
      </c>
      <c r="AP331" s="9"/>
      <c r="AQ331" s="22">
        <v>8.3618200000000004E-2</v>
      </c>
      <c r="AR331" s="22">
        <v>249.13</v>
      </c>
      <c r="AS331" s="22">
        <v>-1.5875199999999999E-2</v>
      </c>
      <c r="AT331" s="22">
        <v>321</v>
      </c>
      <c r="AU331" s="22">
        <v>8.2855200000000004E-2</v>
      </c>
      <c r="AV331">
        <f t="shared" si="56"/>
        <v>15.8752</v>
      </c>
      <c r="AW331">
        <f t="shared" si="57"/>
        <v>1.32745564864</v>
      </c>
      <c r="AX331" s="9"/>
      <c r="AY331" s="22">
        <v>1.5164200000000001</v>
      </c>
      <c r="AZ331" s="22">
        <v>298.5</v>
      </c>
      <c r="BA331" s="22">
        <v>-7.5408899999999997E-3</v>
      </c>
      <c r="BB331" s="22">
        <v>321</v>
      </c>
      <c r="BC331" s="22">
        <v>1.5155000000000001</v>
      </c>
      <c r="BD331">
        <f t="shared" si="58"/>
        <v>7.5408900000000001</v>
      </c>
      <c r="BE331">
        <f t="shared" si="59"/>
        <v>11.435156413800001</v>
      </c>
    </row>
    <row r="332" spans="6:57">
      <c r="F332" s="9"/>
      <c r="G332" s="22">
        <v>7.8582799999999994E-2</v>
      </c>
      <c r="H332" s="22">
        <v>52.366999999999997</v>
      </c>
      <c r="I332" s="22">
        <v>-1.6204799999999998E-2</v>
      </c>
      <c r="J332" s="22">
        <v>322</v>
      </c>
      <c r="K332" s="22">
        <v>7.7667200000000006E-2</v>
      </c>
      <c r="L332">
        <f t="shared" ref="L332:L368" si="60">-I332/$F$2*1000</f>
        <v>16.204799999999999</v>
      </c>
      <c r="M332">
        <f t="shared" ref="M332:M368" si="61">L332*G332</f>
        <v>1.2734185574399999</v>
      </c>
      <c r="N332" s="9"/>
      <c r="O332" s="22">
        <v>1.52145</v>
      </c>
      <c r="P332" s="22">
        <v>101.64100000000001</v>
      </c>
      <c r="Q332" s="22">
        <v>-7.4249299999999997E-3</v>
      </c>
      <c r="R332" s="22">
        <v>322</v>
      </c>
      <c r="S332" s="22">
        <v>1.5206900000000001</v>
      </c>
      <c r="T332">
        <f t="shared" ref="T332:T368" si="62">-Q332/$F$2*1000</f>
        <v>7.4249299999999998</v>
      </c>
      <c r="U332">
        <f t="shared" ref="U332:U368" si="63">T332*O332</f>
        <v>11.2966597485</v>
      </c>
      <c r="X332" s="9"/>
      <c r="Y332" s="22">
        <v>7.8582799999999994E-2</v>
      </c>
      <c r="Z332" s="22">
        <v>150.83799999999999</v>
      </c>
      <c r="AA332" s="22">
        <v>-1.60187E-2</v>
      </c>
      <c r="AB332" s="22">
        <v>322</v>
      </c>
      <c r="AC332" s="22">
        <v>7.77283E-2</v>
      </c>
      <c r="AD332">
        <f t="shared" ref="AD332:AD368" si="64">-AA332/$F$2*1000</f>
        <v>16.018699999999999</v>
      </c>
      <c r="AE332">
        <f t="shared" ref="AE332:AE368" si="65">AD332*Y332</f>
        <v>1.2587942983599998</v>
      </c>
      <c r="AF332" s="9"/>
      <c r="AG332" s="22">
        <v>1.52145</v>
      </c>
      <c r="AH332" s="22">
        <v>199.96299999999999</v>
      </c>
      <c r="AI332" s="22">
        <v>-7.5134299999999998E-3</v>
      </c>
      <c r="AJ332" s="22">
        <v>322</v>
      </c>
      <c r="AK332" s="22">
        <v>1.5206900000000001</v>
      </c>
      <c r="AL332">
        <f t="shared" ref="AL332:AL368" si="66">-AI332/$F$2*1000</f>
        <v>7.5134299999999996</v>
      </c>
      <c r="AM332">
        <f t="shared" ref="AM332:AM368" si="67">AL332*AG332</f>
        <v>11.431308073499999</v>
      </c>
      <c r="AP332" s="9"/>
      <c r="AQ332" s="22">
        <v>7.8582799999999994E-2</v>
      </c>
      <c r="AR332" s="22">
        <v>249.14</v>
      </c>
      <c r="AS332" s="22">
        <v>-1.5887499999999999E-2</v>
      </c>
      <c r="AT332" s="22">
        <v>322</v>
      </c>
      <c r="AU332" s="22">
        <v>7.7789300000000006E-2</v>
      </c>
      <c r="AV332">
        <f t="shared" ref="AV332:AV368" si="68">-AS332/$F$2*1000</f>
        <v>15.887499999999999</v>
      </c>
      <c r="AW332">
        <f t="shared" ref="AW332:AW368" si="69">AV332*AQ332</f>
        <v>1.2484842349999998</v>
      </c>
      <c r="AX332" s="9"/>
      <c r="AY332" s="22">
        <v>1.52145</v>
      </c>
      <c r="AZ332" s="22">
        <v>298.51</v>
      </c>
      <c r="BA332" s="22">
        <v>-7.3883100000000004E-3</v>
      </c>
      <c r="BB332" s="22">
        <v>322</v>
      </c>
      <c r="BC332" s="22">
        <v>1.5209999999999999</v>
      </c>
      <c r="BD332">
        <f t="shared" ref="BD332:BD368" si="70">-BA332/$F$2*1000</f>
        <v>7.3883100000000006</v>
      </c>
      <c r="BE332">
        <f t="shared" ref="BE332:BE368" si="71">BD332*AY332</f>
        <v>11.2409442495</v>
      </c>
    </row>
    <row r="333" spans="6:57">
      <c r="F333" s="9"/>
      <c r="G333" s="22">
        <v>7.3547399999999999E-2</v>
      </c>
      <c r="H333" s="22">
        <v>52.377099999999999</v>
      </c>
      <c r="I333" s="22">
        <v>-1.62109E-2</v>
      </c>
      <c r="J333" s="22">
        <v>323</v>
      </c>
      <c r="K333" s="22">
        <v>7.2906499999999999E-2</v>
      </c>
      <c r="L333">
        <f t="shared" si="60"/>
        <v>16.210899999999999</v>
      </c>
      <c r="M333">
        <f t="shared" si="61"/>
        <v>1.19226954666</v>
      </c>
      <c r="N333" s="9"/>
      <c r="O333" s="22">
        <v>1.5264899999999999</v>
      </c>
      <c r="P333" s="22">
        <v>101.651</v>
      </c>
      <c r="Q333" s="22">
        <v>-7.2631800000000002E-3</v>
      </c>
      <c r="R333" s="22">
        <v>323</v>
      </c>
      <c r="S333" s="22">
        <v>1.5255700000000001</v>
      </c>
      <c r="T333">
        <f t="shared" si="62"/>
        <v>7.2631800000000002</v>
      </c>
      <c r="U333">
        <f t="shared" si="63"/>
        <v>11.087171638199999</v>
      </c>
      <c r="X333" s="9"/>
      <c r="Y333" s="22">
        <v>7.3547399999999999E-2</v>
      </c>
      <c r="Z333" s="22">
        <v>150.84800000000001</v>
      </c>
      <c r="AA333" s="22">
        <v>-1.6015600000000001E-2</v>
      </c>
      <c r="AB333" s="22">
        <v>323</v>
      </c>
      <c r="AC333" s="22">
        <v>7.2784399999999999E-2</v>
      </c>
      <c r="AD333">
        <f t="shared" si="64"/>
        <v>16.015600000000003</v>
      </c>
      <c r="AE333">
        <f t="shared" si="65"/>
        <v>1.1779057394400001</v>
      </c>
      <c r="AF333" s="9"/>
      <c r="AG333" s="22">
        <v>1.5264899999999999</v>
      </c>
      <c r="AH333" s="22">
        <v>199.97300000000001</v>
      </c>
      <c r="AI333" s="22">
        <v>-7.34558E-3</v>
      </c>
      <c r="AJ333" s="22">
        <v>323</v>
      </c>
      <c r="AK333" s="22">
        <v>1.5255700000000001</v>
      </c>
      <c r="AL333">
        <f t="shared" si="66"/>
        <v>7.34558</v>
      </c>
      <c r="AM333">
        <f t="shared" si="67"/>
        <v>11.212954414199999</v>
      </c>
      <c r="AP333" s="9"/>
      <c r="AQ333" s="22">
        <v>7.3547399999999999E-2</v>
      </c>
      <c r="AR333" s="22">
        <v>249.15</v>
      </c>
      <c r="AS333" s="22">
        <v>-1.5890499999999998E-2</v>
      </c>
      <c r="AT333" s="22">
        <v>323</v>
      </c>
      <c r="AU333" s="22">
        <v>7.2662400000000002E-2</v>
      </c>
      <c r="AV333">
        <f t="shared" si="68"/>
        <v>15.890499999999998</v>
      </c>
      <c r="AW333">
        <f t="shared" si="69"/>
        <v>1.1687049596999999</v>
      </c>
      <c r="AX333" s="9"/>
      <c r="AY333" s="22">
        <v>1.5264899999999999</v>
      </c>
      <c r="AZ333" s="22">
        <v>298.52</v>
      </c>
      <c r="BA333" s="22">
        <v>-7.2265599999999999E-3</v>
      </c>
      <c r="BB333" s="22">
        <v>323</v>
      </c>
      <c r="BC333" s="22">
        <v>1.5255700000000001</v>
      </c>
      <c r="BD333">
        <f t="shared" si="70"/>
        <v>7.2265600000000001</v>
      </c>
      <c r="BE333">
        <f t="shared" si="71"/>
        <v>11.0312715744</v>
      </c>
    </row>
    <row r="334" spans="6:57">
      <c r="F334" s="9"/>
      <c r="G334" s="22">
        <v>6.8512000000000003E-2</v>
      </c>
      <c r="H334" s="22">
        <v>52.387099999999997</v>
      </c>
      <c r="I334" s="22">
        <v>-1.6207900000000001E-2</v>
      </c>
      <c r="J334" s="22">
        <v>324</v>
      </c>
      <c r="K334" s="22">
        <v>6.7627000000000007E-2</v>
      </c>
      <c r="L334">
        <f t="shared" si="60"/>
        <v>16.207900000000002</v>
      </c>
      <c r="M334">
        <f t="shared" si="61"/>
        <v>1.1104356448000001</v>
      </c>
      <c r="N334" s="9"/>
      <c r="O334" s="22">
        <v>1.53152</v>
      </c>
      <c r="P334" s="22">
        <v>101.66200000000001</v>
      </c>
      <c r="Q334" s="22">
        <v>-7.1075399999999999E-3</v>
      </c>
      <c r="R334" s="22">
        <v>324</v>
      </c>
      <c r="S334" s="22">
        <v>1.5304599999999999</v>
      </c>
      <c r="T334">
        <f t="shared" si="62"/>
        <v>7.1075400000000002</v>
      </c>
      <c r="U334">
        <f t="shared" si="63"/>
        <v>10.8853396608</v>
      </c>
      <c r="X334" s="9"/>
      <c r="Y334" s="22">
        <v>6.8512000000000003E-2</v>
      </c>
      <c r="Z334" s="22">
        <v>150.858</v>
      </c>
      <c r="AA334" s="22">
        <v>-1.60217E-2</v>
      </c>
      <c r="AB334" s="22">
        <v>324</v>
      </c>
      <c r="AC334" s="22">
        <v>6.7749000000000004E-2</v>
      </c>
      <c r="AD334">
        <f t="shared" si="64"/>
        <v>16.021699999999999</v>
      </c>
      <c r="AE334">
        <f t="shared" si="65"/>
        <v>1.0976787104000001</v>
      </c>
      <c r="AF334" s="9"/>
      <c r="AG334" s="22">
        <v>1.53152</v>
      </c>
      <c r="AH334" s="22">
        <v>199.983</v>
      </c>
      <c r="AI334" s="22">
        <v>-7.1899399999999997E-3</v>
      </c>
      <c r="AJ334" s="22">
        <v>324</v>
      </c>
      <c r="AK334" s="22">
        <v>1.5304599999999999</v>
      </c>
      <c r="AL334">
        <f t="shared" si="66"/>
        <v>7.18994</v>
      </c>
      <c r="AM334">
        <f t="shared" si="67"/>
        <v>11.0115369088</v>
      </c>
      <c r="AP334" s="9"/>
      <c r="AQ334" s="22">
        <v>6.8512000000000003E-2</v>
      </c>
      <c r="AR334" s="22">
        <v>249.16</v>
      </c>
      <c r="AS334" s="22">
        <v>-1.5905800000000001E-2</v>
      </c>
      <c r="AT334" s="22">
        <v>324</v>
      </c>
      <c r="AU334" s="22">
        <v>6.7871100000000004E-2</v>
      </c>
      <c r="AV334">
        <f t="shared" si="68"/>
        <v>15.905800000000001</v>
      </c>
      <c r="AW334">
        <f t="shared" si="69"/>
        <v>1.0897381696000001</v>
      </c>
      <c r="AX334" s="9"/>
      <c r="AY334" s="22">
        <v>1.53152</v>
      </c>
      <c r="AZ334" s="22">
        <v>298.52999999999997</v>
      </c>
      <c r="BA334" s="22">
        <v>-7.0739699999999997E-3</v>
      </c>
      <c r="BB334" s="22">
        <v>324</v>
      </c>
      <c r="BC334" s="22">
        <v>1.5307599999999999</v>
      </c>
      <c r="BD334">
        <f t="shared" si="70"/>
        <v>7.0739700000000001</v>
      </c>
      <c r="BE334">
        <f t="shared" si="71"/>
        <v>10.8339265344</v>
      </c>
    </row>
    <row r="335" spans="6:57">
      <c r="F335" s="9"/>
      <c r="G335" s="22">
        <v>6.3476599999999994E-2</v>
      </c>
      <c r="H335" s="22">
        <v>52.397199999999998</v>
      </c>
      <c r="I335" s="22">
        <v>-1.6204799999999998E-2</v>
      </c>
      <c r="J335" s="22">
        <v>325</v>
      </c>
      <c r="K335" s="22">
        <v>6.2713599999999994E-2</v>
      </c>
      <c r="L335">
        <f t="shared" si="60"/>
        <v>16.204799999999999</v>
      </c>
      <c r="M335">
        <f t="shared" si="61"/>
        <v>1.0286256076799998</v>
      </c>
      <c r="N335" s="9"/>
      <c r="O335" s="22">
        <v>1.5365599999999999</v>
      </c>
      <c r="P335" s="22">
        <v>101.672</v>
      </c>
      <c r="Q335" s="22">
        <v>-6.9427500000000001E-3</v>
      </c>
      <c r="R335" s="22">
        <v>325</v>
      </c>
      <c r="S335" s="22">
        <v>1.5356399999999999</v>
      </c>
      <c r="T335">
        <f t="shared" si="62"/>
        <v>6.9427500000000002</v>
      </c>
      <c r="U335">
        <f t="shared" si="63"/>
        <v>10.66795194</v>
      </c>
      <c r="X335" s="9"/>
      <c r="Y335" s="22">
        <v>6.3476599999999994E-2</v>
      </c>
      <c r="Z335" s="22">
        <v>150.86799999999999</v>
      </c>
      <c r="AA335" s="22">
        <v>-1.60339E-2</v>
      </c>
      <c r="AB335" s="22">
        <v>325</v>
      </c>
      <c r="AC335" s="22">
        <v>6.2683100000000005E-2</v>
      </c>
      <c r="AD335">
        <f t="shared" si="64"/>
        <v>16.033899999999999</v>
      </c>
      <c r="AE335">
        <f t="shared" si="65"/>
        <v>1.0177774567399998</v>
      </c>
      <c r="AF335" s="9"/>
      <c r="AG335" s="22">
        <v>1.5365599999999999</v>
      </c>
      <c r="AH335" s="22">
        <v>199.99299999999999</v>
      </c>
      <c r="AI335" s="22">
        <v>-7.0068400000000003E-3</v>
      </c>
      <c r="AJ335" s="22">
        <v>325</v>
      </c>
      <c r="AK335" s="22">
        <v>1.5353399999999999</v>
      </c>
      <c r="AL335">
        <f t="shared" si="66"/>
        <v>7.0068400000000004</v>
      </c>
      <c r="AM335">
        <f t="shared" si="67"/>
        <v>10.7664300704</v>
      </c>
      <c r="AP335" s="9"/>
      <c r="AQ335" s="22">
        <v>6.3476599999999994E-2</v>
      </c>
      <c r="AR335" s="22">
        <v>249.17</v>
      </c>
      <c r="AS335" s="22">
        <v>-1.59119E-2</v>
      </c>
      <c r="AT335" s="22">
        <v>325</v>
      </c>
      <c r="AU335" s="22">
        <v>6.2774700000000003E-2</v>
      </c>
      <c r="AV335">
        <f t="shared" si="68"/>
        <v>15.911899999999999</v>
      </c>
      <c r="AW335">
        <f t="shared" si="69"/>
        <v>1.0100333115399998</v>
      </c>
      <c r="AX335" s="9"/>
      <c r="AY335" s="22">
        <v>1.5365599999999999</v>
      </c>
      <c r="AZ335" s="22">
        <v>298.54000000000002</v>
      </c>
      <c r="BA335" s="22">
        <v>-6.90918E-3</v>
      </c>
      <c r="BB335" s="22">
        <v>325</v>
      </c>
      <c r="BC335" s="22">
        <v>1.5350299999999999</v>
      </c>
      <c r="BD335">
        <f t="shared" si="70"/>
        <v>6.9091800000000001</v>
      </c>
      <c r="BE335">
        <f t="shared" si="71"/>
        <v>10.6163696208</v>
      </c>
    </row>
    <row r="336" spans="6:57">
      <c r="F336" s="9"/>
      <c r="G336" s="22">
        <v>5.8441199999999999E-2</v>
      </c>
      <c r="H336" s="22">
        <v>52.407299999999999</v>
      </c>
      <c r="I336" s="22">
        <v>-1.61987E-2</v>
      </c>
      <c r="J336" s="22">
        <v>326</v>
      </c>
      <c r="K336" s="22">
        <v>5.7678199999999999E-2</v>
      </c>
      <c r="L336">
        <f t="shared" si="60"/>
        <v>16.198699999999999</v>
      </c>
      <c r="M336">
        <f t="shared" si="61"/>
        <v>0.94667146643999989</v>
      </c>
      <c r="N336" s="9"/>
      <c r="O336" s="22">
        <v>1.5416000000000001</v>
      </c>
      <c r="P336" s="22">
        <v>101.682</v>
      </c>
      <c r="Q336" s="22">
        <v>-6.7871099999999998E-3</v>
      </c>
      <c r="R336" s="22">
        <v>326</v>
      </c>
      <c r="S336" s="22">
        <v>1.54053</v>
      </c>
      <c r="T336">
        <f t="shared" si="62"/>
        <v>6.7871100000000002</v>
      </c>
      <c r="U336">
        <f t="shared" si="63"/>
        <v>10.463008776000001</v>
      </c>
      <c r="X336" s="9"/>
      <c r="Y336" s="22">
        <v>5.8441199999999999E-2</v>
      </c>
      <c r="Z336" s="22">
        <v>150.87799999999999</v>
      </c>
      <c r="AA336" s="22">
        <v>-1.6039999999999999E-2</v>
      </c>
      <c r="AB336" s="22">
        <v>326</v>
      </c>
      <c r="AC336" s="22">
        <v>5.7708700000000002E-2</v>
      </c>
      <c r="AD336">
        <f t="shared" si="64"/>
        <v>16.04</v>
      </c>
      <c r="AE336">
        <f t="shared" si="65"/>
        <v>0.93739684799999989</v>
      </c>
      <c r="AF336" s="9"/>
      <c r="AG336" s="22">
        <v>1.5416000000000001</v>
      </c>
      <c r="AH336" s="22">
        <v>200.00399999999999</v>
      </c>
      <c r="AI336" s="22">
        <v>-6.8542500000000001E-3</v>
      </c>
      <c r="AJ336" s="22">
        <v>326</v>
      </c>
      <c r="AK336" s="22">
        <v>1.5408299999999999</v>
      </c>
      <c r="AL336">
        <f t="shared" si="66"/>
        <v>6.8542500000000004</v>
      </c>
      <c r="AM336">
        <f t="shared" si="67"/>
        <v>10.566511800000001</v>
      </c>
      <c r="AP336" s="9"/>
      <c r="AQ336" s="22">
        <v>5.8441199999999999E-2</v>
      </c>
      <c r="AR336" s="22">
        <v>249.18</v>
      </c>
      <c r="AS336" s="22">
        <v>-1.5921000000000001E-2</v>
      </c>
      <c r="AT336" s="22">
        <v>326</v>
      </c>
      <c r="AU336" s="22">
        <v>5.7647700000000003E-2</v>
      </c>
      <c r="AV336">
        <f t="shared" si="68"/>
        <v>15.921000000000001</v>
      </c>
      <c r="AW336">
        <f t="shared" si="69"/>
        <v>0.93044234520000002</v>
      </c>
      <c r="AX336" s="9"/>
      <c r="AY336" s="22">
        <v>1.5416000000000001</v>
      </c>
      <c r="AZ336" s="22">
        <v>298.55</v>
      </c>
      <c r="BA336" s="22">
        <v>-6.7413300000000002E-3</v>
      </c>
      <c r="BB336" s="22">
        <v>326</v>
      </c>
      <c r="BC336" s="22">
        <v>1.5408299999999999</v>
      </c>
      <c r="BD336">
        <f t="shared" si="70"/>
        <v>6.7413300000000005</v>
      </c>
      <c r="BE336">
        <f t="shared" si="71"/>
        <v>10.392434328000002</v>
      </c>
    </row>
    <row r="337" spans="6:57">
      <c r="F337" s="9"/>
      <c r="G337" s="22">
        <v>5.3405800000000003E-2</v>
      </c>
      <c r="H337" s="22">
        <v>52.417400000000001</v>
      </c>
      <c r="I337" s="22">
        <v>-1.61957E-2</v>
      </c>
      <c r="J337" s="22">
        <v>327</v>
      </c>
      <c r="K337" s="22">
        <v>5.2703899999999998E-2</v>
      </c>
      <c r="L337">
        <f t="shared" si="60"/>
        <v>16.195699999999999</v>
      </c>
      <c r="M337">
        <f t="shared" si="61"/>
        <v>0.86494431506000002</v>
      </c>
      <c r="N337" s="9"/>
      <c r="O337" s="22">
        <v>1.5466299999999999</v>
      </c>
      <c r="P337" s="22">
        <v>101.69199999999999</v>
      </c>
      <c r="Q337" s="22">
        <v>-6.6131599999999999E-3</v>
      </c>
      <c r="R337" s="22">
        <v>327</v>
      </c>
      <c r="S337" s="22">
        <v>1.5460199999999999</v>
      </c>
      <c r="T337">
        <f t="shared" si="62"/>
        <v>6.6131599999999997</v>
      </c>
      <c r="U337">
        <f t="shared" si="63"/>
        <v>10.228111650799999</v>
      </c>
      <c r="X337" s="9"/>
      <c r="Y337" s="22">
        <v>5.3405800000000003E-2</v>
      </c>
      <c r="Z337" s="22">
        <v>150.88800000000001</v>
      </c>
      <c r="AA337" s="22">
        <v>-1.6036999999999999E-2</v>
      </c>
      <c r="AB337" s="22">
        <v>327</v>
      </c>
      <c r="AC337" s="22">
        <v>5.2703899999999998E-2</v>
      </c>
      <c r="AD337">
        <f t="shared" si="64"/>
        <v>16.036999999999999</v>
      </c>
      <c r="AE337">
        <f t="shared" si="65"/>
        <v>0.85646881460000002</v>
      </c>
      <c r="AF337" s="9"/>
      <c r="AG337" s="22">
        <v>1.5466299999999999</v>
      </c>
      <c r="AH337" s="22">
        <v>200.01400000000001</v>
      </c>
      <c r="AI337" s="22">
        <v>-6.6711399999999999E-3</v>
      </c>
      <c r="AJ337" s="22">
        <v>327</v>
      </c>
      <c r="AK337" s="22">
        <v>1.54541</v>
      </c>
      <c r="AL337">
        <f t="shared" si="66"/>
        <v>6.6711400000000003</v>
      </c>
      <c r="AM337">
        <f t="shared" si="67"/>
        <v>10.317785258200001</v>
      </c>
      <c r="AP337" s="9"/>
      <c r="AQ337" s="22">
        <v>5.3405800000000003E-2</v>
      </c>
      <c r="AR337" s="22">
        <v>249.19</v>
      </c>
      <c r="AS337" s="22">
        <v>-1.59363E-2</v>
      </c>
      <c r="AT337" s="22">
        <v>327</v>
      </c>
      <c r="AU337" s="22">
        <v>5.2642799999999997E-2</v>
      </c>
      <c r="AV337">
        <f t="shared" si="68"/>
        <v>15.936300000000001</v>
      </c>
      <c r="AW337">
        <f t="shared" si="69"/>
        <v>0.85109085054000011</v>
      </c>
      <c r="AX337" s="9"/>
      <c r="AY337" s="22">
        <v>1.5466299999999999</v>
      </c>
      <c r="AZ337" s="22">
        <v>298.56</v>
      </c>
      <c r="BA337" s="22">
        <v>-6.5612800000000001E-3</v>
      </c>
      <c r="BB337" s="22">
        <v>327</v>
      </c>
      <c r="BC337" s="22">
        <v>1.5460199999999999</v>
      </c>
      <c r="BD337">
        <f t="shared" si="70"/>
        <v>6.56128</v>
      </c>
      <c r="BE337">
        <f t="shared" si="71"/>
        <v>10.147872486399999</v>
      </c>
    </row>
    <row r="338" spans="6:57">
      <c r="F338" s="9"/>
      <c r="G338" s="22">
        <v>4.8370400000000001E-2</v>
      </c>
      <c r="H338" s="22">
        <v>52.427399999999999</v>
      </c>
      <c r="I338" s="22">
        <v>-1.6204799999999998E-2</v>
      </c>
      <c r="J338" s="22">
        <v>328</v>
      </c>
      <c r="K338" s="22">
        <v>4.8077399999999999E-2</v>
      </c>
      <c r="L338">
        <f t="shared" si="60"/>
        <v>16.204799999999999</v>
      </c>
      <c r="M338">
        <f t="shared" si="61"/>
        <v>0.78383265792000001</v>
      </c>
      <c r="N338" s="9"/>
      <c r="O338" s="22">
        <v>1.5516700000000001</v>
      </c>
      <c r="P338" s="22">
        <v>101.702</v>
      </c>
      <c r="Q338" s="22">
        <v>-6.4331099999999997E-3</v>
      </c>
      <c r="R338" s="22">
        <v>328</v>
      </c>
      <c r="S338" s="22">
        <v>1.5508999999999999</v>
      </c>
      <c r="T338">
        <f t="shared" si="62"/>
        <v>6.4331100000000001</v>
      </c>
      <c r="U338">
        <f t="shared" si="63"/>
        <v>9.9820637937000001</v>
      </c>
      <c r="X338" s="9"/>
      <c r="Y338" s="22">
        <v>4.8370400000000001E-2</v>
      </c>
      <c r="Z338" s="22">
        <v>150.898</v>
      </c>
      <c r="AA338" s="22">
        <v>-1.6027799999999998E-2</v>
      </c>
      <c r="AB338" s="22">
        <v>328</v>
      </c>
      <c r="AC338" s="22">
        <v>4.8104899999999999E-2</v>
      </c>
      <c r="AD338">
        <f t="shared" si="64"/>
        <v>16.027799999999999</v>
      </c>
      <c r="AE338">
        <f t="shared" si="65"/>
        <v>0.77527109711999997</v>
      </c>
      <c r="AF338" s="9"/>
      <c r="AG338" s="22">
        <v>1.5516700000000001</v>
      </c>
      <c r="AH338" s="22">
        <v>200.024</v>
      </c>
      <c r="AI338" s="22">
        <v>-6.4971899999999999E-3</v>
      </c>
      <c r="AJ338" s="22">
        <v>328</v>
      </c>
      <c r="AK338" s="22">
        <v>1.5508999999999999</v>
      </c>
      <c r="AL338">
        <f t="shared" si="66"/>
        <v>6.4971899999999998</v>
      </c>
      <c r="AM338">
        <f t="shared" si="67"/>
        <v>10.0814948073</v>
      </c>
      <c r="AP338" s="9"/>
      <c r="AQ338" s="22">
        <v>4.8370400000000001E-2</v>
      </c>
      <c r="AR338" s="22">
        <v>249.2</v>
      </c>
      <c r="AS338" s="22">
        <v>-1.59363E-2</v>
      </c>
      <c r="AT338" s="22">
        <v>328</v>
      </c>
      <c r="AU338" s="22">
        <v>4.80499E-2</v>
      </c>
      <c r="AV338">
        <f t="shared" si="68"/>
        <v>15.936300000000001</v>
      </c>
      <c r="AW338">
        <f t="shared" si="69"/>
        <v>0.77084520552000002</v>
      </c>
      <c r="AX338" s="9"/>
      <c r="AY338" s="22">
        <v>1.5516700000000001</v>
      </c>
      <c r="AZ338" s="22">
        <v>298.57100000000003</v>
      </c>
      <c r="BA338" s="22">
        <v>-6.3751199999999997E-3</v>
      </c>
      <c r="BB338" s="22">
        <v>328</v>
      </c>
      <c r="BC338" s="22">
        <v>1.5502899999999999</v>
      </c>
      <c r="BD338">
        <f t="shared" si="70"/>
        <v>6.3751199999999999</v>
      </c>
      <c r="BE338">
        <f t="shared" si="71"/>
        <v>9.8920824504000002</v>
      </c>
    </row>
    <row r="339" spans="6:57">
      <c r="F339" s="9"/>
      <c r="G339" s="22">
        <v>4.3334999999999999E-2</v>
      </c>
      <c r="H339" s="22">
        <v>52.4375</v>
      </c>
      <c r="I339" s="22">
        <v>-1.6213999999999999E-2</v>
      </c>
      <c r="J339" s="22">
        <v>329</v>
      </c>
      <c r="K339" s="22">
        <v>4.3008400000000002E-2</v>
      </c>
      <c r="L339">
        <f t="shared" si="60"/>
        <v>16.213999999999999</v>
      </c>
      <c r="M339">
        <f t="shared" si="61"/>
        <v>0.70263368999999987</v>
      </c>
      <c r="N339" s="9"/>
      <c r="O339" s="22">
        <v>1.5567</v>
      </c>
      <c r="P339" s="22">
        <v>101.712</v>
      </c>
      <c r="Q339" s="22">
        <v>-6.2347399999999999E-3</v>
      </c>
      <c r="R339" s="22">
        <v>329</v>
      </c>
      <c r="S339" s="22">
        <v>1.55609</v>
      </c>
      <c r="T339">
        <f t="shared" si="62"/>
        <v>6.2347399999999995</v>
      </c>
      <c r="U339">
        <f t="shared" si="63"/>
        <v>9.7056197579999992</v>
      </c>
      <c r="X339" s="9"/>
      <c r="Y339" s="22">
        <v>4.3334999999999999E-2</v>
      </c>
      <c r="Z339" s="22">
        <v>150.90799999999999</v>
      </c>
      <c r="AA339" s="22">
        <v>-1.6027799999999998E-2</v>
      </c>
      <c r="AB339" s="22">
        <v>329</v>
      </c>
      <c r="AC339" s="22">
        <v>4.2980999999999998E-2</v>
      </c>
      <c r="AD339">
        <f t="shared" si="64"/>
        <v>16.027799999999999</v>
      </c>
      <c r="AE339">
        <f t="shared" si="65"/>
        <v>0.69456471299999989</v>
      </c>
      <c r="AF339" s="9"/>
      <c r="AG339" s="22">
        <v>1.5567</v>
      </c>
      <c r="AH339" s="22">
        <v>200.03399999999999</v>
      </c>
      <c r="AI339" s="22">
        <v>-6.3018800000000002E-3</v>
      </c>
      <c r="AJ339" s="22">
        <v>329</v>
      </c>
      <c r="AK339" s="22">
        <v>1.55548</v>
      </c>
      <c r="AL339">
        <f t="shared" si="66"/>
        <v>6.3018800000000006</v>
      </c>
      <c r="AM339">
        <f t="shared" si="67"/>
        <v>9.8101365960000013</v>
      </c>
      <c r="AP339" s="9"/>
      <c r="AQ339" s="22">
        <v>4.3334999999999999E-2</v>
      </c>
      <c r="AR339" s="22">
        <v>249.21</v>
      </c>
      <c r="AS339" s="22">
        <v>-1.5945399999999998E-2</v>
      </c>
      <c r="AT339" s="22">
        <v>329</v>
      </c>
      <c r="AU339" s="22">
        <v>4.2938200000000003E-2</v>
      </c>
      <c r="AV339">
        <f t="shared" si="68"/>
        <v>15.945399999999999</v>
      </c>
      <c r="AW339">
        <f t="shared" si="69"/>
        <v>0.69099390899999991</v>
      </c>
      <c r="AX339" s="9"/>
      <c r="AY339" s="22">
        <v>1.5567</v>
      </c>
      <c r="AZ339" s="22">
        <v>298.58100000000002</v>
      </c>
      <c r="BA339" s="22">
        <v>-6.1889600000000003E-3</v>
      </c>
      <c r="BB339" s="22">
        <v>329</v>
      </c>
      <c r="BC339" s="22">
        <v>1.55579</v>
      </c>
      <c r="BD339">
        <f t="shared" si="70"/>
        <v>6.1889600000000007</v>
      </c>
      <c r="BE339">
        <f t="shared" si="71"/>
        <v>9.634354032000001</v>
      </c>
    </row>
    <row r="340" spans="6:57">
      <c r="F340" s="9"/>
      <c r="G340" s="22">
        <v>3.8299600000000003E-2</v>
      </c>
      <c r="H340" s="22">
        <v>52.447600000000001</v>
      </c>
      <c r="I340" s="22">
        <v>-1.6223100000000001E-2</v>
      </c>
      <c r="J340" s="22">
        <v>330</v>
      </c>
      <c r="K340" s="22">
        <v>3.7991299999999999E-2</v>
      </c>
      <c r="L340">
        <f t="shared" si="60"/>
        <v>16.223100000000002</v>
      </c>
      <c r="M340">
        <f t="shared" si="61"/>
        <v>0.6213382407600001</v>
      </c>
      <c r="N340" s="9"/>
      <c r="O340" s="22">
        <v>1.5617399999999999</v>
      </c>
      <c r="P340" s="22">
        <v>101.72199999999999</v>
      </c>
      <c r="Q340" s="22">
        <v>-6.0394300000000001E-3</v>
      </c>
      <c r="R340" s="22">
        <v>330</v>
      </c>
      <c r="S340" s="22">
        <v>1.56097</v>
      </c>
      <c r="T340">
        <f t="shared" si="62"/>
        <v>6.0394300000000003</v>
      </c>
      <c r="U340">
        <f t="shared" si="63"/>
        <v>9.4320194082000004</v>
      </c>
      <c r="X340" s="9"/>
      <c r="Y340" s="22">
        <v>3.8299600000000003E-2</v>
      </c>
      <c r="Z340" s="22">
        <v>150.91800000000001</v>
      </c>
      <c r="AA340" s="22">
        <v>-1.60217E-2</v>
      </c>
      <c r="AB340" s="22">
        <v>330</v>
      </c>
      <c r="AC340" s="22">
        <v>3.8031000000000002E-2</v>
      </c>
      <c r="AD340">
        <f t="shared" si="64"/>
        <v>16.021699999999999</v>
      </c>
      <c r="AE340">
        <f t="shared" si="65"/>
        <v>0.61362470132000002</v>
      </c>
      <c r="AF340" s="9"/>
      <c r="AG340" s="22">
        <v>1.5617399999999999</v>
      </c>
      <c r="AH340" s="22">
        <v>200.04400000000001</v>
      </c>
      <c r="AI340" s="22">
        <v>-6.12183E-3</v>
      </c>
      <c r="AJ340" s="22">
        <v>330</v>
      </c>
      <c r="AK340" s="22">
        <v>1.56067</v>
      </c>
      <c r="AL340">
        <f t="shared" si="66"/>
        <v>6.1218300000000001</v>
      </c>
      <c r="AM340">
        <f t="shared" si="67"/>
        <v>9.5607067841999989</v>
      </c>
      <c r="AP340" s="9"/>
      <c r="AQ340" s="22">
        <v>3.8299600000000003E-2</v>
      </c>
      <c r="AR340" s="22">
        <v>249.22</v>
      </c>
      <c r="AS340" s="22">
        <v>-1.5948500000000001E-2</v>
      </c>
      <c r="AT340" s="22">
        <v>330</v>
      </c>
      <c r="AU340" s="22">
        <v>3.8046299999999998E-2</v>
      </c>
      <c r="AV340">
        <f t="shared" si="68"/>
        <v>15.948500000000001</v>
      </c>
      <c r="AW340">
        <f t="shared" si="69"/>
        <v>0.61082117060000007</v>
      </c>
      <c r="AX340" s="9"/>
      <c r="AY340" s="22">
        <v>1.5617399999999999</v>
      </c>
      <c r="AZ340" s="22">
        <v>298.59100000000001</v>
      </c>
      <c r="BA340" s="22">
        <v>-5.9936499999999997E-3</v>
      </c>
      <c r="BB340" s="22">
        <v>330</v>
      </c>
      <c r="BC340" s="22">
        <v>1.56097</v>
      </c>
      <c r="BD340">
        <f t="shared" si="70"/>
        <v>5.9936499999999997</v>
      </c>
      <c r="BE340">
        <f t="shared" si="71"/>
        <v>9.3605229509999983</v>
      </c>
    </row>
    <row r="341" spans="6:57">
      <c r="F341" s="9"/>
      <c r="G341" s="22">
        <v>3.3264200000000001E-2</v>
      </c>
      <c r="H341" s="22">
        <v>52.457599999999999</v>
      </c>
      <c r="I341" s="22">
        <v>-1.6229199999999999E-2</v>
      </c>
      <c r="J341" s="22">
        <v>331</v>
      </c>
      <c r="K341" s="22">
        <v>3.29529E-2</v>
      </c>
      <c r="L341">
        <f t="shared" si="60"/>
        <v>16.229199999999999</v>
      </c>
      <c r="M341">
        <f t="shared" si="61"/>
        <v>0.53985135464</v>
      </c>
      <c r="N341" s="9"/>
      <c r="O341" s="22">
        <v>1.56677</v>
      </c>
      <c r="P341" s="22">
        <v>101.732</v>
      </c>
      <c r="Q341" s="22">
        <v>-5.8410600000000003E-3</v>
      </c>
      <c r="R341" s="22">
        <v>331</v>
      </c>
      <c r="S341" s="22">
        <v>1.56555</v>
      </c>
      <c r="T341">
        <f t="shared" si="62"/>
        <v>5.8410600000000006</v>
      </c>
      <c r="U341">
        <f t="shared" si="63"/>
        <v>9.1515975762000004</v>
      </c>
      <c r="X341" s="9"/>
      <c r="Y341" s="22">
        <v>3.3264200000000001E-2</v>
      </c>
      <c r="Z341" s="22">
        <v>150.928</v>
      </c>
      <c r="AA341" s="22">
        <v>-1.6015600000000001E-2</v>
      </c>
      <c r="AB341" s="22">
        <v>331</v>
      </c>
      <c r="AC341" s="22">
        <v>3.2943699999999999E-2</v>
      </c>
      <c r="AD341">
        <f t="shared" si="64"/>
        <v>16.015600000000003</v>
      </c>
      <c r="AE341">
        <f t="shared" si="65"/>
        <v>0.53274612152000012</v>
      </c>
      <c r="AF341" s="9"/>
      <c r="AG341" s="22">
        <v>1.56677</v>
      </c>
      <c r="AH341" s="22">
        <v>200.054</v>
      </c>
      <c r="AI341" s="22">
        <v>-5.9081999999999997E-3</v>
      </c>
      <c r="AJ341" s="22">
        <v>331</v>
      </c>
      <c r="AK341" s="22">
        <v>1.56555</v>
      </c>
      <c r="AL341">
        <f t="shared" si="66"/>
        <v>5.9081999999999999</v>
      </c>
      <c r="AM341">
        <f t="shared" si="67"/>
        <v>9.2567905140000004</v>
      </c>
      <c r="AP341" s="9"/>
      <c r="AQ341" s="22">
        <v>3.3264200000000001E-2</v>
      </c>
      <c r="AR341" s="22">
        <v>249.23</v>
      </c>
      <c r="AS341" s="22">
        <v>-1.5957599999999999E-2</v>
      </c>
      <c r="AT341" s="22">
        <v>331</v>
      </c>
      <c r="AU341" s="22">
        <v>3.2965099999999997E-2</v>
      </c>
      <c r="AV341">
        <f t="shared" si="68"/>
        <v>15.957599999999999</v>
      </c>
      <c r="AW341">
        <f t="shared" si="69"/>
        <v>0.53081679792000003</v>
      </c>
      <c r="AX341" s="9"/>
      <c r="AY341" s="22">
        <v>1.56677</v>
      </c>
      <c r="AZ341" s="22">
        <v>298.601</v>
      </c>
      <c r="BA341" s="22">
        <v>-5.7952899999999998E-3</v>
      </c>
      <c r="BB341" s="22">
        <v>331</v>
      </c>
      <c r="BC341" s="22">
        <v>1.56555</v>
      </c>
      <c r="BD341">
        <f t="shared" si="70"/>
        <v>5.7952899999999996</v>
      </c>
      <c r="BE341">
        <f t="shared" si="71"/>
        <v>9.0798865133</v>
      </c>
    </row>
    <row r="342" spans="6:57">
      <c r="F342" s="9"/>
      <c r="G342" s="22">
        <v>2.8228799999999998E-2</v>
      </c>
      <c r="H342" s="22">
        <v>52.467700000000001</v>
      </c>
      <c r="I342" s="22">
        <v>-1.6232300000000002E-2</v>
      </c>
      <c r="J342" s="22">
        <v>332</v>
      </c>
      <c r="K342" s="22">
        <v>2.78839E-2</v>
      </c>
      <c r="L342">
        <f t="shared" si="60"/>
        <v>16.232300000000002</v>
      </c>
      <c r="M342">
        <f t="shared" si="61"/>
        <v>0.45821835024000002</v>
      </c>
      <c r="N342" s="9"/>
      <c r="O342" s="22">
        <v>1.5718099999999999</v>
      </c>
      <c r="P342" s="22">
        <v>101.742</v>
      </c>
      <c r="Q342" s="22">
        <v>-5.62744E-3</v>
      </c>
      <c r="R342" s="22">
        <v>332</v>
      </c>
      <c r="S342" s="22">
        <v>1.57043</v>
      </c>
      <c r="T342">
        <f t="shared" si="62"/>
        <v>5.62744</v>
      </c>
      <c r="U342">
        <f t="shared" si="63"/>
        <v>8.8452664664</v>
      </c>
      <c r="X342" s="9"/>
      <c r="Y342" s="22">
        <v>2.8228799999999998E-2</v>
      </c>
      <c r="Z342" s="22">
        <v>150.93899999999999</v>
      </c>
      <c r="AA342" s="22">
        <v>-1.60187E-2</v>
      </c>
      <c r="AB342" s="22">
        <v>332</v>
      </c>
      <c r="AC342" s="22">
        <v>2.7865600000000001E-2</v>
      </c>
      <c r="AD342">
        <f t="shared" si="64"/>
        <v>16.018699999999999</v>
      </c>
      <c r="AE342">
        <f t="shared" si="65"/>
        <v>0.45218867855999995</v>
      </c>
      <c r="AF342" s="9"/>
      <c r="AG342" s="22">
        <v>1.5718099999999999</v>
      </c>
      <c r="AH342" s="22">
        <v>200.06399999999999</v>
      </c>
      <c r="AI342" s="22">
        <v>-5.6976300000000004E-3</v>
      </c>
      <c r="AJ342" s="22">
        <v>332</v>
      </c>
      <c r="AK342" s="22">
        <v>1.57135</v>
      </c>
      <c r="AL342">
        <f t="shared" si="66"/>
        <v>5.6976300000000002</v>
      </c>
      <c r="AM342">
        <f t="shared" si="67"/>
        <v>8.9555918102999996</v>
      </c>
      <c r="AP342" s="9"/>
      <c r="AQ342" s="22">
        <v>2.8228799999999998E-2</v>
      </c>
      <c r="AR342" s="22">
        <v>249.24</v>
      </c>
      <c r="AS342" s="22">
        <v>-1.5957599999999999E-2</v>
      </c>
      <c r="AT342" s="22">
        <v>332</v>
      </c>
      <c r="AU342" s="22">
        <v>2.79755E-2</v>
      </c>
      <c r="AV342">
        <f t="shared" si="68"/>
        <v>15.957599999999999</v>
      </c>
      <c r="AW342">
        <f t="shared" si="69"/>
        <v>0.45046389887999994</v>
      </c>
      <c r="AX342" s="9"/>
      <c r="AY342" s="22">
        <v>1.5718099999999999</v>
      </c>
      <c r="AZ342" s="22">
        <v>298.61099999999999</v>
      </c>
      <c r="BA342" s="22">
        <v>-5.5816700000000004E-3</v>
      </c>
      <c r="BB342" s="22">
        <v>332</v>
      </c>
      <c r="BC342" s="22">
        <v>1.57074</v>
      </c>
      <c r="BD342">
        <f t="shared" si="70"/>
        <v>5.5816700000000008</v>
      </c>
      <c r="BE342">
        <f t="shared" si="71"/>
        <v>8.7733247227000017</v>
      </c>
    </row>
    <row r="343" spans="6:57">
      <c r="F343" s="9"/>
      <c r="G343" s="22">
        <v>2.3193399999999999E-2</v>
      </c>
      <c r="H343" s="22">
        <v>52.477800000000002</v>
      </c>
      <c r="I343" s="22">
        <v>-1.6244499999999999E-2</v>
      </c>
      <c r="J343" s="22">
        <v>333</v>
      </c>
      <c r="K343" s="22">
        <v>2.2738600000000001E-2</v>
      </c>
      <c r="L343">
        <f t="shared" si="60"/>
        <v>16.244499999999999</v>
      </c>
      <c r="M343">
        <f t="shared" si="61"/>
        <v>0.37676518629999994</v>
      </c>
      <c r="N343" s="9"/>
      <c r="O343" s="22">
        <v>1.57684</v>
      </c>
      <c r="P343" s="22">
        <v>101.752</v>
      </c>
      <c r="Q343" s="22">
        <v>-5.4046600000000004E-3</v>
      </c>
      <c r="R343" s="22">
        <v>333</v>
      </c>
      <c r="S343" s="22">
        <v>1.5753200000000001</v>
      </c>
      <c r="T343">
        <f t="shared" si="62"/>
        <v>5.4046600000000007</v>
      </c>
      <c r="U343">
        <f t="shared" si="63"/>
        <v>8.5222840744000017</v>
      </c>
      <c r="X343" s="9"/>
      <c r="Y343" s="22">
        <v>2.3193399999999999E-2</v>
      </c>
      <c r="Z343" s="22">
        <v>150.94900000000001</v>
      </c>
      <c r="AA343" s="22">
        <v>-1.60217E-2</v>
      </c>
      <c r="AB343" s="22">
        <v>333</v>
      </c>
      <c r="AC343" s="22">
        <v>2.2845500000000001E-2</v>
      </c>
      <c r="AD343">
        <f t="shared" si="64"/>
        <v>16.021699999999999</v>
      </c>
      <c r="AE343">
        <f t="shared" si="65"/>
        <v>0.37159769677999999</v>
      </c>
      <c r="AF343" s="9"/>
      <c r="AG343" s="22">
        <v>1.57684</v>
      </c>
      <c r="AH343" s="22">
        <v>200.07400000000001</v>
      </c>
      <c r="AI343" s="22">
        <v>-5.4595900000000003E-3</v>
      </c>
      <c r="AJ343" s="22">
        <v>333</v>
      </c>
      <c r="AK343" s="22">
        <v>1.57562</v>
      </c>
      <c r="AL343">
        <f t="shared" si="66"/>
        <v>5.4595900000000004</v>
      </c>
      <c r="AM343">
        <f t="shared" si="67"/>
        <v>8.6088998956000005</v>
      </c>
      <c r="AP343" s="9"/>
      <c r="AQ343" s="22">
        <v>2.3193399999999999E-2</v>
      </c>
      <c r="AR343" s="22">
        <v>249.25</v>
      </c>
      <c r="AS343" s="22">
        <v>-1.5963700000000001E-2</v>
      </c>
      <c r="AT343" s="22">
        <v>333</v>
      </c>
      <c r="AU343" s="22">
        <v>2.28516E-2</v>
      </c>
      <c r="AV343">
        <f t="shared" si="68"/>
        <v>15.963700000000001</v>
      </c>
      <c r="AW343">
        <f t="shared" si="69"/>
        <v>0.37025247958000002</v>
      </c>
      <c r="AX343" s="9"/>
      <c r="AY343" s="22">
        <v>1.57684</v>
      </c>
      <c r="AZ343" s="22">
        <v>298.62099999999998</v>
      </c>
      <c r="BA343" s="22">
        <v>-5.3527799999999997E-3</v>
      </c>
      <c r="BB343" s="22">
        <v>333</v>
      </c>
      <c r="BC343" s="22">
        <v>1.57562</v>
      </c>
      <c r="BD343">
        <f t="shared" si="70"/>
        <v>5.3527800000000001</v>
      </c>
      <c r="BE343">
        <f t="shared" si="71"/>
        <v>8.4404776152000007</v>
      </c>
    </row>
    <row r="344" spans="6:57">
      <c r="F344" s="9"/>
      <c r="G344" s="22">
        <v>1.8158000000000001E-2</v>
      </c>
      <c r="H344" s="22">
        <v>52.487900000000003</v>
      </c>
      <c r="I344" s="22">
        <v>-1.6256699999999999E-2</v>
      </c>
      <c r="J344" s="22">
        <v>334</v>
      </c>
      <c r="K344" s="22">
        <v>1.77948E-2</v>
      </c>
      <c r="L344">
        <f t="shared" si="60"/>
        <v>16.256699999999999</v>
      </c>
      <c r="M344">
        <f t="shared" si="61"/>
        <v>0.2951891586</v>
      </c>
      <c r="N344" s="9"/>
      <c r="O344" s="22">
        <v>1.58188</v>
      </c>
      <c r="P344" s="22">
        <v>101.762</v>
      </c>
      <c r="Q344" s="22">
        <v>-5.1727300000000004E-3</v>
      </c>
      <c r="R344" s="22">
        <v>334</v>
      </c>
      <c r="S344" s="22">
        <v>1.5811200000000001</v>
      </c>
      <c r="T344">
        <f t="shared" si="62"/>
        <v>5.1727300000000005</v>
      </c>
      <c r="U344">
        <f t="shared" si="63"/>
        <v>8.182638132400001</v>
      </c>
      <c r="X344" s="9"/>
      <c r="Y344" s="22">
        <v>1.8158000000000001E-2</v>
      </c>
      <c r="Z344" s="22">
        <v>150.959</v>
      </c>
      <c r="AA344" s="22">
        <v>-1.6027799999999998E-2</v>
      </c>
      <c r="AB344" s="22">
        <v>334</v>
      </c>
      <c r="AC344" s="22">
        <v>1.7807E-2</v>
      </c>
      <c r="AD344">
        <f t="shared" si="64"/>
        <v>16.027799999999999</v>
      </c>
      <c r="AE344">
        <f t="shared" si="65"/>
        <v>0.29103279240000002</v>
      </c>
      <c r="AF344" s="9"/>
      <c r="AG344" s="22">
        <v>1.58188</v>
      </c>
      <c r="AH344" s="22">
        <v>200.084</v>
      </c>
      <c r="AI344" s="22">
        <v>-5.2490200000000001E-3</v>
      </c>
      <c r="AJ344" s="22">
        <v>334</v>
      </c>
      <c r="AK344" s="22">
        <v>1.58081</v>
      </c>
      <c r="AL344">
        <f t="shared" si="66"/>
        <v>5.2490199999999998</v>
      </c>
      <c r="AM344">
        <f t="shared" si="67"/>
        <v>8.3033197575999989</v>
      </c>
      <c r="AP344" s="9"/>
      <c r="AQ344" s="22">
        <v>1.8158000000000001E-2</v>
      </c>
      <c r="AR344" s="22">
        <v>249.261</v>
      </c>
      <c r="AS344" s="22">
        <v>-1.5963700000000001E-2</v>
      </c>
      <c r="AT344" s="22">
        <v>334</v>
      </c>
      <c r="AU344" s="22">
        <v>1.7746000000000001E-2</v>
      </c>
      <c r="AV344">
        <f t="shared" si="68"/>
        <v>15.963700000000001</v>
      </c>
      <c r="AW344">
        <f t="shared" si="69"/>
        <v>0.28986886460000005</v>
      </c>
      <c r="AX344" s="9"/>
      <c r="AY344" s="22">
        <v>1.58188</v>
      </c>
      <c r="AZ344" s="22">
        <v>298.63099999999997</v>
      </c>
      <c r="BA344" s="22">
        <v>-5.1208499999999997E-3</v>
      </c>
      <c r="BB344" s="22">
        <v>334</v>
      </c>
      <c r="BC344" s="22">
        <v>1.58081</v>
      </c>
      <c r="BD344">
        <f t="shared" si="70"/>
        <v>5.1208499999999999</v>
      </c>
      <c r="BE344">
        <f t="shared" si="71"/>
        <v>8.1005701979999998</v>
      </c>
    </row>
    <row r="345" spans="6:57">
      <c r="F345" s="9"/>
      <c r="G345" s="22">
        <v>1.31226E-2</v>
      </c>
      <c r="H345" s="22">
        <v>52.497900000000001</v>
      </c>
      <c r="I345" s="22">
        <v>-1.62659E-2</v>
      </c>
      <c r="J345" s="22">
        <v>335</v>
      </c>
      <c r="K345" s="22">
        <v>1.27808E-2</v>
      </c>
      <c r="L345">
        <f t="shared" si="60"/>
        <v>16.265899999999998</v>
      </c>
      <c r="M345">
        <f t="shared" si="61"/>
        <v>0.21345089933999997</v>
      </c>
      <c r="N345" s="9"/>
      <c r="O345" s="22">
        <v>1.58691</v>
      </c>
      <c r="P345" s="22">
        <v>101.77200000000001</v>
      </c>
      <c r="Q345" s="22">
        <v>-4.9371299999999996E-3</v>
      </c>
      <c r="R345" s="22">
        <v>335</v>
      </c>
      <c r="S345" s="22">
        <v>1.58569</v>
      </c>
      <c r="T345">
        <f t="shared" si="62"/>
        <v>4.9371299999999998</v>
      </c>
      <c r="U345">
        <f t="shared" si="63"/>
        <v>7.8347809682999996</v>
      </c>
      <c r="X345" s="9"/>
      <c r="Y345" s="22">
        <v>1.31226E-2</v>
      </c>
      <c r="Z345" s="22">
        <v>150.96899999999999</v>
      </c>
      <c r="AA345" s="22">
        <v>-1.60217E-2</v>
      </c>
      <c r="AB345" s="22">
        <v>335</v>
      </c>
      <c r="AC345" s="22">
        <v>1.2851E-2</v>
      </c>
      <c r="AD345">
        <f t="shared" si="64"/>
        <v>16.021699999999999</v>
      </c>
      <c r="AE345">
        <f t="shared" si="65"/>
        <v>0.21024636042</v>
      </c>
      <c r="AF345" s="9"/>
      <c r="AG345" s="22">
        <v>1.58691</v>
      </c>
      <c r="AH345" s="22">
        <v>200.09399999999999</v>
      </c>
      <c r="AI345" s="22">
        <v>-4.9987800000000004E-3</v>
      </c>
      <c r="AJ345" s="22">
        <v>335</v>
      </c>
      <c r="AK345" s="22">
        <v>1.5853900000000001</v>
      </c>
      <c r="AL345">
        <f t="shared" si="66"/>
        <v>4.99878</v>
      </c>
      <c r="AM345">
        <f t="shared" si="67"/>
        <v>7.9326139698000002</v>
      </c>
      <c r="AP345" s="9"/>
      <c r="AQ345" s="22">
        <v>1.31226E-2</v>
      </c>
      <c r="AR345" s="22">
        <v>249.27099999999999</v>
      </c>
      <c r="AS345" s="22">
        <v>-1.59515E-2</v>
      </c>
      <c r="AT345" s="22">
        <v>335</v>
      </c>
      <c r="AU345" s="22">
        <v>1.2793000000000001E-2</v>
      </c>
      <c r="AV345">
        <f t="shared" si="68"/>
        <v>15.951500000000001</v>
      </c>
      <c r="AW345">
        <f t="shared" si="69"/>
        <v>0.2093251539</v>
      </c>
      <c r="AX345" s="9"/>
      <c r="AY345" s="22">
        <v>1.58691</v>
      </c>
      <c r="AZ345" s="22">
        <v>298.64100000000002</v>
      </c>
      <c r="BA345" s="22">
        <v>-4.88098E-3</v>
      </c>
      <c r="BB345" s="22">
        <v>335</v>
      </c>
      <c r="BC345" s="22">
        <v>1.5863</v>
      </c>
      <c r="BD345">
        <f t="shared" si="70"/>
        <v>4.8809800000000001</v>
      </c>
      <c r="BE345">
        <f t="shared" si="71"/>
        <v>7.7456759718000008</v>
      </c>
    </row>
    <row r="346" spans="6:57">
      <c r="F346" s="9"/>
      <c r="G346" s="22">
        <v>8.0871599999999995E-3</v>
      </c>
      <c r="H346" s="22">
        <v>52.508000000000003</v>
      </c>
      <c r="I346" s="22">
        <v>-1.62781E-2</v>
      </c>
      <c r="J346" s="22">
        <v>336</v>
      </c>
      <c r="K346" s="22">
        <v>7.7728299999999997E-3</v>
      </c>
      <c r="L346">
        <f t="shared" si="60"/>
        <v>16.278099999999998</v>
      </c>
      <c r="M346">
        <f t="shared" si="61"/>
        <v>0.13164359919599997</v>
      </c>
      <c r="N346" s="9"/>
      <c r="O346" s="22">
        <v>1.59195</v>
      </c>
      <c r="P346" s="22">
        <v>101.782</v>
      </c>
      <c r="Q346" s="22">
        <v>-4.6972699999999999E-3</v>
      </c>
      <c r="R346" s="22">
        <v>336</v>
      </c>
      <c r="S346" s="22">
        <v>1.5908800000000001</v>
      </c>
      <c r="T346">
        <f t="shared" si="62"/>
        <v>4.6972699999999996</v>
      </c>
      <c r="U346">
        <f t="shared" si="63"/>
        <v>7.4778189764999992</v>
      </c>
      <c r="X346" s="9"/>
      <c r="Y346" s="22">
        <v>8.0871599999999995E-3</v>
      </c>
      <c r="Z346" s="22">
        <v>150.97900000000001</v>
      </c>
      <c r="AA346" s="22">
        <v>-1.6027799999999998E-2</v>
      </c>
      <c r="AB346" s="22">
        <v>336</v>
      </c>
      <c r="AC346" s="22">
        <v>7.6507600000000004E-3</v>
      </c>
      <c r="AD346">
        <f t="shared" si="64"/>
        <v>16.027799999999999</v>
      </c>
      <c r="AE346">
        <f t="shared" si="65"/>
        <v>0.129619383048</v>
      </c>
      <c r="AF346" s="9"/>
      <c r="AG346" s="22">
        <v>1.59195</v>
      </c>
      <c r="AH346" s="22">
        <v>200.10400000000001</v>
      </c>
      <c r="AI346" s="22">
        <v>-4.7610500000000002E-3</v>
      </c>
      <c r="AJ346" s="22">
        <v>336</v>
      </c>
      <c r="AK346" s="22">
        <v>1.5908800000000001</v>
      </c>
      <c r="AL346">
        <f t="shared" si="66"/>
        <v>4.76105</v>
      </c>
      <c r="AM346">
        <f t="shared" si="67"/>
        <v>7.5793535475000002</v>
      </c>
      <c r="AP346" s="9"/>
      <c r="AQ346" s="22">
        <v>8.0871599999999995E-3</v>
      </c>
      <c r="AR346" s="22">
        <v>249.28100000000001</v>
      </c>
      <c r="AS346" s="22">
        <v>-1.5945399999999998E-2</v>
      </c>
      <c r="AT346" s="22">
        <v>336</v>
      </c>
      <c r="AU346" s="22">
        <v>7.7178999999999998E-3</v>
      </c>
      <c r="AV346">
        <f t="shared" si="68"/>
        <v>15.945399999999999</v>
      </c>
      <c r="AW346">
        <f t="shared" si="69"/>
        <v>0.12895300106399998</v>
      </c>
      <c r="AX346" s="9"/>
      <c r="AY346" s="22">
        <v>1.59195</v>
      </c>
      <c r="AZ346" s="22">
        <v>298.65100000000001</v>
      </c>
      <c r="BA346" s="22">
        <v>-4.62555E-3</v>
      </c>
      <c r="BB346" s="22">
        <v>336</v>
      </c>
      <c r="BC346" s="22">
        <v>1.5905800000000001</v>
      </c>
      <c r="BD346">
        <f t="shared" si="70"/>
        <v>4.6255499999999996</v>
      </c>
      <c r="BE346">
        <f t="shared" si="71"/>
        <v>7.363644322499999</v>
      </c>
    </row>
    <row r="347" spans="6:57">
      <c r="F347" s="9"/>
      <c r="G347" s="22">
        <v>3.0517600000000001E-3</v>
      </c>
      <c r="H347" s="22">
        <v>52.518099999999997</v>
      </c>
      <c r="I347" s="22">
        <v>-1.62781E-2</v>
      </c>
      <c r="J347" s="22">
        <v>337</v>
      </c>
      <c r="K347" s="22">
        <v>2.6184099999999998E-3</v>
      </c>
      <c r="L347">
        <f t="shared" si="60"/>
        <v>16.278099999999998</v>
      </c>
      <c r="M347">
        <f t="shared" si="61"/>
        <v>4.9676854456000001E-2</v>
      </c>
      <c r="N347" s="9"/>
      <c r="O347" s="22">
        <v>1.5969800000000001</v>
      </c>
      <c r="P347" s="22">
        <v>101.792</v>
      </c>
      <c r="Q347" s="22">
        <v>-4.4430499999999996E-3</v>
      </c>
      <c r="R347" s="22">
        <v>337</v>
      </c>
      <c r="S347" s="22">
        <v>1.5960700000000001</v>
      </c>
      <c r="T347">
        <f t="shared" si="62"/>
        <v>4.4430499999999995</v>
      </c>
      <c r="U347">
        <f t="shared" si="63"/>
        <v>7.0954619889999995</v>
      </c>
      <c r="X347" s="9"/>
      <c r="Y347" s="22">
        <v>3.0517600000000001E-3</v>
      </c>
      <c r="Z347" s="22">
        <v>150.989</v>
      </c>
      <c r="AA347" s="22">
        <v>-1.6030900000000001E-2</v>
      </c>
      <c r="AB347" s="22">
        <v>337</v>
      </c>
      <c r="AC347" s="22">
        <v>2.7191199999999998E-3</v>
      </c>
      <c r="AD347">
        <f t="shared" si="64"/>
        <v>16.030899999999999</v>
      </c>
      <c r="AE347">
        <f t="shared" si="65"/>
        <v>4.8922459384E-2</v>
      </c>
      <c r="AF347" s="9"/>
      <c r="AG347" s="22">
        <v>1.5969800000000001</v>
      </c>
      <c r="AH347" s="22">
        <v>200.114</v>
      </c>
      <c r="AI347" s="22">
        <v>-4.4812000000000003E-3</v>
      </c>
      <c r="AJ347" s="22">
        <v>337</v>
      </c>
      <c r="AK347" s="22">
        <v>1.5957600000000001</v>
      </c>
      <c r="AL347">
        <f t="shared" si="66"/>
        <v>4.4812000000000003</v>
      </c>
      <c r="AM347">
        <f t="shared" si="67"/>
        <v>7.1563867760000006</v>
      </c>
      <c r="AP347" s="9"/>
      <c r="AQ347" s="22">
        <v>3.0517600000000001E-3</v>
      </c>
      <c r="AR347" s="22">
        <v>249.291</v>
      </c>
      <c r="AS347" s="22">
        <v>-1.5957599999999999E-2</v>
      </c>
      <c r="AT347" s="22">
        <v>337</v>
      </c>
      <c r="AU347" s="22">
        <v>2.7069099999999999E-3</v>
      </c>
      <c r="AV347">
        <f t="shared" si="68"/>
        <v>15.957599999999999</v>
      </c>
      <c r="AW347">
        <f t="shared" si="69"/>
        <v>4.8698765376E-2</v>
      </c>
      <c r="AX347" s="9"/>
      <c r="AY347" s="22">
        <v>1.5969800000000001</v>
      </c>
      <c r="AZ347" s="22">
        <v>298.661</v>
      </c>
      <c r="BA347" s="22">
        <v>-4.3566899999999999E-3</v>
      </c>
      <c r="BB347" s="22">
        <v>337</v>
      </c>
      <c r="BC347" s="22">
        <v>1.5966800000000001</v>
      </c>
      <c r="BD347">
        <f t="shared" si="70"/>
        <v>4.3566899999999995</v>
      </c>
      <c r="BE347">
        <f t="shared" si="71"/>
        <v>6.9575467961999999</v>
      </c>
    </row>
    <row r="348" spans="6:57">
      <c r="F348" s="9"/>
      <c r="G348" s="22">
        <v>-1.9836400000000001E-3</v>
      </c>
      <c r="H348" s="22">
        <v>52.528100000000002</v>
      </c>
      <c r="I348" s="22">
        <v>-1.6287200000000002E-2</v>
      </c>
      <c r="J348" s="22">
        <v>338</v>
      </c>
      <c r="K348" s="22">
        <v>-2.3498500000000001E-3</v>
      </c>
      <c r="L348">
        <f t="shared" si="60"/>
        <v>16.287200000000002</v>
      </c>
      <c r="M348">
        <f t="shared" si="61"/>
        <v>-3.2307941408000009E-2</v>
      </c>
      <c r="N348" s="9"/>
      <c r="O348" s="22">
        <v>1.60202</v>
      </c>
      <c r="P348" s="22">
        <v>101.803</v>
      </c>
      <c r="Q348" s="22">
        <v>-4.1610700000000002E-3</v>
      </c>
      <c r="R348" s="22">
        <v>338</v>
      </c>
      <c r="S348" s="22">
        <v>1.6012599999999999</v>
      </c>
      <c r="T348">
        <f t="shared" si="62"/>
        <v>4.1610700000000005</v>
      </c>
      <c r="U348">
        <f t="shared" si="63"/>
        <v>6.6661173614000004</v>
      </c>
      <c r="X348" s="9"/>
      <c r="Y348" s="22">
        <v>-1.9836400000000001E-3</v>
      </c>
      <c r="Z348" s="22">
        <v>150.999</v>
      </c>
      <c r="AA348" s="22">
        <v>-1.6027799999999998E-2</v>
      </c>
      <c r="AB348" s="22">
        <v>338</v>
      </c>
      <c r="AC348" s="22">
        <v>-2.3986799999999998E-3</v>
      </c>
      <c r="AD348">
        <f t="shared" si="64"/>
        <v>16.027799999999999</v>
      </c>
      <c r="AE348">
        <f t="shared" si="65"/>
        <v>-3.1793385192E-2</v>
      </c>
      <c r="AF348" s="9"/>
      <c r="AG348" s="22">
        <v>1.60202</v>
      </c>
      <c r="AH348" s="22">
        <v>200.124</v>
      </c>
      <c r="AI348" s="22">
        <v>-4.2230200000000001E-3</v>
      </c>
      <c r="AJ348" s="22">
        <v>338</v>
      </c>
      <c r="AK348" s="22">
        <v>1.6012599999999999</v>
      </c>
      <c r="AL348">
        <f t="shared" si="66"/>
        <v>4.22302</v>
      </c>
      <c r="AM348">
        <f t="shared" si="67"/>
        <v>6.7653625004000002</v>
      </c>
      <c r="AP348" s="9"/>
      <c r="AQ348" s="22">
        <v>-1.9836400000000001E-3</v>
      </c>
      <c r="AR348" s="22">
        <v>249.30099999999999</v>
      </c>
      <c r="AS348" s="22">
        <v>-1.5954599999999999E-2</v>
      </c>
      <c r="AT348" s="22">
        <v>338</v>
      </c>
      <c r="AU348" s="22">
        <v>-2.4291999999999998E-3</v>
      </c>
      <c r="AV348">
        <f t="shared" si="68"/>
        <v>15.954599999999999</v>
      </c>
      <c r="AW348">
        <f t="shared" si="69"/>
        <v>-3.1648182743999997E-2</v>
      </c>
      <c r="AX348" s="9"/>
      <c r="AY348" s="22">
        <v>1.60202</v>
      </c>
      <c r="AZ348" s="22">
        <v>298.67099999999999</v>
      </c>
      <c r="BA348" s="22">
        <v>-4.0799E-3</v>
      </c>
      <c r="BB348" s="22">
        <v>338</v>
      </c>
      <c r="BC348" s="22">
        <v>1.6006499999999999</v>
      </c>
      <c r="BD348">
        <f t="shared" si="70"/>
        <v>4.0799000000000003</v>
      </c>
      <c r="BE348">
        <f t="shared" si="71"/>
        <v>6.5360813980000003</v>
      </c>
    </row>
    <row r="349" spans="6:57">
      <c r="F349" s="9"/>
      <c r="G349" s="22">
        <v>-7.0190399999999998E-3</v>
      </c>
      <c r="H349" s="22">
        <v>52.538200000000003</v>
      </c>
      <c r="I349" s="22">
        <v>-1.6296399999999999E-2</v>
      </c>
      <c r="J349" s="22">
        <v>339</v>
      </c>
      <c r="K349" s="22">
        <v>-7.4493399999999996E-3</v>
      </c>
      <c r="L349">
        <f t="shared" si="60"/>
        <v>16.296399999999998</v>
      </c>
      <c r="M349">
        <f t="shared" si="61"/>
        <v>-0.11438508345599999</v>
      </c>
      <c r="N349" s="9"/>
      <c r="O349" s="22">
        <v>1.6070599999999999</v>
      </c>
      <c r="P349" s="22">
        <v>101.813</v>
      </c>
      <c r="Q349" s="22">
        <v>-3.8922100000000001E-3</v>
      </c>
      <c r="R349" s="22">
        <v>339</v>
      </c>
      <c r="S349" s="22">
        <v>1.6067499999999999</v>
      </c>
      <c r="T349">
        <f t="shared" si="62"/>
        <v>3.8922099999999999</v>
      </c>
      <c r="U349">
        <f t="shared" si="63"/>
        <v>6.2550150025999995</v>
      </c>
      <c r="X349" s="9"/>
      <c r="Y349" s="22">
        <v>-7.0190399999999998E-3</v>
      </c>
      <c r="Z349" s="22">
        <v>151.00899999999999</v>
      </c>
      <c r="AA349" s="22">
        <v>-1.6024799999999999E-2</v>
      </c>
      <c r="AB349" s="22">
        <v>339</v>
      </c>
      <c r="AC349" s="22">
        <v>-7.3974599999999998E-3</v>
      </c>
      <c r="AD349">
        <f t="shared" si="64"/>
        <v>16.024799999999999</v>
      </c>
      <c r="AE349">
        <f t="shared" si="65"/>
        <v>-0.11247871219199999</v>
      </c>
      <c r="AF349" s="9"/>
      <c r="AG349" s="22">
        <v>1.6070599999999999</v>
      </c>
      <c r="AH349" s="22">
        <v>200.13399999999999</v>
      </c>
      <c r="AI349" s="22">
        <v>-3.9343299999999998E-3</v>
      </c>
      <c r="AJ349" s="22">
        <v>339</v>
      </c>
      <c r="AK349" s="22">
        <v>1.6064499999999999</v>
      </c>
      <c r="AL349">
        <f t="shared" si="66"/>
        <v>3.9343299999999997</v>
      </c>
      <c r="AM349">
        <f t="shared" si="67"/>
        <v>6.3227043697999994</v>
      </c>
      <c r="AP349" s="9"/>
      <c r="AQ349" s="22">
        <v>-7.0190399999999998E-3</v>
      </c>
      <c r="AR349" s="22">
        <v>249.31100000000001</v>
      </c>
      <c r="AS349" s="22">
        <v>-1.5960700000000001E-2</v>
      </c>
      <c r="AT349" s="22">
        <v>339</v>
      </c>
      <c r="AU349" s="22">
        <v>-7.4707000000000003E-3</v>
      </c>
      <c r="AV349">
        <f t="shared" si="68"/>
        <v>15.960700000000001</v>
      </c>
      <c r="AW349">
        <f t="shared" si="69"/>
        <v>-0.11202879172800001</v>
      </c>
      <c r="AX349" s="9"/>
      <c r="AY349" s="22">
        <v>1.6070599999999999</v>
      </c>
      <c r="AZ349" s="22">
        <v>298.68099999999998</v>
      </c>
      <c r="BA349" s="22">
        <v>-3.7881500000000001E-3</v>
      </c>
      <c r="BB349" s="22">
        <v>339</v>
      </c>
      <c r="BC349" s="22">
        <v>1.6058300000000001</v>
      </c>
      <c r="BD349">
        <f t="shared" si="70"/>
        <v>3.7881499999999999</v>
      </c>
      <c r="BE349">
        <f t="shared" si="71"/>
        <v>6.0877843389999997</v>
      </c>
    </row>
    <row r="350" spans="6:57">
      <c r="F350" s="9"/>
      <c r="G350" s="22">
        <v>-1.20544E-2</v>
      </c>
      <c r="H350" s="22">
        <v>52.548299999999998</v>
      </c>
      <c r="I350" s="22">
        <v>-1.6302500000000001E-2</v>
      </c>
      <c r="J350" s="22">
        <v>340</v>
      </c>
      <c r="K350" s="22">
        <v>-1.24969E-2</v>
      </c>
      <c r="L350">
        <f t="shared" si="60"/>
        <v>16.302500000000002</v>
      </c>
      <c r="M350">
        <f t="shared" si="61"/>
        <v>-0.19651685600000002</v>
      </c>
      <c r="N350" s="9"/>
      <c r="O350" s="22">
        <v>1.61209</v>
      </c>
      <c r="P350" s="22">
        <v>101.82299999999999</v>
      </c>
      <c r="Q350" s="22">
        <v>-3.58917E-3</v>
      </c>
      <c r="R350" s="22">
        <v>340</v>
      </c>
      <c r="S350" s="22">
        <v>1.6113299999999999</v>
      </c>
      <c r="T350">
        <f t="shared" si="62"/>
        <v>3.5891700000000002</v>
      </c>
      <c r="U350">
        <f t="shared" si="63"/>
        <v>5.7860650653000008</v>
      </c>
      <c r="X350" s="9"/>
      <c r="Y350" s="22">
        <v>-1.20544E-2</v>
      </c>
      <c r="Z350" s="22">
        <v>151.01900000000001</v>
      </c>
      <c r="AA350" s="22">
        <v>-1.60217E-2</v>
      </c>
      <c r="AB350" s="22">
        <v>340</v>
      </c>
      <c r="AC350" s="22">
        <v>-1.24695E-2</v>
      </c>
      <c r="AD350">
        <f t="shared" si="64"/>
        <v>16.021699999999999</v>
      </c>
      <c r="AE350">
        <f t="shared" si="65"/>
        <v>-0.19313198047999999</v>
      </c>
      <c r="AF350" s="9"/>
      <c r="AG350" s="22">
        <v>1.61209</v>
      </c>
      <c r="AH350" s="22">
        <v>200.14500000000001</v>
      </c>
      <c r="AI350" s="22">
        <v>-3.6529499999999999E-3</v>
      </c>
      <c r="AJ350" s="22">
        <v>340</v>
      </c>
      <c r="AK350" s="22">
        <v>1.6110199999999999</v>
      </c>
      <c r="AL350">
        <f t="shared" si="66"/>
        <v>3.6529499999999997</v>
      </c>
      <c r="AM350">
        <f t="shared" si="67"/>
        <v>5.8888841654999995</v>
      </c>
      <c r="AP350" s="9"/>
      <c r="AQ350" s="22">
        <v>-1.20544E-2</v>
      </c>
      <c r="AR350" s="22">
        <v>249.321</v>
      </c>
      <c r="AS350" s="22">
        <v>-1.59668E-2</v>
      </c>
      <c r="AT350" s="22">
        <v>340</v>
      </c>
      <c r="AU350" s="22">
        <v>-1.24969E-2</v>
      </c>
      <c r="AV350">
        <f t="shared" si="68"/>
        <v>15.966799999999999</v>
      </c>
      <c r="AW350">
        <f t="shared" si="69"/>
        <v>-0.19247019391999998</v>
      </c>
      <c r="AX350" s="9"/>
      <c r="AY350" s="22">
        <v>1.61209</v>
      </c>
      <c r="AZ350" s="22">
        <v>298.69099999999997</v>
      </c>
      <c r="BA350" s="22">
        <v>-3.4860199999999998E-3</v>
      </c>
      <c r="BB350" s="22">
        <v>340</v>
      </c>
      <c r="BC350" s="22">
        <v>1.6113299999999999</v>
      </c>
      <c r="BD350">
        <f t="shared" si="70"/>
        <v>3.4860199999999999</v>
      </c>
      <c r="BE350">
        <f t="shared" si="71"/>
        <v>5.6197779817999995</v>
      </c>
    </row>
    <row r="351" spans="6:57">
      <c r="F351" s="9"/>
      <c r="G351" s="22">
        <v>-1.7089799999999999E-2</v>
      </c>
      <c r="H351" s="22">
        <v>52.558300000000003</v>
      </c>
      <c r="I351" s="22">
        <v>-1.6311599999999999E-2</v>
      </c>
      <c r="J351" s="22">
        <v>341</v>
      </c>
      <c r="K351" s="22">
        <v>-1.7477400000000001E-2</v>
      </c>
      <c r="L351">
        <f t="shared" si="60"/>
        <v>16.311599999999999</v>
      </c>
      <c r="M351">
        <f t="shared" si="61"/>
        <v>-0.27876198167999994</v>
      </c>
      <c r="N351" s="9"/>
      <c r="O351" s="22">
        <v>1.61713</v>
      </c>
      <c r="P351" s="22">
        <v>101.833</v>
      </c>
      <c r="Q351" s="22">
        <v>-3.2922400000000001E-3</v>
      </c>
      <c r="R351" s="22">
        <v>341</v>
      </c>
      <c r="S351" s="22">
        <v>1.6162099999999999</v>
      </c>
      <c r="T351">
        <f t="shared" si="62"/>
        <v>3.2922400000000001</v>
      </c>
      <c r="U351">
        <f t="shared" si="63"/>
        <v>5.3239800712000003</v>
      </c>
      <c r="X351" s="9"/>
      <c r="Y351" s="22">
        <v>-1.7089799999999999E-2</v>
      </c>
      <c r="Z351" s="22">
        <v>151.029</v>
      </c>
      <c r="AA351" s="22">
        <v>-1.6027799999999998E-2</v>
      </c>
      <c r="AB351" s="22">
        <v>341</v>
      </c>
      <c r="AC351" s="22">
        <v>-1.7550699999999999E-2</v>
      </c>
      <c r="AD351">
        <f t="shared" si="64"/>
        <v>16.027799999999999</v>
      </c>
      <c r="AE351">
        <f t="shared" si="65"/>
        <v>-0.27391189643999997</v>
      </c>
      <c r="AF351" s="9"/>
      <c r="AG351" s="22">
        <v>1.61713</v>
      </c>
      <c r="AH351" s="22">
        <v>200.155</v>
      </c>
      <c r="AI351" s="22">
        <v>-3.32001E-3</v>
      </c>
      <c r="AJ351" s="22">
        <v>341</v>
      </c>
      <c r="AK351" s="22">
        <v>1.61591</v>
      </c>
      <c r="AL351">
        <f t="shared" si="66"/>
        <v>3.3200099999999999</v>
      </c>
      <c r="AM351">
        <f t="shared" si="67"/>
        <v>5.3688877712999998</v>
      </c>
      <c r="AP351" s="9"/>
      <c r="AQ351" s="22">
        <v>-1.7089799999999999E-2</v>
      </c>
      <c r="AR351" s="22">
        <v>249.33099999999999</v>
      </c>
      <c r="AS351" s="22">
        <v>-1.5969799999999999E-2</v>
      </c>
      <c r="AT351" s="22">
        <v>341</v>
      </c>
      <c r="AU351" s="22">
        <v>-1.7581200000000002E-2</v>
      </c>
      <c r="AV351">
        <f t="shared" si="68"/>
        <v>15.969799999999999</v>
      </c>
      <c r="AW351">
        <f t="shared" si="69"/>
        <v>-0.27292068803999997</v>
      </c>
      <c r="AX351" s="9"/>
      <c r="AY351" s="22">
        <v>1.61713</v>
      </c>
      <c r="AZ351" s="22">
        <v>298.70100000000002</v>
      </c>
      <c r="BA351" s="22">
        <v>-3.1710800000000002E-3</v>
      </c>
      <c r="BB351" s="22">
        <v>341</v>
      </c>
      <c r="BC351" s="22">
        <v>1.61652</v>
      </c>
      <c r="BD351">
        <f t="shared" si="70"/>
        <v>3.1710800000000003</v>
      </c>
      <c r="BE351">
        <f t="shared" si="71"/>
        <v>5.1280486004000005</v>
      </c>
    </row>
    <row r="352" spans="6:57">
      <c r="F352" s="9"/>
      <c r="G352" s="22">
        <v>-2.2125200000000001E-2</v>
      </c>
      <c r="H352" s="22">
        <v>52.568399999999997</v>
      </c>
      <c r="I352" s="22">
        <v>-1.6308599999999999E-2</v>
      </c>
      <c r="J352" s="22">
        <v>342</v>
      </c>
      <c r="K352" s="22">
        <v>-2.2589100000000001E-2</v>
      </c>
      <c r="L352">
        <f t="shared" si="60"/>
        <v>16.308599999999998</v>
      </c>
      <c r="M352">
        <f t="shared" si="61"/>
        <v>-0.36083103672</v>
      </c>
      <c r="N352" s="9"/>
      <c r="O352" s="22">
        <v>1.62216</v>
      </c>
      <c r="P352" s="22">
        <v>101.843</v>
      </c>
      <c r="Q352" s="22">
        <v>-2.9525799999999998E-3</v>
      </c>
      <c r="R352" s="22">
        <v>342</v>
      </c>
      <c r="S352" s="22">
        <v>1.6210899999999999</v>
      </c>
      <c r="T352">
        <f t="shared" si="62"/>
        <v>2.9525799999999998</v>
      </c>
      <c r="U352">
        <f t="shared" si="63"/>
        <v>4.7895571727999995</v>
      </c>
      <c r="X352" s="9"/>
      <c r="Y352" s="22">
        <v>-2.2125200000000001E-2</v>
      </c>
      <c r="Z352" s="22">
        <v>151.03899999999999</v>
      </c>
      <c r="AA352" s="22">
        <v>-1.6036999999999999E-2</v>
      </c>
      <c r="AB352" s="22">
        <v>342</v>
      </c>
      <c r="AC352" s="22">
        <v>-2.26044E-2</v>
      </c>
      <c r="AD352">
        <f t="shared" si="64"/>
        <v>16.036999999999999</v>
      </c>
      <c r="AE352">
        <f t="shared" si="65"/>
        <v>-0.35482183239999998</v>
      </c>
      <c r="AF352" s="9"/>
      <c r="AG352" s="22">
        <v>1.62216</v>
      </c>
      <c r="AH352" s="22">
        <v>200.16499999999999</v>
      </c>
      <c r="AI352" s="22">
        <v>-3.0090300000000002E-3</v>
      </c>
      <c r="AJ352" s="22">
        <v>342</v>
      </c>
      <c r="AK352" s="22">
        <v>1.6210899999999999</v>
      </c>
      <c r="AL352">
        <f t="shared" si="66"/>
        <v>3.0090300000000001</v>
      </c>
      <c r="AM352">
        <f t="shared" si="67"/>
        <v>4.8811281048000001</v>
      </c>
      <c r="AP352" s="9"/>
      <c r="AQ352" s="22">
        <v>-2.2125200000000001E-2</v>
      </c>
      <c r="AR352" s="22">
        <v>249.34100000000001</v>
      </c>
      <c r="AS352" s="22">
        <v>-1.5957599999999999E-2</v>
      </c>
      <c r="AT352" s="22">
        <v>342</v>
      </c>
      <c r="AU352" s="22">
        <v>-2.2525E-2</v>
      </c>
      <c r="AV352">
        <f t="shared" si="68"/>
        <v>15.957599999999999</v>
      </c>
      <c r="AW352">
        <f t="shared" si="69"/>
        <v>-0.35306509151999999</v>
      </c>
      <c r="AX352" s="9"/>
      <c r="AY352" s="22">
        <v>1.62216</v>
      </c>
      <c r="AZ352" s="22">
        <v>298.71199999999999</v>
      </c>
      <c r="BA352" s="22">
        <v>-2.8283700000000002E-3</v>
      </c>
      <c r="BB352" s="22">
        <v>342</v>
      </c>
      <c r="BC352" s="22">
        <v>1.6214</v>
      </c>
      <c r="BD352">
        <f t="shared" si="70"/>
        <v>2.8283700000000001</v>
      </c>
      <c r="BE352">
        <f t="shared" si="71"/>
        <v>4.5880686792000001</v>
      </c>
    </row>
    <row r="353" spans="6:57">
      <c r="F353" s="9"/>
      <c r="G353" s="22">
        <v>-2.71606E-2</v>
      </c>
      <c r="H353" s="22">
        <v>52.578499999999998</v>
      </c>
      <c r="I353" s="22">
        <v>-1.6311599999999999E-2</v>
      </c>
      <c r="J353" s="22">
        <v>343</v>
      </c>
      <c r="K353" s="22">
        <v>-2.7639799999999999E-2</v>
      </c>
      <c r="L353">
        <f t="shared" si="60"/>
        <v>16.311599999999999</v>
      </c>
      <c r="M353">
        <f t="shared" si="61"/>
        <v>-0.44303284295999995</v>
      </c>
      <c r="N353" s="9"/>
      <c r="O353" s="22">
        <v>1.6272</v>
      </c>
      <c r="P353" s="22">
        <v>101.85299999999999</v>
      </c>
      <c r="Q353" s="22">
        <v>-2.61963E-3</v>
      </c>
      <c r="R353" s="22">
        <v>343</v>
      </c>
      <c r="S353" s="22">
        <v>1.62598</v>
      </c>
      <c r="T353">
        <f t="shared" si="62"/>
        <v>2.6196299999999999</v>
      </c>
      <c r="U353">
        <f t="shared" si="63"/>
        <v>4.2626619359999998</v>
      </c>
      <c r="X353" s="9"/>
      <c r="Y353" s="22">
        <v>-2.71606E-2</v>
      </c>
      <c r="Z353" s="22">
        <v>151.04900000000001</v>
      </c>
      <c r="AA353" s="22">
        <v>-1.6046100000000001E-2</v>
      </c>
      <c r="AB353" s="22">
        <v>343</v>
      </c>
      <c r="AC353" s="22">
        <v>-2.7645900000000001E-2</v>
      </c>
      <c r="AD353">
        <f t="shared" si="64"/>
        <v>16.046099999999999</v>
      </c>
      <c r="AE353">
        <f t="shared" si="65"/>
        <v>-0.43582170366</v>
      </c>
      <c r="AF353" s="9"/>
      <c r="AG353" s="22">
        <v>1.6272</v>
      </c>
      <c r="AH353" s="22">
        <v>200.17500000000001</v>
      </c>
      <c r="AI353" s="22">
        <v>-2.6400799999999999E-3</v>
      </c>
      <c r="AJ353" s="22">
        <v>343</v>
      </c>
      <c r="AK353" s="22">
        <v>1.6262799999999999</v>
      </c>
      <c r="AL353">
        <f t="shared" si="66"/>
        <v>2.6400799999999998</v>
      </c>
      <c r="AM353">
        <f t="shared" si="67"/>
        <v>4.2959381759999999</v>
      </c>
      <c r="AP353" s="9"/>
      <c r="AQ353" s="22">
        <v>-2.71606E-2</v>
      </c>
      <c r="AR353" s="22">
        <v>249.351</v>
      </c>
      <c r="AS353" s="22">
        <v>-1.5954599999999999E-2</v>
      </c>
      <c r="AT353" s="22">
        <v>343</v>
      </c>
      <c r="AU353" s="22">
        <v>-2.7700800000000001E-2</v>
      </c>
      <c r="AV353">
        <f t="shared" si="68"/>
        <v>15.954599999999999</v>
      </c>
      <c r="AW353">
        <f t="shared" si="69"/>
        <v>-0.43333650875999996</v>
      </c>
      <c r="AX353" s="9"/>
      <c r="AY353" s="22">
        <v>1.6272</v>
      </c>
      <c r="AZ353" s="22">
        <v>298.72199999999998</v>
      </c>
      <c r="BA353" s="22">
        <v>-2.46613E-3</v>
      </c>
      <c r="BB353" s="22">
        <v>343</v>
      </c>
      <c r="BC353" s="22">
        <v>1.62598</v>
      </c>
      <c r="BD353">
        <f t="shared" si="70"/>
        <v>2.4661300000000002</v>
      </c>
      <c r="BE353">
        <f t="shared" si="71"/>
        <v>4.0128867360000005</v>
      </c>
    </row>
    <row r="354" spans="6:57">
      <c r="F354" s="9"/>
      <c r="G354" s="22">
        <v>-3.2196000000000002E-2</v>
      </c>
      <c r="H354" s="22">
        <v>52.5886</v>
      </c>
      <c r="I354" s="22">
        <v>-1.6314700000000001E-2</v>
      </c>
      <c r="J354" s="22">
        <v>344</v>
      </c>
      <c r="K354" s="22">
        <v>-3.2681300000000003E-2</v>
      </c>
      <c r="L354">
        <f t="shared" si="60"/>
        <v>16.314700000000002</v>
      </c>
      <c r="M354">
        <f t="shared" si="61"/>
        <v>-0.52526808120000013</v>
      </c>
      <c r="N354" s="9"/>
      <c r="O354" s="22">
        <v>1.6322300000000001</v>
      </c>
      <c r="P354" s="22">
        <v>101.863</v>
      </c>
      <c r="Q354" s="22">
        <v>-2.2485399999999998E-3</v>
      </c>
      <c r="R354" s="22">
        <v>344</v>
      </c>
      <c r="S354" s="22">
        <v>1.63086</v>
      </c>
      <c r="T354">
        <f t="shared" si="62"/>
        <v>2.2485399999999998</v>
      </c>
      <c r="U354">
        <f t="shared" si="63"/>
        <v>3.6701344441999999</v>
      </c>
      <c r="X354" s="9"/>
      <c r="Y354" s="22">
        <v>-3.2196000000000002E-2</v>
      </c>
      <c r="Z354" s="22">
        <v>151.059</v>
      </c>
      <c r="AA354" s="22">
        <v>-1.60492E-2</v>
      </c>
      <c r="AB354" s="22">
        <v>344</v>
      </c>
      <c r="AC354" s="22">
        <v>-3.2733199999999997E-2</v>
      </c>
      <c r="AD354">
        <f t="shared" si="64"/>
        <v>16.049199999999999</v>
      </c>
      <c r="AE354">
        <f t="shared" si="65"/>
        <v>-0.51672004319999998</v>
      </c>
      <c r="AF354" s="9"/>
      <c r="AG354" s="22">
        <v>1.6322300000000001</v>
      </c>
      <c r="AH354" s="22">
        <v>200.185</v>
      </c>
      <c r="AI354" s="22">
        <v>-2.2848500000000002E-3</v>
      </c>
      <c r="AJ354" s="22">
        <v>344</v>
      </c>
      <c r="AK354" s="22">
        <v>1.6317699999999999</v>
      </c>
      <c r="AL354">
        <f t="shared" si="66"/>
        <v>2.28485</v>
      </c>
      <c r="AM354">
        <f t="shared" si="67"/>
        <v>3.7294007155000002</v>
      </c>
      <c r="AP354" s="9"/>
      <c r="AQ354" s="22">
        <v>-3.2196000000000002E-2</v>
      </c>
      <c r="AR354" s="22">
        <v>249.36099999999999</v>
      </c>
      <c r="AS354" s="22">
        <v>-1.59515E-2</v>
      </c>
      <c r="AT354" s="22">
        <v>344</v>
      </c>
      <c r="AU354" s="22">
        <v>-3.2705699999999997E-2</v>
      </c>
      <c r="AV354">
        <f t="shared" si="68"/>
        <v>15.951500000000001</v>
      </c>
      <c r="AW354">
        <f t="shared" si="69"/>
        <v>-0.5135744940000001</v>
      </c>
      <c r="AX354" s="9"/>
      <c r="AY354" s="22">
        <v>1.6322300000000001</v>
      </c>
      <c r="AZ354" s="22">
        <v>298.73200000000003</v>
      </c>
      <c r="BA354" s="22">
        <v>-2.0883199999999998E-3</v>
      </c>
      <c r="BB354" s="22">
        <v>344</v>
      </c>
      <c r="BC354" s="22">
        <v>1.63147</v>
      </c>
      <c r="BD354">
        <f t="shared" si="70"/>
        <v>2.08832</v>
      </c>
      <c r="BE354">
        <f t="shared" si="71"/>
        <v>3.4086185536000002</v>
      </c>
    </row>
    <row r="355" spans="6:57">
      <c r="F355" s="9"/>
      <c r="G355" s="22">
        <v>-3.7231399999999998E-2</v>
      </c>
      <c r="H355" s="22">
        <v>52.598599999999998</v>
      </c>
      <c r="I355" s="22">
        <v>-1.6314700000000001E-2</v>
      </c>
      <c r="J355" s="22">
        <v>345</v>
      </c>
      <c r="K355" s="22">
        <v>-3.77655E-2</v>
      </c>
      <c r="L355">
        <f t="shared" si="60"/>
        <v>16.314700000000002</v>
      </c>
      <c r="M355">
        <f t="shared" si="61"/>
        <v>-0.60741912158</v>
      </c>
      <c r="N355" s="9"/>
      <c r="O355" s="22">
        <v>1.63727</v>
      </c>
      <c r="P355" s="22">
        <v>101.873</v>
      </c>
      <c r="Q355" s="22">
        <v>-1.8808E-3</v>
      </c>
      <c r="R355" s="22">
        <v>345</v>
      </c>
      <c r="S355" s="22">
        <v>1.63605</v>
      </c>
      <c r="T355">
        <f t="shared" si="62"/>
        <v>1.8808</v>
      </c>
      <c r="U355">
        <f t="shared" si="63"/>
        <v>3.0793774160000003</v>
      </c>
      <c r="X355" s="9"/>
      <c r="Y355" s="22">
        <v>-3.7231399999999998E-2</v>
      </c>
      <c r="Z355" s="22">
        <v>151.06899999999999</v>
      </c>
      <c r="AA355" s="22">
        <v>-1.6058300000000001E-2</v>
      </c>
      <c r="AB355" s="22">
        <v>345</v>
      </c>
      <c r="AC355" s="22">
        <v>-3.7789900000000001E-2</v>
      </c>
      <c r="AD355">
        <f t="shared" si="64"/>
        <v>16.058300000000003</v>
      </c>
      <c r="AE355">
        <f t="shared" si="65"/>
        <v>-0.5978729906200001</v>
      </c>
      <c r="AF355" s="9"/>
      <c r="AG355" s="22">
        <v>1.63727</v>
      </c>
      <c r="AH355" s="22">
        <v>200.19499999999999</v>
      </c>
      <c r="AI355" s="22">
        <v>-1.87653E-3</v>
      </c>
      <c r="AJ355" s="22">
        <v>345</v>
      </c>
      <c r="AK355" s="22">
        <v>1.63605</v>
      </c>
      <c r="AL355">
        <f t="shared" si="66"/>
        <v>1.87653</v>
      </c>
      <c r="AM355">
        <f t="shared" si="67"/>
        <v>3.0723862731000002</v>
      </c>
      <c r="AP355" s="9"/>
      <c r="AQ355" s="22">
        <v>-3.7231399999999998E-2</v>
      </c>
      <c r="AR355" s="22">
        <v>249.37100000000001</v>
      </c>
      <c r="AS355" s="22">
        <v>-1.59393E-2</v>
      </c>
      <c r="AT355" s="22">
        <v>345</v>
      </c>
      <c r="AU355" s="22">
        <v>-3.7777699999999997E-2</v>
      </c>
      <c r="AV355">
        <f t="shared" si="68"/>
        <v>15.939299999999999</v>
      </c>
      <c r="AW355">
        <f t="shared" si="69"/>
        <v>-0.59344245401999995</v>
      </c>
      <c r="AX355" s="9"/>
      <c r="AY355" s="22">
        <v>1.63727</v>
      </c>
      <c r="AZ355" s="22">
        <v>298.74200000000002</v>
      </c>
      <c r="BA355" s="22">
        <v>-1.68793E-3</v>
      </c>
      <c r="BB355" s="22">
        <v>345</v>
      </c>
      <c r="BC355" s="22">
        <v>1.63666</v>
      </c>
      <c r="BD355">
        <f t="shared" si="70"/>
        <v>1.6879299999999999</v>
      </c>
      <c r="BE355">
        <f t="shared" si="71"/>
        <v>2.7635971510999999</v>
      </c>
    </row>
    <row r="356" spans="6:57">
      <c r="F356" s="9"/>
      <c r="G356" s="22">
        <v>-4.22668E-2</v>
      </c>
      <c r="H356" s="22">
        <v>52.608699999999999</v>
      </c>
      <c r="I356" s="22">
        <v>-1.63208E-2</v>
      </c>
      <c r="J356" s="22">
        <v>346</v>
      </c>
      <c r="K356" s="22">
        <v>-4.2804000000000002E-2</v>
      </c>
      <c r="L356">
        <f t="shared" si="60"/>
        <v>16.320799999999998</v>
      </c>
      <c r="M356">
        <f t="shared" si="61"/>
        <v>-0.6898279894399999</v>
      </c>
      <c r="N356" s="9"/>
      <c r="O356" s="22">
        <v>1.6423000000000001</v>
      </c>
      <c r="P356" s="22">
        <v>101.883</v>
      </c>
      <c r="Q356" s="22">
        <v>-1.46484E-3</v>
      </c>
      <c r="R356" s="22">
        <v>346</v>
      </c>
      <c r="S356" s="22">
        <v>1.64093</v>
      </c>
      <c r="T356">
        <f t="shared" si="62"/>
        <v>1.4648399999999999</v>
      </c>
      <c r="U356">
        <f t="shared" si="63"/>
        <v>2.4057067320000001</v>
      </c>
      <c r="X356" s="9"/>
      <c r="Y356" s="22">
        <v>-4.22668E-2</v>
      </c>
      <c r="Z356" s="22">
        <v>151.08000000000001</v>
      </c>
      <c r="AA356" s="22">
        <v>-1.6058300000000001E-2</v>
      </c>
      <c r="AB356" s="22">
        <v>346</v>
      </c>
      <c r="AC356" s="22">
        <v>-4.2804000000000002E-2</v>
      </c>
      <c r="AD356">
        <f t="shared" si="64"/>
        <v>16.058300000000003</v>
      </c>
      <c r="AE356">
        <f t="shared" si="65"/>
        <v>-0.67873295444000015</v>
      </c>
      <c r="AF356" s="9"/>
      <c r="AG356" s="22">
        <v>1.6423000000000001</v>
      </c>
      <c r="AH356" s="22">
        <v>200.20500000000001</v>
      </c>
      <c r="AI356" s="22">
        <v>-1.47766E-3</v>
      </c>
      <c r="AJ356" s="22">
        <v>346</v>
      </c>
      <c r="AK356" s="22">
        <v>1.64215</v>
      </c>
      <c r="AL356">
        <f t="shared" si="66"/>
        <v>1.47766</v>
      </c>
      <c r="AM356">
        <f t="shared" si="67"/>
        <v>2.4267610180000001</v>
      </c>
      <c r="AP356" s="9"/>
      <c r="AQ356" s="22">
        <v>-4.22668E-2</v>
      </c>
      <c r="AR356" s="22">
        <v>249.381</v>
      </c>
      <c r="AS356" s="22">
        <v>-1.59393E-2</v>
      </c>
      <c r="AT356" s="22">
        <v>346</v>
      </c>
      <c r="AU356" s="22">
        <v>-4.28131E-2</v>
      </c>
      <c r="AV356">
        <f t="shared" si="68"/>
        <v>15.939299999999999</v>
      </c>
      <c r="AW356">
        <f t="shared" si="69"/>
        <v>-0.67370320523999994</v>
      </c>
      <c r="AX356" s="9"/>
      <c r="AY356" s="22">
        <v>1.6423000000000001</v>
      </c>
      <c r="AZ356" s="22">
        <v>298.75200000000001</v>
      </c>
      <c r="BA356" s="22">
        <v>-1.26038E-3</v>
      </c>
      <c r="BB356" s="22">
        <v>346</v>
      </c>
      <c r="BC356" s="22">
        <v>1.64154</v>
      </c>
      <c r="BD356">
        <f t="shared" si="70"/>
        <v>1.2603800000000001</v>
      </c>
      <c r="BE356">
        <f t="shared" si="71"/>
        <v>2.0699220740000004</v>
      </c>
    </row>
    <row r="357" spans="6:57">
      <c r="F357" s="9"/>
      <c r="G357" s="22">
        <v>-4.7302200000000003E-2</v>
      </c>
      <c r="H357" s="22">
        <v>52.6188</v>
      </c>
      <c r="I357" s="22">
        <v>-1.6326899999999998E-2</v>
      </c>
      <c r="J357" s="22">
        <v>347</v>
      </c>
      <c r="K357" s="22">
        <v>-4.7808799999999999E-2</v>
      </c>
      <c r="L357">
        <f t="shared" si="60"/>
        <v>16.326899999999998</v>
      </c>
      <c r="M357">
        <f t="shared" si="61"/>
        <v>-0.77229828917999999</v>
      </c>
      <c r="N357" s="9"/>
      <c r="O357" s="22">
        <v>1.64734</v>
      </c>
      <c r="P357" s="22">
        <v>101.893</v>
      </c>
      <c r="Q357" s="22">
        <v>-1.0495000000000001E-3</v>
      </c>
      <c r="R357" s="22">
        <v>347</v>
      </c>
      <c r="S357" s="22">
        <v>1.64612</v>
      </c>
      <c r="T357">
        <f t="shared" si="62"/>
        <v>1.0495000000000001</v>
      </c>
      <c r="U357">
        <f t="shared" si="63"/>
        <v>1.7288833300000002</v>
      </c>
      <c r="X357" s="9"/>
      <c r="Y357" s="22">
        <v>-4.7302200000000003E-2</v>
      </c>
      <c r="Z357" s="22">
        <v>151.09</v>
      </c>
      <c r="AA357" s="22">
        <v>-1.6070600000000001E-2</v>
      </c>
      <c r="AB357" s="22">
        <v>347</v>
      </c>
      <c r="AC357" s="22">
        <v>-4.7845499999999999E-2</v>
      </c>
      <c r="AD357">
        <f t="shared" si="64"/>
        <v>16.070600000000002</v>
      </c>
      <c r="AE357">
        <f t="shared" si="65"/>
        <v>-0.76017473532000013</v>
      </c>
      <c r="AF357" s="9"/>
      <c r="AG357" s="22">
        <v>1.64734</v>
      </c>
      <c r="AH357" s="22">
        <v>200.215</v>
      </c>
      <c r="AI357" s="22">
        <v>-1.026E-3</v>
      </c>
      <c r="AJ357" s="22">
        <v>347</v>
      </c>
      <c r="AK357" s="22">
        <v>1.64642</v>
      </c>
      <c r="AL357">
        <f t="shared" si="66"/>
        <v>1.026</v>
      </c>
      <c r="AM357">
        <f t="shared" si="67"/>
        <v>1.6901708400000002</v>
      </c>
      <c r="AP357" s="9"/>
      <c r="AQ357" s="22">
        <v>-4.7302200000000003E-2</v>
      </c>
      <c r="AR357" s="22">
        <v>249.39099999999999</v>
      </c>
      <c r="AS357" s="22">
        <v>-1.5945399999999998E-2</v>
      </c>
      <c r="AT357" s="22">
        <v>347</v>
      </c>
      <c r="AU357" s="22">
        <v>-4.7909500000000001E-2</v>
      </c>
      <c r="AV357">
        <f t="shared" si="68"/>
        <v>15.945399999999999</v>
      </c>
      <c r="AW357">
        <f t="shared" si="69"/>
        <v>-0.75425249987999998</v>
      </c>
      <c r="AX357" s="9"/>
      <c r="AY357" s="22">
        <v>1.64734</v>
      </c>
      <c r="AZ357" s="22">
        <v>298.762</v>
      </c>
      <c r="BA357" s="22">
        <v>-8.0902100000000005E-4</v>
      </c>
      <c r="BB357" s="22">
        <v>347</v>
      </c>
      <c r="BC357" s="22">
        <v>1.64642</v>
      </c>
      <c r="BD357">
        <f t="shared" si="70"/>
        <v>0.80902099999999999</v>
      </c>
      <c r="BE357">
        <f t="shared" si="71"/>
        <v>1.33273265414</v>
      </c>
    </row>
    <row r="358" spans="6:57">
      <c r="F358" s="9"/>
      <c r="G358" s="22">
        <v>-5.2337599999999998E-2</v>
      </c>
      <c r="H358" s="22">
        <v>52.628799999999998</v>
      </c>
      <c r="I358" s="22">
        <v>-1.6330000000000001E-2</v>
      </c>
      <c r="J358" s="22">
        <v>348</v>
      </c>
      <c r="K358" s="22">
        <v>-5.3131100000000001E-2</v>
      </c>
      <c r="L358">
        <f t="shared" si="60"/>
        <v>16.330000000000002</v>
      </c>
      <c r="M358">
        <f t="shared" si="61"/>
        <v>-0.85467300800000001</v>
      </c>
      <c r="N358" s="9"/>
      <c r="O358" s="22">
        <v>1.6523699999999999</v>
      </c>
      <c r="P358" s="22">
        <v>101.90300000000001</v>
      </c>
      <c r="Q358" s="22">
        <v>-5.8746299999999998E-4</v>
      </c>
      <c r="R358" s="22">
        <v>348</v>
      </c>
      <c r="S358" s="22">
        <v>1.6519200000000001</v>
      </c>
      <c r="T358">
        <f t="shared" si="62"/>
        <v>0.58746299999999996</v>
      </c>
      <c r="U358">
        <f t="shared" si="63"/>
        <v>0.97070623730999983</v>
      </c>
      <c r="X358" s="9"/>
      <c r="Y358" s="22">
        <v>-5.2337599999999998E-2</v>
      </c>
      <c r="Z358" s="22">
        <v>151.1</v>
      </c>
      <c r="AA358" s="22">
        <v>-1.6091899999999999E-2</v>
      </c>
      <c r="AB358" s="22">
        <v>348</v>
      </c>
      <c r="AC358" s="22">
        <v>-5.3100599999999998E-2</v>
      </c>
      <c r="AD358">
        <f t="shared" si="64"/>
        <v>16.091899999999999</v>
      </c>
      <c r="AE358">
        <f t="shared" si="65"/>
        <v>-0.84221142543999994</v>
      </c>
      <c r="AF358" s="9"/>
      <c r="AG358" s="22">
        <v>1.6523699999999999</v>
      </c>
      <c r="AH358" s="22">
        <v>200.22499999999999</v>
      </c>
      <c r="AI358" s="22">
        <v>-5.8227500000000005E-4</v>
      </c>
      <c r="AJ358" s="22">
        <v>348</v>
      </c>
      <c r="AK358" s="22">
        <v>1.65161</v>
      </c>
      <c r="AL358">
        <f t="shared" si="66"/>
        <v>0.5822750000000001</v>
      </c>
      <c r="AM358">
        <f t="shared" si="67"/>
        <v>0.9621337417500001</v>
      </c>
      <c r="AP358" s="9"/>
      <c r="AQ358" s="22">
        <v>-5.2337599999999998E-2</v>
      </c>
      <c r="AR358" s="22">
        <v>249.40199999999999</v>
      </c>
      <c r="AS358" s="22">
        <v>-1.5963700000000001E-2</v>
      </c>
      <c r="AT358" s="22">
        <v>348</v>
      </c>
      <c r="AU358" s="22">
        <v>-5.3161600000000003E-2</v>
      </c>
      <c r="AV358">
        <f t="shared" si="68"/>
        <v>15.963700000000001</v>
      </c>
      <c r="AW358">
        <f t="shared" si="69"/>
        <v>-0.83550174511999997</v>
      </c>
      <c r="AX358" s="9"/>
      <c r="AY358" s="22">
        <v>1.6523699999999999</v>
      </c>
      <c r="AZ358" s="22">
        <v>298.77199999999999</v>
      </c>
      <c r="BA358" s="22">
        <v>-3.25958E-4</v>
      </c>
      <c r="BB358" s="22">
        <v>348</v>
      </c>
      <c r="BC358" s="22">
        <v>1.65161</v>
      </c>
      <c r="BD358">
        <f t="shared" si="70"/>
        <v>0.32595800000000003</v>
      </c>
      <c r="BE358">
        <f t="shared" si="71"/>
        <v>0.53860322045999998</v>
      </c>
    </row>
    <row r="359" spans="6:57">
      <c r="F359" s="9"/>
      <c r="G359" s="22">
        <v>-5.7373E-2</v>
      </c>
      <c r="H359" s="22">
        <v>52.6389</v>
      </c>
      <c r="I359" s="22">
        <v>-1.6342200000000001E-2</v>
      </c>
      <c r="J359" s="22">
        <v>349</v>
      </c>
      <c r="K359" s="22">
        <v>-5.8136E-2</v>
      </c>
      <c r="L359">
        <f t="shared" si="60"/>
        <v>16.342200000000002</v>
      </c>
      <c r="M359">
        <f t="shared" si="61"/>
        <v>-0.93760104060000016</v>
      </c>
      <c r="N359" s="9"/>
      <c r="O359" s="22">
        <v>1.65741</v>
      </c>
      <c r="P359" s="22">
        <v>101.913</v>
      </c>
      <c r="Q359" s="22">
        <v>-1.38214E-4</v>
      </c>
      <c r="R359" s="22">
        <v>349</v>
      </c>
      <c r="S359" s="22">
        <v>1.65588</v>
      </c>
      <c r="T359">
        <f t="shared" si="62"/>
        <v>0.138214</v>
      </c>
      <c r="U359">
        <f t="shared" si="63"/>
        <v>0.22907726574000001</v>
      </c>
      <c r="X359" s="9"/>
      <c r="Y359" s="22">
        <v>-5.7373E-2</v>
      </c>
      <c r="Z359" s="22">
        <v>151.11000000000001</v>
      </c>
      <c r="AA359" s="22">
        <v>-1.6110200000000002E-2</v>
      </c>
      <c r="AB359" s="22">
        <v>349</v>
      </c>
      <c r="AC359" s="22">
        <v>-5.8105499999999997E-2</v>
      </c>
      <c r="AD359">
        <f t="shared" si="64"/>
        <v>16.110200000000003</v>
      </c>
      <c r="AE359">
        <f t="shared" si="65"/>
        <v>-0.92429050460000017</v>
      </c>
      <c r="AF359" s="9"/>
      <c r="AG359" s="22">
        <v>1.65741</v>
      </c>
      <c r="AH359" s="22">
        <v>200.23500000000001</v>
      </c>
      <c r="AI359" s="25">
        <v>-8.5571300000000005E-5</v>
      </c>
      <c r="AJ359" s="22">
        <v>349</v>
      </c>
      <c r="AK359" s="22">
        <v>1.65649</v>
      </c>
      <c r="AL359">
        <f t="shared" si="66"/>
        <v>8.5571300000000003E-2</v>
      </c>
      <c r="AM359">
        <f t="shared" si="67"/>
        <v>0.141826728333</v>
      </c>
      <c r="AP359" s="9"/>
      <c r="AQ359" s="22">
        <v>-5.7373E-2</v>
      </c>
      <c r="AR359" s="22">
        <v>249.41200000000001</v>
      </c>
      <c r="AS359" s="22">
        <v>-1.5988200000000001E-2</v>
      </c>
      <c r="AT359" s="22">
        <v>349</v>
      </c>
      <c r="AU359" s="22">
        <v>-5.8166500000000003E-2</v>
      </c>
      <c r="AV359">
        <f t="shared" si="68"/>
        <v>15.988200000000001</v>
      </c>
      <c r="AW359">
        <f t="shared" si="69"/>
        <v>-0.91729099860000007</v>
      </c>
      <c r="AX359" s="9"/>
      <c r="AY359" s="22">
        <v>1.65741</v>
      </c>
      <c r="AZ359" s="22">
        <v>298.78199999999998</v>
      </c>
      <c r="BA359" s="22">
        <v>1.80359E-4</v>
      </c>
      <c r="BB359" s="22">
        <v>349</v>
      </c>
      <c r="BC359" s="22">
        <v>1.65649</v>
      </c>
      <c r="BD359">
        <f t="shared" si="70"/>
        <v>-0.18035899999999999</v>
      </c>
      <c r="BE359">
        <f t="shared" si="71"/>
        <v>-0.29892881019</v>
      </c>
    </row>
    <row r="360" spans="6:57">
      <c r="F360" s="9"/>
      <c r="G360" s="22">
        <v>-6.2408400000000003E-2</v>
      </c>
      <c r="H360" s="22">
        <v>52.649000000000001</v>
      </c>
      <c r="I360" s="22">
        <v>-1.63483E-2</v>
      </c>
      <c r="J360" s="22">
        <v>350</v>
      </c>
      <c r="K360" s="22">
        <v>-6.3171400000000003E-2</v>
      </c>
      <c r="L360">
        <f t="shared" si="60"/>
        <v>16.348299999999998</v>
      </c>
      <c r="M360">
        <f t="shared" si="61"/>
        <v>-1.0202712457199998</v>
      </c>
      <c r="N360" s="9"/>
      <c r="O360" s="22">
        <v>1.66245</v>
      </c>
      <c r="P360" s="22">
        <v>101.923</v>
      </c>
      <c r="Q360" s="22">
        <v>3.73932E-4</v>
      </c>
      <c r="R360" s="22">
        <v>350</v>
      </c>
      <c r="S360" s="22">
        <v>1.6607700000000001</v>
      </c>
      <c r="T360">
        <f t="shared" si="62"/>
        <v>-0.37393199999999999</v>
      </c>
      <c r="U360">
        <f t="shared" si="63"/>
        <v>-0.62164325339999993</v>
      </c>
      <c r="X360" s="9"/>
      <c r="Y360" s="22">
        <v>-6.2408400000000003E-2</v>
      </c>
      <c r="Z360" s="22">
        <v>151.12</v>
      </c>
      <c r="AA360" s="22">
        <v>-1.6125500000000001E-2</v>
      </c>
      <c r="AB360" s="22">
        <v>350</v>
      </c>
      <c r="AC360" s="22">
        <v>-6.3171400000000003E-2</v>
      </c>
      <c r="AD360">
        <f t="shared" si="64"/>
        <v>16.125500000000002</v>
      </c>
      <c r="AE360">
        <f t="shared" si="65"/>
        <v>-1.0063666542000003</v>
      </c>
      <c r="AF360" s="9"/>
      <c r="AG360" s="22">
        <v>1.66245</v>
      </c>
      <c r="AH360" s="22">
        <v>200.245</v>
      </c>
      <c r="AI360" s="22">
        <v>4.0368700000000001E-4</v>
      </c>
      <c r="AJ360" s="22">
        <v>350</v>
      </c>
      <c r="AK360" s="22">
        <v>1.66168</v>
      </c>
      <c r="AL360">
        <f t="shared" si="66"/>
        <v>-0.40368700000000002</v>
      </c>
      <c r="AM360">
        <f t="shared" si="67"/>
        <v>-0.67110945315000003</v>
      </c>
      <c r="AP360" s="9"/>
      <c r="AQ360" s="22">
        <v>-6.2408400000000003E-2</v>
      </c>
      <c r="AR360" s="22">
        <v>249.422</v>
      </c>
      <c r="AS360" s="22">
        <v>-1.6000400000000001E-2</v>
      </c>
      <c r="AT360" s="22">
        <v>350</v>
      </c>
      <c r="AU360" s="22">
        <v>-6.3110399999999997E-2</v>
      </c>
      <c r="AV360">
        <f t="shared" si="68"/>
        <v>16.000400000000003</v>
      </c>
      <c r="AW360">
        <f t="shared" si="69"/>
        <v>-0.99855936336000017</v>
      </c>
      <c r="AX360" s="9"/>
      <c r="AY360" s="22">
        <v>1.66245</v>
      </c>
      <c r="AZ360" s="22">
        <v>298.79199999999997</v>
      </c>
      <c r="BA360" s="22">
        <v>7.1533199999999995E-4</v>
      </c>
      <c r="BB360" s="22">
        <v>350</v>
      </c>
      <c r="BC360" s="22">
        <v>1.66107</v>
      </c>
      <c r="BD360">
        <f t="shared" si="70"/>
        <v>-0.71533199999999997</v>
      </c>
      <c r="BE360">
        <f t="shared" si="71"/>
        <v>-1.1892036833999999</v>
      </c>
    </row>
    <row r="361" spans="6:57">
      <c r="F361" s="9"/>
      <c r="G361" s="22">
        <v>-6.7443799999999998E-2</v>
      </c>
      <c r="H361" s="22">
        <v>52.659100000000002</v>
      </c>
      <c r="I361" s="22">
        <v>-1.6351299999999999E-2</v>
      </c>
      <c r="J361" s="22">
        <v>351</v>
      </c>
      <c r="K361" s="22">
        <v>-6.8145800000000006E-2</v>
      </c>
      <c r="L361">
        <f t="shared" si="60"/>
        <v>16.351299999999998</v>
      </c>
      <c r="M361">
        <f t="shared" si="61"/>
        <v>-1.1027938069399998</v>
      </c>
      <c r="N361" s="9"/>
      <c r="O361" s="22">
        <v>1.6674800000000001</v>
      </c>
      <c r="P361" s="22">
        <v>101.93300000000001</v>
      </c>
      <c r="Q361" s="22">
        <v>8.6975099999999999E-4</v>
      </c>
      <c r="R361" s="22">
        <v>351</v>
      </c>
      <c r="S361" s="22">
        <v>1.6662600000000001</v>
      </c>
      <c r="T361">
        <f t="shared" si="62"/>
        <v>-0.86975099999999994</v>
      </c>
      <c r="U361">
        <f t="shared" si="63"/>
        <v>-1.4502923974799999</v>
      </c>
      <c r="X361" s="9"/>
      <c r="Y361" s="22">
        <v>-6.7443799999999998E-2</v>
      </c>
      <c r="Z361" s="22">
        <v>151.13</v>
      </c>
      <c r="AA361" s="22">
        <v>-1.6125500000000001E-2</v>
      </c>
      <c r="AB361" s="22">
        <v>351</v>
      </c>
      <c r="AC361" s="22">
        <v>-6.8206799999999998E-2</v>
      </c>
      <c r="AD361">
        <f t="shared" si="64"/>
        <v>16.125500000000002</v>
      </c>
      <c r="AE361">
        <f t="shared" si="65"/>
        <v>-1.0875649969000001</v>
      </c>
      <c r="AF361" s="9"/>
      <c r="AG361" s="22">
        <v>1.6674800000000001</v>
      </c>
      <c r="AH361" s="22">
        <v>200.255</v>
      </c>
      <c r="AI361" s="22">
        <v>9.5794700000000001E-4</v>
      </c>
      <c r="AJ361" s="22">
        <v>351</v>
      </c>
      <c r="AK361" s="22">
        <v>1.6662600000000001</v>
      </c>
      <c r="AL361">
        <f t="shared" si="66"/>
        <v>-0.95794699999999999</v>
      </c>
      <c r="AM361">
        <f t="shared" si="67"/>
        <v>-1.5973574635600001</v>
      </c>
      <c r="AP361" s="9"/>
      <c r="AQ361" s="22">
        <v>-6.7443799999999998E-2</v>
      </c>
      <c r="AR361" s="22">
        <v>249.43199999999999</v>
      </c>
      <c r="AS361" s="22">
        <v>-1.60065E-2</v>
      </c>
      <c r="AT361" s="22">
        <v>351</v>
      </c>
      <c r="AU361" s="22">
        <v>-6.8115200000000001E-2</v>
      </c>
      <c r="AV361">
        <f t="shared" si="68"/>
        <v>16.006499999999999</v>
      </c>
      <c r="AW361">
        <f t="shared" si="69"/>
        <v>-1.0795391847</v>
      </c>
      <c r="AX361" s="9"/>
      <c r="AY361" s="22">
        <v>1.6674800000000001</v>
      </c>
      <c r="AZ361" s="22">
        <v>298.80200000000002</v>
      </c>
      <c r="BA361" s="22">
        <v>1.26709E-3</v>
      </c>
      <c r="BB361" s="22">
        <v>351</v>
      </c>
      <c r="BC361" s="22">
        <v>1.66656</v>
      </c>
      <c r="BD361">
        <f t="shared" si="70"/>
        <v>-1.26709</v>
      </c>
      <c r="BE361">
        <f t="shared" si="71"/>
        <v>-2.1128472332000001</v>
      </c>
    </row>
    <row r="362" spans="6:57">
      <c r="F362" s="9"/>
      <c r="G362" s="22">
        <v>-7.2479199999999994E-2</v>
      </c>
      <c r="H362" s="22">
        <v>52.6691</v>
      </c>
      <c r="I362" s="22">
        <v>-1.6351299999999999E-2</v>
      </c>
      <c r="J362" s="22">
        <v>352</v>
      </c>
      <c r="K362" s="22">
        <v>-7.3181200000000002E-2</v>
      </c>
      <c r="L362">
        <f t="shared" si="60"/>
        <v>16.351299999999998</v>
      </c>
      <c r="M362">
        <f t="shared" si="61"/>
        <v>-1.1851291429599997</v>
      </c>
      <c r="N362" s="9"/>
      <c r="O362" s="22">
        <v>1.67252</v>
      </c>
      <c r="P362" s="22">
        <v>101.944</v>
      </c>
      <c r="Q362" s="22">
        <v>1.4285299999999999E-3</v>
      </c>
      <c r="R362" s="22">
        <v>352</v>
      </c>
      <c r="S362" s="22">
        <v>1.6705300000000001</v>
      </c>
      <c r="T362">
        <f t="shared" si="62"/>
        <v>-1.4285299999999999</v>
      </c>
      <c r="U362">
        <f t="shared" si="63"/>
        <v>-2.3892449955999999</v>
      </c>
      <c r="X362" s="9"/>
      <c r="Y362" s="22">
        <v>-7.2479199999999994E-2</v>
      </c>
      <c r="Z362" s="22">
        <v>151.13999999999999</v>
      </c>
      <c r="AA362" s="22">
        <v>-1.6122399999999999E-2</v>
      </c>
      <c r="AB362" s="22">
        <v>352</v>
      </c>
      <c r="AC362" s="22">
        <v>-7.3242199999999993E-2</v>
      </c>
      <c r="AD362">
        <f t="shared" si="64"/>
        <v>16.122399999999999</v>
      </c>
      <c r="AE362">
        <f t="shared" si="65"/>
        <v>-1.1685386540799998</v>
      </c>
      <c r="AF362" s="9"/>
      <c r="AG362" s="22">
        <v>1.67252</v>
      </c>
      <c r="AH362" s="22">
        <v>200.26499999999999</v>
      </c>
      <c r="AI362" s="22">
        <v>1.5060399999999999E-3</v>
      </c>
      <c r="AJ362" s="22">
        <v>352</v>
      </c>
      <c r="AK362" s="22">
        <v>1.6711400000000001</v>
      </c>
      <c r="AL362">
        <f t="shared" si="66"/>
        <v>-1.50604</v>
      </c>
      <c r="AM362">
        <f t="shared" si="67"/>
        <v>-2.5188820208</v>
      </c>
      <c r="AP362" s="9"/>
      <c r="AQ362" s="22">
        <v>-7.2479199999999994E-2</v>
      </c>
      <c r="AR362" s="22">
        <v>249.44200000000001</v>
      </c>
      <c r="AS362" s="22">
        <v>-1.6003400000000001E-2</v>
      </c>
      <c r="AT362" s="22">
        <v>352</v>
      </c>
      <c r="AU362" s="22">
        <v>-7.3211700000000005E-2</v>
      </c>
      <c r="AV362">
        <f t="shared" si="68"/>
        <v>16.003399999999999</v>
      </c>
      <c r="AW362">
        <f t="shared" si="69"/>
        <v>-1.1599136292799999</v>
      </c>
      <c r="AX362" s="9"/>
      <c r="AY362" s="22">
        <v>1.67252</v>
      </c>
      <c r="AZ362" s="22">
        <v>298.81200000000001</v>
      </c>
      <c r="BA362" s="22">
        <v>1.8579099999999999E-3</v>
      </c>
      <c r="BB362" s="22">
        <v>352</v>
      </c>
      <c r="BC362" s="22">
        <v>1.6711400000000001</v>
      </c>
      <c r="BD362">
        <f t="shared" si="70"/>
        <v>-1.85791</v>
      </c>
      <c r="BE362">
        <f t="shared" si="71"/>
        <v>-3.1073916331999998</v>
      </c>
    </row>
    <row r="363" spans="6:57">
      <c r="F363" s="9"/>
      <c r="G363" s="22">
        <v>-7.7514600000000003E-2</v>
      </c>
      <c r="H363" s="22">
        <v>52.679200000000002</v>
      </c>
      <c r="I363" s="22">
        <v>-1.6351299999999999E-2</v>
      </c>
      <c r="J363" s="22">
        <v>353</v>
      </c>
      <c r="K363" s="22">
        <v>-7.8338599999999994E-2</v>
      </c>
      <c r="L363">
        <f t="shared" si="60"/>
        <v>16.351299999999998</v>
      </c>
      <c r="M363">
        <f t="shared" si="61"/>
        <v>-1.26746447898</v>
      </c>
      <c r="N363" s="9"/>
      <c r="O363" s="22">
        <v>1.6775500000000001</v>
      </c>
      <c r="P363" s="22">
        <v>101.95399999999999</v>
      </c>
      <c r="Q363" s="22">
        <v>1.97174E-3</v>
      </c>
      <c r="R363" s="22">
        <v>353</v>
      </c>
      <c r="S363" s="22">
        <v>1.6766399999999999</v>
      </c>
      <c r="T363">
        <f t="shared" si="62"/>
        <v>-1.97174</v>
      </c>
      <c r="U363">
        <f t="shared" si="63"/>
        <v>-3.3076924370000005</v>
      </c>
      <c r="X363" s="9"/>
      <c r="Y363" s="22">
        <v>-7.7514600000000003E-2</v>
      </c>
      <c r="Z363" s="22">
        <v>151.15</v>
      </c>
      <c r="AA363" s="22">
        <v>-1.6113300000000001E-2</v>
      </c>
      <c r="AB363" s="22">
        <v>353</v>
      </c>
      <c r="AC363" s="22">
        <v>-7.82471E-2</v>
      </c>
      <c r="AD363">
        <f t="shared" si="64"/>
        <v>16.113299999999999</v>
      </c>
      <c r="AE363">
        <f t="shared" si="65"/>
        <v>-1.24901600418</v>
      </c>
      <c r="AF363" s="9"/>
      <c r="AG363" s="22">
        <v>1.6775500000000001</v>
      </c>
      <c r="AH363" s="22">
        <v>200.27500000000001</v>
      </c>
      <c r="AI363" s="22">
        <v>2.1109000000000002E-3</v>
      </c>
      <c r="AJ363" s="22">
        <v>353</v>
      </c>
      <c r="AK363" s="22">
        <v>1.6763300000000001</v>
      </c>
      <c r="AL363">
        <f t="shared" si="66"/>
        <v>-2.1109</v>
      </c>
      <c r="AM363">
        <f t="shared" si="67"/>
        <v>-3.5411402950000004</v>
      </c>
      <c r="AP363" s="9"/>
      <c r="AQ363" s="22">
        <v>-7.7514600000000003E-2</v>
      </c>
      <c r="AR363" s="22">
        <v>249.452</v>
      </c>
      <c r="AS363" s="22">
        <v>-1.6000400000000001E-2</v>
      </c>
      <c r="AT363" s="22">
        <v>353</v>
      </c>
      <c r="AU363" s="22">
        <v>-7.8216599999999997E-2</v>
      </c>
      <c r="AV363">
        <f t="shared" si="68"/>
        <v>16.000400000000003</v>
      </c>
      <c r="AW363">
        <f t="shared" si="69"/>
        <v>-1.2402646058400002</v>
      </c>
      <c r="AX363" s="9"/>
      <c r="AY363" s="22">
        <v>1.6775500000000001</v>
      </c>
      <c r="AZ363" s="22">
        <v>298.822</v>
      </c>
      <c r="BA363" s="22">
        <v>2.4893200000000002E-3</v>
      </c>
      <c r="BB363" s="22">
        <v>353</v>
      </c>
      <c r="BC363" s="22">
        <v>1.6766399999999999</v>
      </c>
      <c r="BD363">
        <f t="shared" si="70"/>
        <v>-2.4893200000000002</v>
      </c>
      <c r="BE363">
        <f t="shared" si="71"/>
        <v>-4.1759587660000008</v>
      </c>
    </row>
    <row r="364" spans="6:57">
      <c r="F364" s="9"/>
      <c r="G364" s="22">
        <v>-8.2549999999999998E-2</v>
      </c>
      <c r="H364" s="22">
        <v>52.689300000000003</v>
      </c>
      <c r="I364" s="22">
        <v>-1.63483E-2</v>
      </c>
      <c r="J364" s="22">
        <v>354</v>
      </c>
      <c r="K364" s="22">
        <v>-8.3312999999999998E-2</v>
      </c>
      <c r="L364">
        <f t="shared" si="60"/>
        <v>16.348299999999998</v>
      </c>
      <c r="M364">
        <f t="shared" si="61"/>
        <v>-1.3495521649999997</v>
      </c>
      <c r="N364" s="9"/>
      <c r="O364" s="22">
        <v>1.68259</v>
      </c>
      <c r="P364" s="22">
        <v>101.964</v>
      </c>
      <c r="Q364" s="22">
        <v>2.5766000000000001E-3</v>
      </c>
      <c r="R364" s="22">
        <v>354</v>
      </c>
      <c r="S364" s="22">
        <v>1.6818200000000001</v>
      </c>
      <c r="T364">
        <f t="shared" si="62"/>
        <v>-2.5766</v>
      </c>
      <c r="U364">
        <f t="shared" si="63"/>
        <v>-4.3353613940000004</v>
      </c>
      <c r="X364" s="9"/>
      <c r="Y364" s="22">
        <v>-8.2549999999999998E-2</v>
      </c>
      <c r="Z364" s="22">
        <v>151.16</v>
      </c>
      <c r="AA364" s="22">
        <v>-1.6119399999999999E-2</v>
      </c>
      <c r="AB364" s="22">
        <v>354</v>
      </c>
      <c r="AC364" s="22">
        <v>-8.3252000000000007E-2</v>
      </c>
      <c r="AD364">
        <f t="shared" si="64"/>
        <v>16.119399999999999</v>
      </c>
      <c r="AE364">
        <f t="shared" si="65"/>
        <v>-1.3306564699999999</v>
      </c>
      <c r="AF364" s="9"/>
      <c r="AG364" s="22">
        <v>1.68259</v>
      </c>
      <c r="AH364" s="22">
        <v>200.286</v>
      </c>
      <c r="AI364" s="22">
        <v>2.7264400000000001E-3</v>
      </c>
      <c r="AJ364" s="22">
        <v>354</v>
      </c>
      <c r="AK364" s="22">
        <v>1.6818200000000001</v>
      </c>
      <c r="AL364">
        <f t="shared" si="66"/>
        <v>-2.7264400000000002</v>
      </c>
      <c r="AM364">
        <f t="shared" si="67"/>
        <v>-4.5874806796000005</v>
      </c>
      <c r="AP364" s="9"/>
      <c r="AQ364" s="22">
        <v>-8.2549999999999998E-2</v>
      </c>
      <c r="AR364" s="22">
        <v>249.46199999999999</v>
      </c>
      <c r="AS364" s="22">
        <v>-1.5991200000000001E-2</v>
      </c>
      <c r="AT364" s="22">
        <v>354</v>
      </c>
      <c r="AU364" s="22">
        <v>-8.3282499999999995E-2</v>
      </c>
      <c r="AV364">
        <f t="shared" si="68"/>
        <v>15.991200000000001</v>
      </c>
      <c r="AW364">
        <f t="shared" si="69"/>
        <v>-1.32007356</v>
      </c>
      <c r="AX364" s="9"/>
      <c r="AY364" s="22">
        <v>1.68259</v>
      </c>
      <c r="AZ364" s="22">
        <v>298.83199999999999</v>
      </c>
      <c r="BA364" s="22">
        <v>3.1466699999999998E-3</v>
      </c>
      <c r="BB364" s="22">
        <v>354</v>
      </c>
      <c r="BC364" s="22">
        <v>1.6815199999999999</v>
      </c>
      <c r="BD364">
        <f t="shared" si="70"/>
        <v>-3.1466699999999999</v>
      </c>
      <c r="BE364">
        <f t="shared" si="71"/>
        <v>-5.2945554753000001</v>
      </c>
    </row>
    <row r="365" spans="6:57">
      <c r="F365" s="9"/>
      <c r="G365" s="22">
        <v>-8.7585399999999994E-2</v>
      </c>
      <c r="H365" s="22">
        <v>52.699300000000001</v>
      </c>
      <c r="I365" s="22">
        <v>-1.6345200000000001E-2</v>
      </c>
      <c r="J365" s="22">
        <v>355</v>
      </c>
      <c r="K365" s="22">
        <v>-8.8439900000000002E-2</v>
      </c>
      <c r="L365">
        <f t="shared" si="60"/>
        <v>16.345200000000002</v>
      </c>
      <c r="M365">
        <f t="shared" si="61"/>
        <v>-1.43160088008</v>
      </c>
      <c r="N365" s="9"/>
      <c r="O365" s="22">
        <v>1.6876199999999999</v>
      </c>
      <c r="P365" s="22">
        <v>101.974</v>
      </c>
      <c r="Q365" s="22">
        <v>3.1637599999999998E-3</v>
      </c>
      <c r="R365" s="22">
        <v>355</v>
      </c>
      <c r="S365" s="22">
        <v>1.6860999999999999</v>
      </c>
      <c r="T365">
        <f t="shared" si="62"/>
        <v>-3.1637599999999999</v>
      </c>
      <c r="U365">
        <f t="shared" si="63"/>
        <v>-5.3392246511999994</v>
      </c>
      <c r="X365" s="9"/>
      <c r="Y365" s="22">
        <v>-8.7585399999999994E-2</v>
      </c>
      <c r="Z365" s="22">
        <v>151.16999999999999</v>
      </c>
      <c r="AA365" s="22">
        <v>-1.6110200000000002E-2</v>
      </c>
      <c r="AB365" s="22">
        <v>355</v>
      </c>
      <c r="AC365" s="22">
        <v>-8.8409399999999999E-2</v>
      </c>
      <c r="AD365">
        <f t="shared" si="64"/>
        <v>16.110200000000003</v>
      </c>
      <c r="AE365">
        <f t="shared" si="65"/>
        <v>-1.4110183110800001</v>
      </c>
      <c r="AF365" s="9"/>
      <c r="AG365" s="22">
        <v>1.6876199999999999</v>
      </c>
      <c r="AH365" s="22">
        <v>200.29599999999999</v>
      </c>
      <c r="AI365" s="22">
        <v>3.36273E-3</v>
      </c>
      <c r="AJ365" s="22">
        <v>355</v>
      </c>
      <c r="AK365" s="22">
        <v>1.6870099999999999</v>
      </c>
      <c r="AL365">
        <f t="shared" si="66"/>
        <v>-3.36273</v>
      </c>
      <c r="AM365">
        <f t="shared" si="67"/>
        <v>-5.6750104025999999</v>
      </c>
      <c r="AP365" s="9"/>
      <c r="AQ365" s="22">
        <v>-8.7585399999999994E-2</v>
      </c>
      <c r="AR365" s="22">
        <v>249.47200000000001</v>
      </c>
      <c r="AS365" s="22">
        <v>-1.5985099999999999E-2</v>
      </c>
      <c r="AT365" s="22">
        <v>355</v>
      </c>
      <c r="AU365" s="22">
        <v>-8.8226299999999994E-2</v>
      </c>
      <c r="AV365">
        <f t="shared" si="68"/>
        <v>15.985099999999999</v>
      </c>
      <c r="AW365">
        <f t="shared" si="69"/>
        <v>-1.4000613775399999</v>
      </c>
      <c r="AX365" s="9"/>
      <c r="AY365" s="22">
        <v>1.6876199999999999</v>
      </c>
      <c r="AZ365" s="22">
        <v>298.84199999999998</v>
      </c>
      <c r="BA365" s="22">
        <v>3.8137800000000001E-3</v>
      </c>
      <c r="BB365" s="22">
        <v>355</v>
      </c>
      <c r="BC365" s="22">
        <v>1.6863999999999999</v>
      </c>
      <c r="BD365">
        <f t="shared" si="70"/>
        <v>-3.8137799999999999</v>
      </c>
      <c r="BE365">
        <f t="shared" si="71"/>
        <v>-6.4362114035999998</v>
      </c>
    </row>
    <row r="366" spans="6:57">
      <c r="F366" s="9"/>
      <c r="G366" s="22">
        <v>-9.2620800000000003E-2</v>
      </c>
      <c r="H366" s="22">
        <v>52.709400000000002</v>
      </c>
      <c r="I366" s="22">
        <v>-1.6351299999999999E-2</v>
      </c>
      <c r="J366" s="22">
        <v>356</v>
      </c>
      <c r="K366" s="22">
        <v>-9.3292200000000006E-2</v>
      </c>
      <c r="L366">
        <f t="shared" si="60"/>
        <v>16.351299999999998</v>
      </c>
      <c r="M366">
        <f t="shared" si="61"/>
        <v>-1.5144704870399999</v>
      </c>
      <c r="N366" s="9"/>
      <c r="O366" s="22">
        <v>1.6926600000000001</v>
      </c>
      <c r="P366" s="22">
        <v>101.98399999999999</v>
      </c>
      <c r="Q366" s="22">
        <v>3.8250699999999999E-3</v>
      </c>
      <c r="R366" s="22">
        <v>356</v>
      </c>
      <c r="S366" s="22">
        <v>1.6915899999999999</v>
      </c>
      <c r="T366">
        <f t="shared" si="62"/>
        <v>-3.8250699999999997</v>
      </c>
      <c r="U366">
        <f t="shared" si="63"/>
        <v>-6.4745429861999995</v>
      </c>
      <c r="X366" s="9"/>
      <c r="Y366" s="22">
        <v>-9.2620800000000003E-2</v>
      </c>
      <c r="Z366" s="22">
        <v>151.18</v>
      </c>
      <c r="AA366" s="22">
        <v>-1.6119399999999999E-2</v>
      </c>
      <c r="AB366" s="22">
        <v>356</v>
      </c>
      <c r="AC366" s="22">
        <v>-9.3444799999999995E-2</v>
      </c>
      <c r="AD366">
        <f t="shared" si="64"/>
        <v>16.119399999999999</v>
      </c>
      <c r="AE366">
        <f t="shared" si="65"/>
        <v>-1.4929917235199999</v>
      </c>
      <c r="AF366" s="9"/>
      <c r="AG366" s="22">
        <v>1.6926600000000001</v>
      </c>
      <c r="AH366" s="22">
        <v>200.30600000000001</v>
      </c>
      <c r="AI366" s="22">
        <v>4.0508999999999996E-3</v>
      </c>
      <c r="AJ366" s="22">
        <v>356</v>
      </c>
      <c r="AK366" s="22">
        <v>1.6915899999999999</v>
      </c>
      <c r="AL366">
        <f t="shared" si="66"/>
        <v>-4.0508999999999995</v>
      </c>
      <c r="AM366">
        <f t="shared" si="67"/>
        <v>-6.856796393999999</v>
      </c>
      <c r="AP366" s="9"/>
      <c r="AQ366" s="22">
        <v>-9.2620800000000003E-2</v>
      </c>
      <c r="AR366" s="22">
        <v>249.482</v>
      </c>
      <c r="AS366" s="22">
        <v>-1.5994299999999999E-2</v>
      </c>
      <c r="AT366" s="22">
        <v>356</v>
      </c>
      <c r="AU366" s="22">
        <v>-9.33533E-2</v>
      </c>
      <c r="AV366">
        <f t="shared" si="68"/>
        <v>15.994299999999999</v>
      </c>
      <c r="AW366">
        <f t="shared" si="69"/>
        <v>-1.4814048614399999</v>
      </c>
      <c r="AX366" s="9"/>
      <c r="AY366" s="22">
        <v>1.6926600000000001</v>
      </c>
      <c r="AZ366" s="22">
        <v>298.85300000000001</v>
      </c>
      <c r="BA366" s="22">
        <v>4.5303299999999999E-3</v>
      </c>
      <c r="BB366" s="22">
        <v>356</v>
      </c>
      <c r="BC366" s="22">
        <v>1.6906699999999999</v>
      </c>
      <c r="BD366">
        <f t="shared" si="70"/>
        <v>-4.5303300000000002</v>
      </c>
      <c r="BE366">
        <f t="shared" si="71"/>
        <v>-7.6683083778000007</v>
      </c>
    </row>
    <row r="367" spans="6:57">
      <c r="F367" s="9"/>
      <c r="G367" s="22">
        <v>-9.7656300000000001E-2</v>
      </c>
      <c r="H367" s="22">
        <v>52.719499999999996</v>
      </c>
      <c r="I367" s="22">
        <v>-1.6366599999999999E-2</v>
      </c>
      <c r="J367" s="22">
        <v>357</v>
      </c>
      <c r="K367" s="22">
        <v>-9.8419199999999998E-2</v>
      </c>
      <c r="L367">
        <f t="shared" si="60"/>
        <v>16.366599999999998</v>
      </c>
      <c r="M367">
        <f t="shared" si="61"/>
        <v>-1.5983015995799998</v>
      </c>
      <c r="N367" s="9"/>
      <c r="O367" s="22">
        <v>1.6976899999999999</v>
      </c>
      <c r="P367" s="22">
        <v>101.994</v>
      </c>
      <c r="Q367" s="22">
        <v>4.46533E-3</v>
      </c>
      <c r="R367" s="22">
        <v>357</v>
      </c>
      <c r="S367" s="22">
        <v>1.69678</v>
      </c>
      <c r="T367">
        <f t="shared" si="62"/>
        <v>-4.4653299999999998</v>
      </c>
      <c r="U367">
        <f t="shared" si="63"/>
        <v>-7.5807460876999997</v>
      </c>
      <c r="X367" s="9"/>
      <c r="Y367" s="22">
        <v>-9.7656300000000001E-2</v>
      </c>
      <c r="Z367" s="22">
        <v>151.19</v>
      </c>
      <c r="AA367" s="22">
        <v>-1.6119399999999999E-2</v>
      </c>
      <c r="AB367" s="22">
        <v>357</v>
      </c>
      <c r="AC367" s="22">
        <v>-9.8388699999999996E-2</v>
      </c>
      <c r="AD367">
        <f t="shared" si="64"/>
        <v>16.119399999999999</v>
      </c>
      <c r="AE367">
        <f t="shared" si="65"/>
        <v>-1.5741609622199999</v>
      </c>
      <c r="AF367" s="9"/>
      <c r="AG367" s="22">
        <v>1.6976899999999999</v>
      </c>
      <c r="AH367" s="22">
        <v>200.316</v>
      </c>
      <c r="AI367" s="22">
        <v>4.7289999999999997E-3</v>
      </c>
      <c r="AJ367" s="22">
        <v>357</v>
      </c>
      <c r="AK367" s="22">
        <v>1.69678</v>
      </c>
      <c r="AL367">
        <f t="shared" si="66"/>
        <v>-4.7290000000000001</v>
      </c>
      <c r="AM367">
        <f t="shared" si="67"/>
        <v>-8.0283760100000006</v>
      </c>
      <c r="AP367" s="9"/>
      <c r="AQ367" s="22">
        <v>-9.7656300000000001E-2</v>
      </c>
      <c r="AR367" s="22">
        <v>249.49199999999999</v>
      </c>
      <c r="AS367" s="22">
        <v>-1.5997299999999999E-2</v>
      </c>
      <c r="AT367" s="22">
        <v>357</v>
      </c>
      <c r="AU367" s="22">
        <v>-9.8327600000000001E-2</v>
      </c>
      <c r="AV367">
        <f t="shared" si="68"/>
        <v>15.997299999999999</v>
      </c>
      <c r="AW367">
        <f t="shared" si="69"/>
        <v>-1.56223712799</v>
      </c>
      <c r="AX367" s="9"/>
      <c r="AY367" s="22">
        <v>1.6976899999999999</v>
      </c>
      <c r="AZ367" s="22">
        <v>298.863</v>
      </c>
      <c r="BA367" s="22">
        <v>5.2551300000000002E-3</v>
      </c>
      <c r="BB367" s="22">
        <v>357</v>
      </c>
      <c r="BC367" s="22">
        <v>1.6964699999999999</v>
      </c>
      <c r="BD367">
        <f t="shared" si="70"/>
        <v>-5.2551300000000003</v>
      </c>
      <c r="BE367">
        <f t="shared" si="71"/>
        <v>-8.9215816497000002</v>
      </c>
    </row>
    <row r="368" spans="6:57">
      <c r="F368" s="9"/>
      <c r="G368" s="22">
        <v>-0.10269200000000001</v>
      </c>
      <c r="H368" s="22">
        <v>52.729599999999998</v>
      </c>
      <c r="I368" s="22">
        <v>-1.63727E-2</v>
      </c>
      <c r="J368" s="22">
        <v>358</v>
      </c>
      <c r="K368" s="22">
        <v>-0.103363</v>
      </c>
      <c r="L368">
        <f t="shared" si="60"/>
        <v>16.372700000000002</v>
      </c>
      <c r="M368">
        <f t="shared" si="61"/>
        <v>-1.6813453084000003</v>
      </c>
      <c r="N368" s="9"/>
      <c r="O368" s="22">
        <v>1.7027300000000001</v>
      </c>
      <c r="P368" s="22">
        <v>102.004</v>
      </c>
      <c r="Q368" s="22">
        <v>5.1910400000000001E-3</v>
      </c>
      <c r="R368" s="22">
        <v>358</v>
      </c>
      <c r="S368" s="22">
        <v>1.7013499999999999</v>
      </c>
      <c r="T368">
        <f t="shared" si="62"/>
        <v>-5.1910400000000001</v>
      </c>
      <c r="U368">
        <f t="shared" si="63"/>
        <v>-8.8389395392000001</v>
      </c>
      <c r="X368" s="9"/>
      <c r="Y368" s="22">
        <v>-0.10269200000000001</v>
      </c>
      <c r="Z368" s="22">
        <v>151.19999999999999</v>
      </c>
      <c r="AA368" s="22">
        <v>-1.61163E-2</v>
      </c>
      <c r="AB368" s="22">
        <v>358</v>
      </c>
      <c r="AC368" s="22">
        <v>-0.10333299999999999</v>
      </c>
      <c r="AD368">
        <f t="shared" si="64"/>
        <v>16.116299999999999</v>
      </c>
      <c r="AE368">
        <f t="shared" si="65"/>
        <v>-1.6550150796</v>
      </c>
      <c r="AF368" s="9"/>
      <c r="AG368" s="22">
        <v>1.7027300000000001</v>
      </c>
      <c r="AH368" s="22">
        <v>200.32599999999999</v>
      </c>
      <c r="AI368" s="22">
        <v>5.4779099999999999E-3</v>
      </c>
      <c r="AJ368" s="22">
        <v>358</v>
      </c>
      <c r="AK368" s="22">
        <v>1.7013499999999999</v>
      </c>
      <c r="AL368">
        <f t="shared" si="66"/>
        <v>-5.4779099999999996</v>
      </c>
      <c r="AM368">
        <f t="shared" si="67"/>
        <v>-9.3274016942999989</v>
      </c>
      <c r="AP368" s="9"/>
      <c r="AQ368" s="22">
        <v>-0.10269200000000001</v>
      </c>
      <c r="AR368" s="22">
        <v>249.50200000000001</v>
      </c>
      <c r="AS368" s="22">
        <v>-1.6012599999999998E-2</v>
      </c>
      <c r="AT368" s="22">
        <v>358</v>
      </c>
      <c r="AU368" s="22">
        <v>-0.10333299999999999</v>
      </c>
      <c r="AV368">
        <f t="shared" si="68"/>
        <v>16.012599999999999</v>
      </c>
      <c r="AW368">
        <f t="shared" si="69"/>
        <v>-1.6443659192</v>
      </c>
      <c r="AX368" s="9"/>
      <c r="AY368" s="22">
        <v>1.7027300000000001</v>
      </c>
      <c r="AZ368" s="22">
        <v>298.87299999999999</v>
      </c>
      <c r="BA368" s="22">
        <v>6.0546899999999997E-3</v>
      </c>
      <c r="BB368" s="22">
        <v>358</v>
      </c>
      <c r="BC368" s="22">
        <v>1.70197</v>
      </c>
      <c r="BD368">
        <f t="shared" si="70"/>
        <v>-6.0546899999999999</v>
      </c>
      <c r="BE368">
        <f t="shared" si="71"/>
        <v>-10.3095023037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Y1" workbookViewId="0">
      <selection activeCell="AL11" sqref="AL11:AM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12202.626373623847</v>
      </c>
      <c r="H2" s="2"/>
      <c r="I2" s="6" t="s">
        <v>12</v>
      </c>
      <c r="J2" s="2"/>
      <c r="K2" s="7" t="s">
        <v>13</v>
      </c>
      <c r="L2" s="3">
        <f>L4*I6*L9/100*100</f>
        <v>15.700064223999998</v>
      </c>
      <c r="M2" s="8" t="s">
        <v>14</v>
      </c>
      <c r="N2" s="9"/>
      <c r="O2" s="2">
        <f>ABS(S7-S6)/ABS(T7-T6)*1000</f>
        <v>200.79338775510413</v>
      </c>
      <c r="P2" s="2"/>
      <c r="Q2" s="6" t="s">
        <v>15</v>
      </c>
      <c r="R2" s="2"/>
      <c r="S2" s="7" t="s">
        <v>13</v>
      </c>
      <c r="T2" s="3">
        <f>T4*Q6*T9/100*100</f>
        <v>13.453297363999999</v>
      </c>
      <c r="U2" s="8" t="s">
        <v>14</v>
      </c>
      <c r="X2" s="9"/>
      <c r="Y2" s="2">
        <f>ABS(AC7-AC6)/ABS(AD7-AD6)*1000</f>
        <v>4448.5263736263214</v>
      </c>
      <c r="Z2" s="2"/>
      <c r="AA2" s="6" t="s">
        <v>12</v>
      </c>
      <c r="AB2" s="2"/>
      <c r="AC2" s="7" t="s">
        <v>13</v>
      </c>
      <c r="AD2" s="3">
        <f>AD4*AA6*AD9/100*100</f>
        <v>15.607625129999999</v>
      </c>
      <c r="AE2" s="8" t="s">
        <v>14</v>
      </c>
      <c r="AF2" s="9"/>
      <c r="AG2" s="2">
        <f>ABS(AK7-AK6)/ABS(AL7-AL6)*1000</f>
        <v>237.58079439252489</v>
      </c>
      <c r="AH2" s="2"/>
      <c r="AI2" s="6" t="s">
        <v>15</v>
      </c>
      <c r="AJ2" s="2"/>
      <c r="AK2" s="7" t="s">
        <v>13</v>
      </c>
      <c r="AL2" s="3">
        <f>AL4*AI6*AL9/100*100</f>
        <v>13.289389566000001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1.6537500000000001</v>
      </c>
      <c r="J3" s="2"/>
      <c r="K3" s="10">
        <f>INDEX(L11:L1056,MATCH(I3,K11:K1056,0))</f>
        <v>-1.8402100000000001E-2</v>
      </c>
      <c r="L3" s="41" t="s">
        <v>16</v>
      </c>
      <c r="M3" s="11">
        <f>M9</f>
        <v>15.700064223999998</v>
      </c>
      <c r="N3" s="9"/>
      <c r="O3" s="2" t="s">
        <v>44</v>
      </c>
      <c r="P3" s="2"/>
      <c r="Q3" s="2">
        <f>INDEX(S11:S1056,MATCH(0,T11:T1056,-1))</f>
        <v>1.64673</v>
      </c>
      <c r="R3" s="2"/>
      <c r="S3" s="10">
        <f>INDEX(T11:T1056,MATCH(Q3,S11:S1056,0))</f>
        <v>1.6937300000000002E-2</v>
      </c>
      <c r="T3" s="41" t="s">
        <v>16</v>
      </c>
      <c r="U3" s="11">
        <f>U9</f>
        <v>13.453297363999999</v>
      </c>
      <c r="X3" s="9"/>
      <c r="Y3" s="2" t="s">
        <v>44</v>
      </c>
      <c r="Z3" s="2"/>
      <c r="AA3" s="2">
        <f>INDEX(AC11:AC856,MATCH(0,AD11:AD856,1))</f>
        <v>1.6589400000000001</v>
      </c>
      <c r="AB3" s="2"/>
      <c r="AC3" s="10">
        <f>INDEX(AD11:AD1056,MATCH(AA3,AC11:AC1056,0))</f>
        <v>-0.41238400000000003</v>
      </c>
      <c r="AD3" s="41" t="s">
        <v>16</v>
      </c>
      <c r="AE3" s="11">
        <f>AE9</f>
        <v>15.607625129999999</v>
      </c>
      <c r="AF3" s="9"/>
      <c r="AG3" s="2" t="s">
        <v>44</v>
      </c>
      <c r="AH3" s="2"/>
      <c r="AI3" s="2">
        <f>INDEX(AK11:AK1056,MATCH(0,AL11:AL1056,-1))</f>
        <v>1.64154</v>
      </c>
      <c r="AJ3" s="2"/>
      <c r="AK3" s="10">
        <f>INDEX(AL11:AL1056,MATCH(AI3,AK11:AK1056,0))</f>
        <v>0.472107</v>
      </c>
      <c r="AL3" s="41" t="s">
        <v>16</v>
      </c>
      <c r="AM3" s="11">
        <f>AM9</f>
        <v>13.289389566000001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41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41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7.6630377728702603</v>
      </c>
      <c r="H4" s="2"/>
      <c r="I4" s="2">
        <f>INDEX(K11:K1000,1+MATCH(0,L11:L856,1))</f>
        <v>1.64856</v>
      </c>
      <c r="J4" s="2"/>
      <c r="K4" s="10">
        <f>INDEX(L11:L1056,MATCH(I4,K11:K1056,0))</f>
        <v>0.65887499999999999</v>
      </c>
      <c r="L4" s="40">
        <f>M3/(I6*L9)</f>
        <v>0.64791312061887074</v>
      </c>
      <c r="M4" s="8" t="s">
        <v>17</v>
      </c>
      <c r="N4" s="9"/>
      <c r="O4" s="2">
        <f>ABS(Q3-Q4)/ABS(S3-S4)*1000</f>
        <v>7.229111887521106</v>
      </c>
      <c r="P4" s="2"/>
      <c r="Q4" s="2">
        <f>INDEX(S11:S856,1+MATCH(0,T11:T856,-1))</f>
        <v>1.651</v>
      </c>
      <c r="R4" s="2"/>
      <c r="S4" s="10">
        <f>INDEX(T11:T856,MATCH(Q4,S11:S856,0))</f>
        <v>-0.57373000000000007</v>
      </c>
      <c r="T4" s="40">
        <f>U3/(Q6*T9)</f>
        <v>0.53788701754933654</v>
      </c>
      <c r="U4" s="8" t="s">
        <v>17</v>
      </c>
      <c r="X4" s="9"/>
      <c r="Y4" s="2">
        <f>ABS(AA3-AA4)/ABS(AC3-AC4)*1000</f>
        <v>6.630032600073001</v>
      </c>
      <c r="Z4" s="2"/>
      <c r="AA4" s="2">
        <f>INDEX(AC11:AC1000,1+MATCH(0,AD11:AD856,1))</f>
        <v>1.6543600000000001</v>
      </c>
      <c r="AB4" s="2"/>
      <c r="AC4" s="10">
        <f>INDEX(AD11:AD1056,MATCH(AA4,AC11:AC1056,0))</f>
        <v>0.27841199999999999</v>
      </c>
      <c r="AD4" s="40">
        <f>AE3/(AA6*AD9)</f>
        <v>0.65075290058495949</v>
      </c>
      <c r="AE4" s="8" t="s">
        <v>17</v>
      </c>
      <c r="AF4" s="9"/>
      <c r="AG4" s="2">
        <f>ABS(AI3-AI4)/ABS(AK3-AK4)*1000</f>
        <v>9.6409247783098646</v>
      </c>
      <c r="AH4" s="2"/>
      <c r="AI4" s="2">
        <f>INDEX(AK11:AK856,1+MATCH(0,AL11:AL856,-1))</f>
        <v>1.64673</v>
      </c>
      <c r="AJ4" s="2"/>
      <c r="AK4" s="10">
        <f>INDEX(AL11:AL856,MATCH(AI4,AK11:AK856,0))</f>
        <v>-6.6223099999999993E-2</v>
      </c>
      <c r="AL4" s="40">
        <f>AM3/(AI6*AL9)</f>
        <v>0.54493480334179811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40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40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11.9171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10.766599999999999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11.7126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10.592700000000001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1.6536089840125998</v>
      </c>
      <c r="J6" s="40"/>
      <c r="K6" s="13">
        <f>INDEX(K11:K1056,MATCH(L6,L11:L1056,0))</f>
        <v>7.8948999999999998E-3</v>
      </c>
      <c r="L6" s="10">
        <f>INDEX(L11:L1056,MATCH(0,K11:K1056,-1))</f>
        <v>14.654500000000001</v>
      </c>
      <c r="M6" s="8" t="s">
        <v>22</v>
      </c>
      <c r="N6" s="9"/>
      <c r="O6" s="2"/>
      <c r="P6" s="2"/>
      <c r="Q6" s="44">
        <f>(Q3-Q4)/(S3-S4)*(-S4)+Q4</f>
        <v>1.6468524416367725</v>
      </c>
      <c r="R6" s="44"/>
      <c r="S6" s="13">
        <f>INDEX(S11:S1056,MATCH(T6,T11:T1056,0))</f>
        <v>-4.5410199999999998E-3</v>
      </c>
      <c r="T6" s="10">
        <f>INDEX(T11:T1056,MATCH(0,S11:S1056,1))</f>
        <v>15.209999999999999</v>
      </c>
      <c r="U6" s="8" t="s">
        <v>22</v>
      </c>
      <c r="X6" s="9"/>
      <c r="Y6" s="2"/>
      <c r="Z6" s="2"/>
      <c r="AA6" s="40">
        <f>(AA3-AA4)/(AC3-AC4)*(-AC4)+AA4</f>
        <v>1.6562058806362516</v>
      </c>
      <c r="AB6" s="40"/>
      <c r="AC6" s="13">
        <f>INDEX(AC11:AC1056,MATCH(AD6,AD11:AD1056,0))</f>
        <v>2.94189E-3</v>
      </c>
      <c r="AD6" s="10">
        <f>INDEX(AD11:AD1056,MATCH(0,AC11:AC1056,-1))</f>
        <v>14.480599999999999</v>
      </c>
      <c r="AE6" s="8" t="s">
        <v>22</v>
      </c>
      <c r="AF6" s="9"/>
      <c r="AG6" s="2"/>
      <c r="AH6" s="2"/>
      <c r="AI6" s="44">
        <f>(AI3-AI4)/(AK3-AK4)*(-AK4)+AI4</f>
        <v>1.6460915480743135</v>
      </c>
      <c r="AJ6" s="44"/>
      <c r="AK6" s="13">
        <f>INDEX(AK11:AK1056,MATCH(AL6,AL11:AL1056,0))</f>
        <v>-4.6173100000000003E-3</v>
      </c>
      <c r="AL6" s="10">
        <f>INDEX(AL11:AL1056,MATCH(0,AK11:AK1056,1))</f>
        <v>14.8346</v>
      </c>
      <c r="AM6" s="8" t="s">
        <v>22</v>
      </c>
      <c r="AP6" s="9"/>
      <c r="AQ6" s="2"/>
      <c r="AR6" s="2"/>
      <c r="AS6" s="40" t="e">
        <f>(AS3-AS4)/(AU3-AU4)*(-AU4)+AS4</f>
        <v>#N/A</v>
      </c>
      <c r="AT6" s="40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4" t="e">
        <f>(BA3-BA4)/(BC3-BC4)*(-BC4)+BA4</f>
        <v>#N/A</v>
      </c>
      <c r="BB6" s="4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-0.103149</v>
      </c>
      <c r="L7" s="10">
        <f>INDEX(L11:L856,1+MATCH(0,K11:K856,-1))</f>
        <v>14.645399999999999</v>
      </c>
      <c r="M7" s="12">
        <f>INDEX(K11:K1056,MATCH(M9,M11:M1056,0))</f>
        <v>1.3162199999999999</v>
      </c>
      <c r="N7" s="9"/>
      <c r="O7" s="2"/>
      <c r="P7" s="2"/>
      <c r="Q7" s="2"/>
      <c r="R7" s="2"/>
      <c r="S7" s="13">
        <f>INDEX(S11:S1056,MATCH(T7,T11:T1056,0))</f>
        <v>3.7841799999999999E-4</v>
      </c>
      <c r="T7" s="10">
        <f>INDEX(T11:T1056,1+MATCH(0,S11:S1056,1))</f>
        <v>15.185499999999999</v>
      </c>
      <c r="U7" s="12">
        <f>INDEX(S11:S1056,MATCH(U9,U11:U1056,0))</f>
        <v>1.24847</v>
      </c>
      <c r="X7" s="9"/>
      <c r="Y7" s="2"/>
      <c r="Z7" s="2"/>
      <c r="AA7" s="2"/>
      <c r="AB7" s="2"/>
      <c r="AC7" s="13">
        <f>INDEX(AC11:AC856,MATCH(AD7,AD11:AD856,1))</f>
        <v>-3.7539700000000002E-2</v>
      </c>
      <c r="AD7" s="10">
        <f>INDEX(AD11:AD856,1+MATCH(0,AC11:AC856,-1))</f>
        <v>14.489699999999999</v>
      </c>
      <c r="AE7" s="12">
        <f>INDEX(AC11:AC1056,MATCH(AE9,AE11:AE1056,0))</f>
        <v>1.33148</v>
      </c>
      <c r="AF7" s="9"/>
      <c r="AG7" s="2"/>
      <c r="AH7" s="2"/>
      <c r="AI7" s="2"/>
      <c r="AJ7" s="2"/>
      <c r="AK7" s="13">
        <f>INDEX(AK11:AK1056,MATCH(AL7,AL11:AL1056,0))</f>
        <v>4.6691899999999999E-4</v>
      </c>
      <c r="AL7" s="10">
        <f>INDEX(AL11:AL1056,1+MATCH(0,AK11:AK1056,1))</f>
        <v>14.8132</v>
      </c>
      <c r="AM7" s="12">
        <f>INDEX(AK11:AK1056,MATCH(AM9,AM11:AM1056,0))</f>
        <v>1.25427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14.310558402464784</v>
      </c>
      <c r="J9" s="2"/>
      <c r="K9" s="2"/>
      <c r="L9" s="3">
        <f>(L6-L7)/(K6-K7)*(-K7)+L7</f>
        <v>14.653853016329577</v>
      </c>
      <c r="M9" s="16">
        <f>MAX(M11:M1056)</f>
        <v>15.700064223999998</v>
      </c>
      <c r="N9" s="9"/>
      <c r="O9" s="2"/>
      <c r="P9" s="2"/>
      <c r="Q9" s="2"/>
      <c r="R9" s="2"/>
      <c r="S9" s="2"/>
      <c r="T9" s="3">
        <f>(T6-T7)/(S6-S7)*(-S7)+T7</f>
        <v>15.187384613852233</v>
      </c>
      <c r="U9" s="16">
        <f>MAX(U11:U1056)</f>
        <v>13.453297363999999</v>
      </c>
      <c r="X9" s="9"/>
      <c r="Y9" s="2"/>
      <c r="Z9" s="2"/>
      <c r="AA9" s="15">
        <f>(MAX(AD2,AL2)-MIN(AD2,AL2))/MAX(AD2,AL2)%</f>
        <v>14.853224271410973</v>
      </c>
      <c r="AB9" s="2"/>
      <c r="AC9" s="2"/>
      <c r="AD9" s="3">
        <f>(AD6-AD7)/(AC6-AC7)*(-AC7)+AD7</f>
        <v>14.481261317873136</v>
      </c>
      <c r="AE9" s="16">
        <f>MAX(AE11:AE1056)</f>
        <v>15.607625129999999</v>
      </c>
      <c r="AF9" s="9"/>
      <c r="AG9" s="2"/>
      <c r="AH9" s="2"/>
      <c r="AI9" s="2"/>
      <c r="AJ9" s="2"/>
      <c r="AK9" s="2"/>
      <c r="AL9" s="3">
        <f>(AL6-AL7)/(AK6-AK7)*(-AK7)+AL7</f>
        <v>14.815165306165399</v>
      </c>
      <c r="AM9" s="16">
        <f>MAX(AM11:AM1056)</f>
        <v>13.289389566000001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1.6536089840125998</v>
      </c>
      <c r="B11" s="19">
        <f>IFERROR(L9,0)</f>
        <v>14.653853016329577</v>
      </c>
      <c r="C11" s="20">
        <f>IFERROR(L4,0)</f>
        <v>0.64791312061887074</v>
      </c>
      <c r="D11" s="21">
        <f>IFERROR(L2,0)</f>
        <v>15.700064223999998</v>
      </c>
      <c r="E11" s="21">
        <f>IFERROR(I9,0)</f>
        <v>14.310558402464784</v>
      </c>
      <c r="F11" s="9"/>
      <c r="G11" s="22">
        <v>1.67496</v>
      </c>
      <c r="H11" s="22">
        <v>48.1282</v>
      </c>
      <c r="I11" s="22">
        <v>3.3844000000000001E-3</v>
      </c>
      <c r="J11" s="22">
        <v>1</v>
      </c>
      <c r="K11" s="22">
        <v>1.6741900000000001</v>
      </c>
      <c r="L11">
        <f>-I11/$F$2*1000</f>
        <v>-3.3844000000000003</v>
      </c>
      <c r="M11">
        <f>L11*G11</f>
        <v>-5.6687346240000007</v>
      </c>
      <c r="N11" s="9"/>
      <c r="O11" s="22">
        <v>-9.49097E-2</v>
      </c>
      <c r="P11" s="22">
        <v>61.114899999999999</v>
      </c>
      <c r="Q11" s="22">
        <v>-1.57501E-2</v>
      </c>
      <c r="R11" s="22">
        <v>1</v>
      </c>
      <c r="S11" s="22">
        <v>-9.5550499999999997E-2</v>
      </c>
      <c r="T11">
        <f>-Q11/$F$2*1000</f>
        <v>15.7501</v>
      </c>
      <c r="U11">
        <f>T11*O11</f>
        <v>-1.49483726597</v>
      </c>
      <c r="V11" s="23"/>
      <c r="W11" s="24"/>
      <c r="X11" s="9"/>
      <c r="Y11" s="22">
        <v>1.67496</v>
      </c>
      <c r="Z11" s="22">
        <v>94.887100000000004</v>
      </c>
      <c r="AA11" s="22">
        <v>2.96387E-3</v>
      </c>
      <c r="AB11" s="22">
        <v>1</v>
      </c>
      <c r="AC11" s="22">
        <v>1.6741900000000001</v>
      </c>
      <c r="AD11">
        <f>-AA11/$F$2*1000</f>
        <v>-2.96387</v>
      </c>
      <c r="AE11">
        <f>AD11*Y11</f>
        <v>-4.9643636952000003</v>
      </c>
      <c r="AF11" s="9"/>
      <c r="AG11" s="22">
        <v>-9.49097E-2</v>
      </c>
      <c r="AH11" s="22">
        <v>111.494</v>
      </c>
      <c r="AI11" s="22">
        <v>-1.54816E-2</v>
      </c>
      <c r="AJ11" s="22">
        <v>1</v>
      </c>
      <c r="AK11" s="22">
        <v>-9.5581100000000002E-2</v>
      </c>
      <c r="AL11">
        <f>-AI11/$F$2*1000</f>
        <v>15.4816</v>
      </c>
      <c r="AM11">
        <f>AL11*AG11</f>
        <v>-1.4693540115200001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1.6468524416367725</v>
      </c>
      <c r="B12" s="19">
        <f>IFERROR(T9,0)</f>
        <v>15.187384613852233</v>
      </c>
      <c r="C12" s="20">
        <f>IFERROR(T4,0)</f>
        <v>0.53788701754933654</v>
      </c>
      <c r="D12" s="21">
        <f>IFERROR(T2,0)</f>
        <v>13.453297363999999</v>
      </c>
      <c r="E12" s="21"/>
      <c r="F12" s="9"/>
      <c r="G12" s="22">
        <v>1.6699200000000001</v>
      </c>
      <c r="H12" s="22">
        <v>48.138300000000001</v>
      </c>
      <c r="I12" s="22">
        <v>2.4395799999999998E-3</v>
      </c>
      <c r="J12" s="22">
        <v>2</v>
      </c>
      <c r="K12" s="22">
        <v>1.6693100000000001</v>
      </c>
      <c r="L12">
        <f t="shared" ref="L12:L75" si="0">-I12/$F$2*1000</f>
        <v>-2.4395799999999999</v>
      </c>
      <c r="M12">
        <f t="shared" ref="M12:M75" si="1">L12*G12</f>
        <v>-4.0739034336</v>
      </c>
      <c r="N12" s="9"/>
      <c r="O12" s="22">
        <v>-8.9874300000000004E-2</v>
      </c>
      <c r="P12" s="22">
        <v>61.125</v>
      </c>
      <c r="Q12" s="22">
        <v>-1.5725699999999999E-2</v>
      </c>
      <c r="R12" s="22">
        <v>2</v>
      </c>
      <c r="S12" s="22">
        <v>-9.0576199999999996E-2</v>
      </c>
      <c r="T12">
        <f t="shared" ref="T12:T75" si="2">-Q12/$F$2*1000</f>
        <v>15.725699999999998</v>
      </c>
      <c r="U12">
        <f t="shared" ref="U12:U75" si="3">T12*O12</f>
        <v>-1.41333627951</v>
      </c>
      <c r="V12" s="23"/>
      <c r="W12" s="24"/>
      <c r="X12" s="9"/>
      <c r="Y12" s="22">
        <v>1.6699200000000001</v>
      </c>
      <c r="Z12" s="22">
        <v>94.897099999999995</v>
      </c>
      <c r="AA12" s="22">
        <v>2.02148E-3</v>
      </c>
      <c r="AB12" s="22">
        <v>2</v>
      </c>
      <c r="AC12" s="22">
        <v>1.6693100000000001</v>
      </c>
      <c r="AD12">
        <f t="shared" ref="AD12:AD75" si="4">-AA12/$F$2*1000</f>
        <v>-2.0214799999999999</v>
      </c>
      <c r="AE12">
        <f t="shared" ref="AE12:AE75" si="5">AD12*Y12</f>
        <v>-3.3757098816000002</v>
      </c>
      <c r="AF12" s="9"/>
      <c r="AG12" s="22">
        <v>-8.9874300000000004E-2</v>
      </c>
      <c r="AH12" s="22">
        <v>111.504</v>
      </c>
      <c r="AI12" s="22">
        <v>-1.5444899999999999E-2</v>
      </c>
      <c r="AJ12" s="22">
        <v>2</v>
      </c>
      <c r="AK12" s="22">
        <v>-9.0576199999999996E-2</v>
      </c>
      <c r="AL12">
        <f t="shared" ref="AL12:AL75" si="6">-AI12/$F$2*1000</f>
        <v>15.444899999999999</v>
      </c>
      <c r="AM12">
        <f t="shared" ref="AM12:AM75" si="7">AL12*AG12</f>
        <v>-1.3880995760699999</v>
      </c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1.6562058806362516</v>
      </c>
      <c r="B13" s="19">
        <f>IFERROR(AD9,0)</f>
        <v>14.481261317873136</v>
      </c>
      <c r="C13" s="20">
        <f>IFERROR(AD4,0)</f>
        <v>0.65075290058495949</v>
      </c>
      <c r="D13" s="21">
        <f>IFERROR(AD2,0)</f>
        <v>15.607625129999999</v>
      </c>
      <c r="E13" s="21">
        <f>IFERROR(AA9,0)</f>
        <v>14.853224271410973</v>
      </c>
      <c r="F13" s="9"/>
      <c r="G13" s="22">
        <v>1.66489</v>
      </c>
      <c r="H13" s="22">
        <v>48.148299999999999</v>
      </c>
      <c r="I13" s="22">
        <v>1.5649399999999999E-3</v>
      </c>
      <c r="J13" s="22">
        <v>3</v>
      </c>
      <c r="K13" s="22">
        <v>1.6644300000000001</v>
      </c>
      <c r="L13">
        <f t="shared" si="0"/>
        <v>-1.56494</v>
      </c>
      <c r="M13">
        <f t="shared" si="1"/>
        <v>-2.6054529565999998</v>
      </c>
      <c r="N13" s="9"/>
      <c r="O13" s="22">
        <v>-8.4838899999999995E-2</v>
      </c>
      <c r="P13" s="22">
        <v>61.135100000000001</v>
      </c>
      <c r="Q13" s="22">
        <v>-1.5698199999999999E-2</v>
      </c>
      <c r="R13" s="22">
        <v>3</v>
      </c>
      <c r="S13" s="22">
        <v>-8.5449200000000003E-2</v>
      </c>
      <c r="T13">
        <f t="shared" si="2"/>
        <v>15.698199999999998</v>
      </c>
      <c r="U13">
        <f t="shared" si="3"/>
        <v>-1.3318180199799998</v>
      </c>
      <c r="V13" s="23"/>
      <c r="W13" s="24"/>
      <c r="X13" s="9"/>
      <c r="Y13" s="22">
        <v>1.66489</v>
      </c>
      <c r="Z13" s="22">
        <v>94.907200000000003</v>
      </c>
      <c r="AA13" s="22">
        <v>1.1926300000000001E-3</v>
      </c>
      <c r="AB13" s="22">
        <v>3</v>
      </c>
      <c r="AC13" s="22">
        <v>1.66351</v>
      </c>
      <c r="AD13">
        <f t="shared" si="4"/>
        <v>-1.1926300000000001</v>
      </c>
      <c r="AE13">
        <f t="shared" si="5"/>
        <v>-1.9855977607000002</v>
      </c>
      <c r="AF13" s="9"/>
      <c r="AG13" s="22">
        <v>-8.4838899999999995E-2</v>
      </c>
      <c r="AH13" s="22">
        <v>111.514</v>
      </c>
      <c r="AI13" s="22">
        <v>-1.54114E-2</v>
      </c>
      <c r="AJ13" s="22">
        <v>3</v>
      </c>
      <c r="AK13" s="22">
        <v>-8.5571300000000003E-2</v>
      </c>
      <c r="AL13">
        <f t="shared" si="6"/>
        <v>15.4114</v>
      </c>
      <c r="AM13">
        <f t="shared" si="7"/>
        <v>-1.30748622346</v>
      </c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1.6460915480743135</v>
      </c>
      <c r="B14" s="19">
        <f>IFERROR(AL9,0)</f>
        <v>14.815165306165399</v>
      </c>
      <c r="C14" s="20">
        <f>IFERROR(AL4,0)</f>
        <v>0.54493480334179811</v>
      </c>
      <c r="D14" s="21">
        <f>IFERROR(AL2,0)</f>
        <v>13.289389566000001</v>
      </c>
      <c r="E14" s="21"/>
      <c r="F14" s="9"/>
      <c r="G14" s="22">
        <v>1.65985</v>
      </c>
      <c r="H14" s="22">
        <v>48.1584</v>
      </c>
      <c r="I14" s="22">
        <v>7.6507599999999995E-4</v>
      </c>
      <c r="J14" s="22">
        <v>4</v>
      </c>
      <c r="K14" s="22">
        <v>1.6583300000000001</v>
      </c>
      <c r="L14">
        <f t="shared" si="0"/>
        <v>-0.76507599999999998</v>
      </c>
      <c r="M14">
        <f t="shared" si="1"/>
        <v>-1.2699113985999999</v>
      </c>
      <c r="N14" s="9"/>
      <c r="O14" s="22">
        <v>-7.9803499999999999E-2</v>
      </c>
      <c r="P14" s="22">
        <v>61.145200000000003</v>
      </c>
      <c r="Q14" s="22">
        <v>-1.5676900000000001E-2</v>
      </c>
      <c r="R14" s="22">
        <v>4</v>
      </c>
      <c r="S14" s="22">
        <v>-8.0444299999999996E-2</v>
      </c>
      <c r="T14">
        <f t="shared" si="2"/>
        <v>15.6769</v>
      </c>
      <c r="U14">
        <f t="shared" si="3"/>
        <v>-1.2510714891499999</v>
      </c>
      <c r="V14" s="23"/>
      <c r="W14" s="24"/>
      <c r="X14" s="9"/>
      <c r="Y14" s="22">
        <v>1.65985</v>
      </c>
      <c r="Z14" s="22">
        <v>94.917299999999997</v>
      </c>
      <c r="AA14" s="22">
        <v>4.1238400000000001E-4</v>
      </c>
      <c r="AB14" s="22">
        <v>4</v>
      </c>
      <c r="AC14" s="22">
        <v>1.6589400000000001</v>
      </c>
      <c r="AD14">
        <f t="shared" si="4"/>
        <v>-0.41238400000000003</v>
      </c>
      <c r="AE14">
        <f t="shared" si="5"/>
        <v>-0.68449558240000008</v>
      </c>
      <c r="AF14" s="9"/>
      <c r="AG14" s="22">
        <v>-7.9803499999999999E-2</v>
      </c>
      <c r="AH14" s="22">
        <v>111.524</v>
      </c>
      <c r="AI14" s="22">
        <v>-1.5374799999999999E-2</v>
      </c>
      <c r="AJ14" s="22">
        <v>4</v>
      </c>
      <c r="AK14" s="22">
        <v>-8.0352800000000002E-2</v>
      </c>
      <c r="AL14">
        <f t="shared" si="6"/>
        <v>15.374799999999999</v>
      </c>
      <c r="AM14">
        <f t="shared" si="7"/>
        <v>-1.2269628518</v>
      </c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1.65482</v>
      </c>
      <c r="H15" s="22">
        <v>48.168500000000002</v>
      </c>
      <c r="I15" s="25">
        <v>1.8402100000000001E-5</v>
      </c>
      <c r="J15" s="22">
        <v>5</v>
      </c>
      <c r="K15" s="22">
        <v>1.6537500000000001</v>
      </c>
      <c r="L15">
        <f t="shared" si="0"/>
        <v>-1.8402100000000001E-2</v>
      </c>
      <c r="M15">
        <f t="shared" si="1"/>
        <v>-3.0452163122000001E-2</v>
      </c>
      <c r="N15" s="9"/>
      <c r="O15" s="22">
        <v>-7.4768100000000004E-2</v>
      </c>
      <c r="P15" s="22">
        <v>61.155200000000001</v>
      </c>
      <c r="Q15" s="22">
        <v>-1.56525E-2</v>
      </c>
      <c r="R15" s="22">
        <v>5</v>
      </c>
      <c r="S15" s="22">
        <v>-7.5317400000000007E-2</v>
      </c>
      <c r="T15">
        <f t="shared" si="2"/>
        <v>15.6525</v>
      </c>
      <c r="U15">
        <f t="shared" si="3"/>
        <v>-1.1703076852500001</v>
      </c>
      <c r="V15" s="23"/>
      <c r="W15" s="24"/>
      <c r="X15" s="9"/>
      <c r="Y15" s="22">
        <v>1.65482</v>
      </c>
      <c r="Z15" s="22">
        <v>94.927300000000002</v>
      </c>
      <c r="AA15" s="22">
        <v>-2.7841200000000002E-4</v>
      </c>
      <c r="AB15" s="22">
        <v>5</v>
      </c>
      <c r="AC15" s="22">
        <v>1.6543600000000001</v>
      </c>
      <c r="AD15">
        <f t="shared" si="4"/>
        <v>0.27841199999999999</v>
      </c>
      <c r="AE15">
        <f t="shared" si="5"/>
        <v>0.46072174583999997</v>
      </c>
      <c r="AF15" s="9"/>
      <c r="AG15" s="22">
        <v>-7.4768100000000004E-2</v>
      </c>
      <c r="AH15" s="22">
        <v>111.53400000000001</v>
      </c>
      <c r="AI15" s="22">
        <v>-1.5335100000000001E-2</v>
      </c>
      <c r="AJ15" s="22">
        <v>5</v>
      </c>
      <c r="AK15" s="22">
        <v>-7.5286900000000004E-2</v>
      </c>
      <c r="AL15">
        <f t="shared" si="6"/>
        <v>15.335100000000001</v>
      </c>
      <c r="AM15">
        <f t="shared" si="7"/>
        <v>-1.1465762903100001</v>
      </c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1.64978</v>
      </c>
      <c r="H16" s="22">
        <v>48.1785</v>
      </c>
      <c r="I16" s="22">
        <v>-6.5887499999999996E-4</v>
      </c>
      <c r="J16" s="22">
        <v>6</v>
      </c>
      <c r="K16" s="22">
        <v>1.64856</v>
      </c>
      <c r="L16">
        <f t="shared" si="0"/>
        <v>0.65887499999999999</v>
      </c>
      <c r="M16">
        <f t="shared" si="1"/>
        <v>1.0869987974999999</v>
      </c>
      <c r="N16" s="9"/>
      <c r="O16" s="22">
        <v>-6.9732699999999995E-2</v>
      </c>
      <c r="P16" s="22">
        <v>61.165300000000002</v>
      </c>
      <c r="Q16" s="22">
        <v>-1.5634200000000001E-2</v>
      </c>
      <c r="R16" s="22">
        <v>6</v>
      </c>
      <c r="S16" s="22">
        <v>-7.0343000000000003E-2</v>
      </c>
      <c r="T16">
        <f t="shared" si="2"/>
        <v>15.634200000000002</v>
      </c>
      <c r="U16">
        <f t="shared" si="3"/>
        <v>-1.0902149783400001</v>
      </c>
      <c r="V16" s="23"/>
      <c r="W16" s="24"/>
      <c r="X16" s="9"/>
      <c r="Y16" s="22">
        <v>1.64978</v>
      </c>
      <c r="Z16" s="22">
        <v>94.937399999999997</v>
      </c>
      <c r="AA16" s="22">
        <v>-9.3811000000000003E-4</v>
      </c>
      <c r="AB16" s="22">
        <v>6</v>
      </c>
      <c r="AC16" s="22">
        <v>1.64856</v>
      </c>
      <c r="AD16">
        <f t="shared" si="4"/>
        <v>0.93811</v>
      </c>
      <c r="AE16">
        <f t="shared" si="5"/>
        <v>1.5476751157999999</v>
      </c>
      <c r="AF16" s="9"/>
      <c r="AG16" s="22">
        <v>-6.9732699999999995E-2</v>
      </c>
      <c r="AH16" s="22">
        <v>111.544</v>
      </c>
      <c r="AI16" s="22">
        <v>-1.5292399999999999E-2</v>
      </c>
      <c r="AJ16" s="22">
        <v>6</v>
      </c>
      <c r="AK16" s="22">
        <v>-7.0373500000000005E-2</v>
      </c>
      <c r="AL16">
        <f t="shared" si="6"/>
        <v>15.292399999999999</v>
      </c>
      <c r="AM16">
        <f t="shared" si="7"/>
        <v>-1.0663803414799999</v>
      </c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48.188600000000001</v>
      </c>
      <c r="I17" s="22">
        <v>-1.2835699999999999E-3</v>
      </c>
      <c r="J17" s="22">
        <v>7</v>
      </c>
      <c r="K17" s="22">
        <v>1.64368</v>
      </c>
      <c r="L17">
        <f t="shared" si="0"/>
        <v>1.2835699999999999</v>
      </c>
      <c r="M17">
        <f t="shared" si="1"/>
        <v>2.1111389217999998</v>
      </c>
      <c r="N17" s="9"/>
      <c r="O17" s="22">
        <v>-6.4697299999999999E-2</v>
      </c>
      <c r="P17" s="22">
        <v>61.175400000000003</v>
      </c>
      <c r="Q17" s="22">
        <v>-1.5609700000000001E-2</v>
      </c>
      <c r="R17" s="22">
        <v>7</v>
      </c>
      <c r="S17" s="22">
        <v>-6.5277100000000005E-2</v>
      </c>
      <c r="T17">
        <f t="shared" si="2"/>
        <v>15.6097</v>
      </c>
      <c r="U17">
        <f t="shared" si="3"/>
        <v>-1.0099054438099999</v>
      </c>
      <c r="V17" s="23"/>
      <c r="W17" s="24"/>
      <c r="X17" s="9"/>
      <c r="Y17" s="22">
        <v>1.6447400000000001</v>
      </c>
      <c r="Z17" s="22">
        <v>94.947500000000005</v>
      </c>
      <c r="AA17" s="22">
        <v>-1.5145899999999999E-3</v>
      </c>
      <c r="AB17" s="22">
        <v>7</v>
      </c>
      <c r="AC17" s="22">
        <v>1.64398</v>
      </c>
      <c r="AD17">
        <f t="shared" si="4"/>
        <v>1.5145899999999999</v>
      </c>
      <c r="AE17">
        <f t="shared" si="5"/>
        <v>2.4911067565999998</v>
      </c>
      <c r="AF17" s="9"/>
      <c r="AG17" s="22">
        <v>-6.4697299999999999E-2</v>
      </c>
      <c r="AH17" s="22">
        <v>111.554</v>
      </c>
      <c r="AI17" s="22">
        <v>-1.5252699999999999E-2</v>
      </c>
      <c r="AJ17" s="22">
        <v>7</v>
      </c>
      <c r="AK17" s="22">
        <v>-6.5368700000000002E-2</v>
      </c>
      <c r="AL17">
        <f t="shared" si="6"/>
        <v>15.252699999999999</v>
      </c>
      <c r="AM17">
        <f t="shared" si="7"/>
        <v>-0.98680850770999995</v>
      </c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48.198700000000002</v>
      </c>
      <c r="I18" s="22">
        <v>-1.84998E-3</v>
      </c>
      <c r="J18" s="22">
        <v>8</v>
      </c>
      <c r="K18" s="22">
        <v>1.63849</v>
      </c>
      <c r="L18">
        <f t="shared" si="0"/>
        <v>1.84998</v>
      </c>
      <c r="M18">
        <f t="shared" si="1"/>
        <v>3.0334307057999998</v>
      </c>
      <c r="N18" s="9"/>
      <c r="O18" s="22">
        <v>-5.9661899999999997E-2</v>
      </c>
      <c r="P18" s="22">
        <v>61.185400000000001</v>
      </c>
      <c r="Q18" s="22">
        <v>-1.55762E-2</v>
      </c>
      <c r="R18" s="22">
        <v>8</v>
      </c>
      <c r="S18" s="22">
        <v>-6.0333299999999999E-2</v>
      </c>
      <c r="T18">
        <f t="shared" si="2"/>
        <v>15.5762</v>
      </c>
      <c r="U18">
        <f t="shared" si="3"/>
        <v>-0.92930568677999992</v>
      </c>
      <c r="V18" s="23"/>
      <c r="W18" s="24"/>
      <c r="X18" s="9"/>
      <c r="Y18" s="22">
        <v>1.63971</v>
      </c>
      <c r="Z18" s="22">
        <v>94.957599999999999</v>
      </c>
      <c r="AA18" s="22">
        <v>-2.0663499999999998E-3</v>
      </c>
      <c r="AB18" s="22">
        <v>8</v>
      </c>
      <c r="AC18" s="22">
        <v>1.6394</v>
      </c>
      <c r="AD18">
        <f t="shared" si="4"/>
        <v>2.0663499999999999</v>
      </c>
      <c r="AE18">
        <f t="shared" si="5"/>
        <v>3.3882147584999998</v>
      </c>
      <c r="AF18" s="9"/>
      <c r="AG18" s="22">
        <v>-5.9661899999999997E-2</v>
      </c>
      <c r="AH18" s="22">
        <v>111.56399999999999</v>
      </c>
      <c r="AI18" s="22">
        <v>-1.521E-2</v>
      </c>
      <c r="AJ18" s="22">
        <v>8</v>
      </c>
      <c r="AK18" s="22">
        <v>-6.0302700000000001E-2</v>
      </c>
      <c r="AL18">
        <f t="shared" si="6"/>
        <v>15.209999999999999</v>
      </c>
      <c r="AM18">
        <f t="shared" si="7"/>
        <v>-0.90745749899999995</v>
      </c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48.208799999999997</v>
      </c>
      <c r="I19" s="22">
        <v>-2.3767100000000002E-3</v>
      </c>
      <c r="J19" s="22">
        <v>9</v>
      </c>
      <c r="K19" s="22">
        <v>1.6333</v>
      </c>
      <c r="L19">
        <f t="shared" si="0"/>
        <v>2.3767100000000001</v>
      </c>
      <c r="M19">
        <f t="shared" si="1"/>
        <v>3.8851365357000005</v>
      </c>
      <c r="N19" s="9"/>
      <c r="O19" s="22">
        <v>-5.4626500000000001E-2</v>
      </c>
      <c r="P19" s="22">
        <v>61.195500000000003</v>
      </c>
      <c r="Q19" s="22">
        <v>-1.55365E-2</v>
      </c>
      <c r="R19" s="22">
        <v>9</v>
      </c>
      <c r="S19" s="22">
        <v>-5.5297899999999997E-2</v>
      </c>
      <c r="T19">
        <f t="shared" si="2"/>
        <v>15.5365</v>
      </c>
      <c r="U19">
        <f t="shared" si="3"/>
        <v>-0.84870461725000002</v>
      </c>
      <c r="V19" s="23"/>
      <c r="W19" s="24"/>
      <c r="X19" s="9"/>
      <c r="Y19" s="22">
        <v>1.6346700000000001</v>
      </c>
      <c r="Z19" s="22">
        <v>94.967600000000004</v>
      </c>
      <c r="AA19" s="22">
        <v>-2.5576800000000001E-3</v>
      </c>
      <c r="AB19" s="22">
        <v>9</v>
      </c>
      <c r="AC19" s="22">
        <v>1.63391</v>
      </c>
      <c r="AD19">
        <f t="shared" si="4"/>
        <v>2.55768</v>
      </c>
      <c r="AE19">
        <f t="shared" si="5"/>
        <v>4.1809627656000004</v>
      </c>
      <c r="AF19" s="9"/>
      <c r="AG19" s="22">
        <v>-5.4626500000000001E-2</v>
      </c>
      <c r="AH19" s="22">
        <v>111.574</v>
      </c>
      <c r="AI19" s="22">
        <v>-1.51672E-2</v>
      </c>
      <c r="AJ19" s="22">
        <v>9</v>
      </c>
      <c r="AK19" s="22">
        <v>-5.5297899999999997E-2</v>
      </c>
      <c r="AL19">
        <f t="shared" si="6"/>
        <v>15.167200000000001</v>
      </c>
      <c r="AM19">
        <f t="shared" si="7"/>
        <v>-0.82853105080000011</v>
      </c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48.218800000000002</v>
      </c>
      <c r="I20" s="22">
        <v>-2.8384399999999998E-3</v>
      </c>
      <c r="J20" s="22">
        <v>10</v>
      </c>
      <c r="K20" s="22">
        <v>1.62842</v>
      </c>
      <c r="L20">
        <f t="shared" si="0"/>
        <v>2.8384399999999999</v>
      </c>
      <c r="M20">
        <f t="shared" si="1"/>
        <v>4.6256353615999997</v>
      </c>
      <c r="N20" s="9"/>
      <c r="O20" s="22">
        <v>-4.9591099999999999E-2</v>
      </c>
      <c r="P20" s="22">
        <v>61.205599999999997</v>
      </c>
      <c r="Q20" s="22">
        <v>-1.5512099999999999E-2</v>
      </c>
      <c r="R20" s="22">
        <v>10</v>
      </c>
      <c r="S20" s="22">
        <v>-5.0231900000000003E-2</v>
      </c>
      <c r="T20">
        <f t="shared" si="2"/>
        <v>15.512099999999998</v>
      </c>
      <c r="U20">
        <f t="shared" si="3"/>
        <v>-0.76926210230999992</v>
      </c>
      <c r="V20" s="23"/>
      <c r="W20" s="24"/>
      <c r="X20" s="9"/>
      <c r="Y20" s="22">
        <v>1.62964</v>
      </c>
      <c r="Z20" s="22">
        <v>94.977699999999999</v>
      </c>
      <c r="AA20" s="22">
        <v>-3.02338E-3</v>
      </c>
      <c r="AB20" s="22">
        <v>10</v>
      </c>
      <c r="AC20" s="22">
        <v>1.6293299999999999</v>
      </c>
      <c r="AD20">
        <f t="shared" si="4"/>
        <v>3.02338</v>
      </c>
      <c r="AE20">
        <f t="shared" si="5"/>
        <v>4.9270209832000003</v>
      </c>
      <c r="AF20" s="9"/>
      <c r="AG20" s="22">
        <v>-4.9591099999999999E-2</v>
      </c>
      <c r="AH20" s="22">
        <v>111.58499999999999</v>
      </c>
      <c r="AI20" s="22">
        <v>-1.5130599999999999E-2</v>
      </c>
      <c r="AJ20" s="22">
        <v>10</v>
      </c>
      <c r="AK20" s="22">
        <v>-5.0231900000000003E-2</v>
      </c>
      <c r="AL20">
        <f t="shared" si="6"/>
        <v>15.130599999999999</v>
      </c>
      <c r="AM20">
        <f t="shared" si="7"/>
        <v>-0.75034309765999996</v>
      </c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48.228900000000003</v>
      </c>
      <c r="I21" s="22">
        <v>-3.2821700000000001E-3</v>
      </c>
      <c r="J21" s="22">
        <v>11</v>
      </c>
      <c r="K21" s="22">
        <v>1.6244499999999999</v>
      </c>
      <c r="L21">
        <f t="shared" si="0"/>
        <v>3.2821700000000003</v>
      </c>
      <c r="M21">
        <f t="shared" si="1"/>
        <v>5.3322133820000008</v>
      </c>
      <c r="N21" s="9"/>
      <c r="O21" s="22">
        <v>-4.4555699999999997E-2</v>
      </c>
      <c r="P21" s="22">
        <v>61.215699999999998</v>
      </c>
      <c r="Q21" s="22">
        <v>-1.5484599999999999E-2</v>
      </c>
      <c r="R21" s="22">
        <v>11</v>
      </c>
      <c r="S21" s="22">
        <v>-4.5071399999999998E-2</v>
      </c>
      <c r="T21">
        <f t="shared" si="2"/>
        <v>15.484599999999999</v>
      </c>
      <c r="U21">
        <f t="shared" si="3"/>
        <v>-0.68992719221999987</v>
      </c>
      <c r="V21" s="23"/>
      <c r="W21" s="24"/>
      <c r="X21" s="9"/>
      <c r="Y21" s="22">
        <v>1.6246</v>
      </c>
      <c r="Z21" s="22">
        <v>94.987799999999993</v>
      </c>
      <c r="AA21" s="22">
        <v>-3.44269E-3</v>
      </c>
      <c r="AB21" s="22">
        <v>11</v>
      </c>
      <c r="AC21" s="22">
        <v>1.62384</v>
      </c>
      <c r="AD21">
        <f t="shared" si="4"/>
        <v>3.4426899999999998</v>
      </c>
      <c r="AE21">
        <f t="shared" si="5"/>
        <v>5.5929941740000002</v>
      </c>
      <c r="AF21" s="9"/>
      <c r="AG21" s="22">
        <v>-4.4555699999999997E-2</v>
      </c>
      <c r="AH21" s="22">
        <v>111.595</v>
      </c>
      <c r="AI21" s="22">
        <v>-1.5094E-2</v>
      </c>
      <c r="AJ21" s="22">
        <v>11</v>
      </c>
      <c r="AK21" s="22">
        <v>-4.5004299999999997E-2</v>
      </c>
      <c r="AL21">
        <f t="shared" si="6"/>
        <v>15.093999999999999</v>
      </c>
      <c r="AM21">
        <f t="shared" si="7"/>
        <v>-0.67252373579999991</v>
      </c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48.238999999999997</v>
      </c>
      <c r="I22" s="22">
        <v>-3.6816399999999999E-3</v>
      </c>
      <c r="J22" s="22">
        <v>12</v>
      </c>
      <c r="K22" s="22">
        <v>1.6186499999999999</v>
      </c>
      <c r="L22">
        <f t="shared" si="0"/>
        <v>3.6816399999999998</v>
      </c>
      <c r="M22">
        <f t="shared" si="1"/>
        <v>5.9626736947999994</v>
      </c>
      <c r="N22" s="9"/>
      <c r="O22" s="22">
        <v>-3.9520300000000001E-2</v>
      </c>
      <c r="P22" s="22">
        <v>61.225700000000003</v>
      </c>
      <c r="Q22" s="22">
        <v>-1.5450999999999999E-2</v>
      </c>
      <c r="R22" s="22">
        <v>12</v>
      </c>
      <c r="S22" s="22">
        <v>-3.9913900000000002E-2</v>
      </c>
      <c r="T22">
        <f t="shared" si="2"/>
        <v>15.450999999999999</v>
      </c>
      <c r="U22">
        <f t="shared" si="3"/>
        <v>-0.61062815529999992</v>
      </c>
      <c r="V22" s="23"/>
      <c r="W22" s="24"/>
      <c r="X22" s="9"/>
      <c r="Y22" s="22">
        <v>1.61957</v>
      </c>
      <c r="Z22" s="22">
        <v>94.997799999999998</v>
      </c>
      <c r="AA22" s="22">
        <v>-3.8384999999999999E-3</v>
      </c>
      <c r="AB22" s="22">
        <v>12</v>
      </c>
      <c r="AC22" s="22">
        <v>1.61896</v>
      </c>
      <c r="AD22">
        <f t="shared" si="4"/>
        <v>3.8384999999999998</v>
      </c>
      <c r="AE22">
        <f t="shared" si="5"/>
        <v>6.2167194449999998</v>
      </c>
      <c r="AF22" s="9"/>
      <c r="AG22" s="22">
        <v>-3.9520300000000001E-2</v>
      </c>
      <c r="AH22" s="22">
        <v>111.605</v>
      </c>
      <c r="AI22" s="22">
        <v>-1.50543E-2</v>
      </c>
      <c r="AJ22" s="22">
        <v>12</v>
      </c>
      <c r="AK22" s="22">
        <v>-3.9987200000000001E-2</v>
      </c>
      <c r="AL22">
        <f t="shared" si="6"/>
        <v>15.0543</v>
      </c>
      <c r="AM22">
        <f t="shared" si="7"/>
        <v>-0.59495045228999999</v>
      </c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48.249000000000002</v>
      </c>
      <c r="I23" s="22">
        <v>-4.0646399999999996E-3</v>
      </c>
      <c r="J23" s="22">
        <v>13</v>
      </c>
      <c r="K23" s="22">
        <v>1.6137699999999999</v>
      </c>
      <c r="L23">
        <f t="shared" si="0"/>
        <v>4.0646399999999998</v>
      </c>
      <c r="M23">
        <f t="shared" si="1"/>
        <v>6.5624832191999998</v>
      </c>
      <c r="N23" s="9"/>
      <c r="O23" s="22">
        <v>-3.4484899999999999E-2</v>
      </c>
      <c r="P23" s="22">
        <v>61.235799999999998</v>
      </c>
      <c r="Q23" s="22">
        <v>-1.5417500000000001E-2</v>
      </c>
      <c r="R23" s="22">
        <v>13</v>
      </c>
      <c r="S23" s="22">
        <v>-3.4811399999999999E-2</v>
      </c>
      <c r="T23">
        <f t="shared" si="2"/>
        <v>15.4175</v>
      </c>
      <c r="U23">
        <f t="shared" si="3"/>
        <v>-0.53167094574999996</v>
      </c>
      <c r="V23" s="23"/>
      <c r="W23" s="24"/>
      <c r="X23" s="9"/>
      <c r="Y23" s="22">
        <v>1.61453</v>
      </c>
      <c r="Z23" s="22">
        <v>95.007900000000006</v>
      </c>
      <c r="AA23" s="22">
        <v>-4.1970799999999997E-3</v>
      </c>
      <c r="AB23" s="22">
        <v>13</v>
      </c>
      <c r="AC23" s="22">
        <v>1.6137699999999999</v>
      </c>
      <c r="AD23">
        <f t="shared" si="4"/>
        <v>4.1970799999999997</v>
      </c>
      <c r="AE23">
        <f t="shared" si="5"/>
        <v>6.7763115724</v>
      </c>
      <c r="AF23" s="9"/>
      <c r="AG23" s="22">
        <v>-3.4484899999999999E-2</v>
      </c>
      <c r="AH23" s="22">
        <v>111.61499999999999</v>
      </c>
      <c r="AI23" s="22">
        <v>-1.5020800000000001E-2</v>
      </c>
      <c r="AJ23" s="22">
        <v>13</v>
      </c>
      <c r="AK23" s="22">
        <v>-3.4921300000000002E-2</v>
      </c>
      <c r="AL23">
        <f t="shared" si="6"/>
        <v>15.020800000000001</v>
      </c>
      <c r="AM23">
        <f t="shared" si="7"/>
        <v>-0.51799078592000003</v>
      </c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48.259099999999997</v>
      </c>
      <c r="I24" s="22">
        <v>-4.4189499999999996E-3</v>
      </c>
      <c r="J24" s="22">
        <v>14</v>
      </c>
      <c r="K24" s="22">
        <v>1.6079699999999999</v>
      </c>
      <c r="L24">
        <f t="shared" si="0"/>
        <v>4.4189499999999997</v>
      </c>
      <c r="M24">
        <f t="shared" si="1"/>
        <v>7.1123000249999988</v>
      </c>
      <c r="N24" s="9"/>
      <c r="O24" s="22">
        <v>-2.94495E-2</v>
      </c>
      <c r="P24" s="22">
        <v>61.245899999999999</v>
      </c>
      <c r="Q24" s="22">
        <v>-1.5389999999999999E-2</v>
      </c>
      <c r="R24" s="22">
        <v>14</v>
      </c>
      <c r="S24" s="22">
        <v>-2.9840100000000001E-2</v>
      </c>
      <c r="T24">
        <f t="shared" si="2"/>
        <v>15.389999999999999</v>
      </c>
      <c r="U24">
        <f t="shared" si="3"/>
        <v>-0.45322780499999998</v>
      </c>
      <c r="V24" s="23"/>
      <c r="W24" s="24"/>
      <c r="X24" s="9"/>
      <c r="Y24" s="22">
        <v>1.6094999999999999</v>
      </c>
      <c r="Z24" s="22">
        <v>95.018000000000001</v>
      </c>
      <c r="AA24" s="22">
        <v>-4.5489500000000004E-3</v>
      </c>
      <c r="AB24" s="22">
        <v>14</v>
      </c>
      <c r="AC24" s="22">
        <v>1.6088899999999999</v>
      </c>
      <c r="AD24">
        <f t="shared" si="4"/>
        <v>4.5489500000000005</v>
      </c>
      <c r="AE24">
        <f t="shared" si="5"/>
        <v>7.3215350250000002</v>
      </c>
      <c r="AF24" s="9"/>
      <c r="AG24" s="22">
        <v>-2.94495E-2</v>
      </c>
      <c r="AH24" s="22">
        <v>111.625</v>
      </c>
      <c r="AI24" s="22">
        <v>-1.49902E-2</v>
      </c>
      <c r="AJ24" s="22">
        <v>14</v>
      </c>
      <c r="AK24" s="22">
        <v>-2.9870600000000001E-2</v>
      </c>
      <c r="AL24">
        <f t="shared" si="6"/>
        <v>14.9902</v>
      </c>
      <c r="AM24">
        <f t="shared" si="7"/>
        <v>-0.44145389489999998</v>
      </c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48.269199999999998</v>
      </c>
      <c r="I25" s="22">
        <v>-4.7494499999999997E-3</v>
      </c>
      <c r="J25" s="22">
        <v>15</v>
      </c>
      <c r="K25" s="22">
        <v>1.6036999999999999</v>
      </c>
      <c r="L25">
        <f t="shared" si="0"/>
        <v>4.7494499999999995</v>
      </c>
      <c r="M25">
        <f t="shared" si="1"/>
        <v>7.6203025469999988</v>
      </c>
      <c r="N25" s="9"/>
      <c r="O25" s="22">
        <v>-2.4414100000000001E-2</v>
      </c>
      <c r="P25" s="22">
        <v>61.255899999999997</v>
      </c>
      <c r="Q25" s="22">
        <v>-1.53595E-2</v>
      </c>
      <c r="R25" s="22">
        <v>15</v>
      </c>
      <c r="S25" s="22">
        <v>-2.48566E-2</v>
      </c>
      <c r="T25">
        <f t="shared" si="2"/>
        <v>15.359500000000001</v>
      </c>
      <c r="U25">
        <f t="shared" si="3"/>
        <v>-0.37498836895000004</v>
      </c>
      <c r="V25" s="23"/>
      <c r="W25" s="24"/>
      <c r="X25" s="9"/>
      <c r="Y25" s="22">
        <v>1.60446</v>
      </c>
      <c r="Z25" s="22">
        <v>95.028099999999995</v>
      </c>
      <c r="AA25" s="22">
        <v>-4.8632800000000002E-3</v>
      </c>
      <c r="AB25" s="22">
        <v>15</v>
      </c>
      <c r="AC25" s="22">
        <v>1.6036999999999999</v>
      </c>
      <c r="AD25">
        <f t="shared" si="4"/>
        <v>4.8632800000000005</v>
      </c>
      <c r="AE25">
        <f t="shared" si="5"/>
        <v>7.8029382288000004</v>
      </c>
      <c r="AF25" s="9"/>
      <c r="AG25" s="22">
        <v>-2.4414100000000001E-2</v>
      </c>
      <c r="AH25" s="22">
        <v>111.63500000000001</v>
      </c>
      <c r="AI25" s="22">
        <v>-1.4953599999999999E-2</v>
      </c>
      <c r="AJ25" s="22">
        <v>15</v>
      </c>
      <c r="AK25" s="22">
        <v>-2.48291E-2</v>
      </c>
      <c r="AL25">
        <f t="shared" si="6"/>
        <v>14.9536</v>
      </c>
      <c r="AM25">
        <f t="shared" si="7"/>
        <v>-0.36507868576000002</v>
      </c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48.279299999999999</v>
      </c>
      <c r="I26" s="22">
        <v>-5.0537100000000003E-3</v>
      </c>
      <c r="J26" s="22">
        <v>16</v>
      </c>
      <c r="K26" s="22">
        <v>1.5985100000000001</v>
      </c>
      <c r="L26">
        <f t="shared" si="0"/>
        <v>5.0537100000000006</v>
      </c>
      <c r="M26">
        <f t="shared" si="1"/>
        <v>8.0830553852999998</v>
      </c>
      <c r="N26" s="9"/>
      <c r="O26" s="22">
        <v>-1.9378699999999999E-2</v>
      </c>
      <c r="P26" s="22">
        <v>61.265999999999998</v>
      </c>
      <c r="Q26" s="22">
        <v>-1.53137E-2</v>
      </c>
      <c r="R26" s="22">
        <v>16</v>
      </c>
      <c r="S26" s="22">
        <v>-1.9720499999999998E-2</v>
      </c>
      <c r="T26">
        <f t="shared" si="2"/>
        <v>15.313699999999999</v>
      </c>
      <c r="U26">
        <f t="shared" si="3"/>
        <v>-0.29675959818999997</v>
      </c>
      <c r="V26" s="23"/>
      <c r="W26" s="24"/>
      <c r="X26" s="9"/>
      <c r="Y26" s="22">
        <v>1.5994299999999999</v>
      </c>
      <c r="Z26" s="22">
        <v>95.0381</v>
      </c>
      <c r="AA26" s="22">
        <v>-5.1727300000000004E-3</v>
      </c>
      <c r="AB26" s="22">
        <v>16</v>
      </c>
      <c r="AC26" s="22">
        <v>1.5988199999999999</v>
      </c>
      <c r="AD26">
        <f t="shared" si="4"/>
        <v>5.1727300000000005</v>
      </c>
      <c r="AE26">
        <f t="shared" si="5"/>
        <v>8.2734195439000011</v>
      </c>
      <c r="AF26" s="9"/>
      <c r="AG26" s="22">
        <v>-1.9378699999999999E-2</v>
      </c>
      <c r="AH26" s="22">
        <v>111.645</v>
      </c>
      <c r="AI26" s="22">
        <v>-1.4917E-2</v>
      </c>
      <c r="AJ26" s="22">
        <v>16</v>
      </c>
      <c r="AK26" s="22">
        <v>-1.9699100000000001E-2</v>
      </c>
      <c r="AL26">
        <f t="shared" si="6"/>
        <v>14.917</v>
      </c>
      <c r="AM26">
        <f t="shared" si="7"/>
        <v>-0.28907206789999995</v>
      </c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48.289299999999997</v>
      </c>
      <c r="I27" s="22">
        <v>-5.3527799999999997E-3</v>
      </c>
      <c r="J27" s="22">
        <v>17</v>
      </c>
      <c r="K27" s="22">
        <v>1.5936300000000001</v>
      </c>
      <c r="L27">
        <f t="shared" si="0"/>
        <v>5.3527800000000001</v>
      </c>
      <c r="M27">
        <f t="shared" si="1"/>
        <v>8.5344189042000007</v>
      </c>
      <c r="N27" s="9"/>
      <c r="O27" s="22">
        <v>-1.43433E-2</v>
      </c>
      <c r="P27" s="22">
        <v>61.2761</v>
      </c>
      <c r="Q27" s="22">
        <v>-1.5280200000000001E-2</v>
      </c>
      <c r="R27" s="22">
        <v>17</v>
      </c>
      <c r="S27" s="22">
        <v>-1.46973E-2</v>
      </c>
      <c r="T27">
        <f t="shared" si="2"/>
        <v>15.280200000000001</v>
      </c>
      <c r="U27">
        <f t="shared" si="3"/>
        <v>-0.21916849266000002</v>
      </c>
      <c r="X27" s="9"/>
      <c r="Y27" s="22">
        <v>1.59439</v>
      </c>
      <c r="Z27" s="22">
        <v>95.048199999999994</v>
      </c>
      <c r="AA27" s="22">
        <v>-5.4626500000000003E-3</v>
      </c>
      <c r="AB27" s="22">
        <v>17</v>
      </c>
      <c r="AC27" s="22">
        <v>1.5939300000000001</v>
      </c>
      <c r="AD27">
        <f t="shared" si="4"/>
        <v>5.46265</v>
      </c>
      <c r="AE27">
        <f t="shared" si="5"/>
        <v>8.7095945335000007</v>
      </c>
      <c r="AF27" s="9"/>
      <c r="AG27" s="22">
        <v>-1.43433E-2</v>
      </c>
      <c r="AH27" s="22">
        <v>111.655</v>
      </c>
      <c r="AI27" s="22">
        <v>-1.48865E-2</v>
      </c>
      <c r="AJ27" s="22">
        <v>17</v>
      </c>
      <c r="AK27" s="22">
        <v>-1.47034E-2</v>
      </c>
      <c r="AL27">
        <f t="shared" si="6"/>
        <v>14.8865</v>
      </c>
      <c r="AM27">
        <f t="shared" si="7"/>
        <v>-0.21352153544999999</v>
      </c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48.299399999999999</v>
      </c>
      <c r="I28" s="22">
        <v>-5.6243899999999999E-3</v>
      </c>
      <c r="J28" s="22">
        <v>18</v>
      </c>
      <c r="K28" s="22">
        <v>1.5887500000000001</v>
      </c>
      <c r="L28">
        <f t="shared" si="0"/>
        <v>5.62439</v>
      </c>
      <c r="M28">
        <f t="shared" si="1"/>
        <v>8.9391804904000001</v>
      </c>
      <c r="N28" s="9"/>
      <c r="O28" s="22">
        <v>-9.3078599999999994E-3</v>
      </c>
      <c r="P28" s="22">
        <v>61.286099999999998</v>
      </c>
      <c r="Q28" s="22">
        <v>-1.5246600000000001E-2</v>
      </c>
      <c r="R28" s="22">
        <v>18</v>
      </c>
      <c r="S28" s="22">
        <v>-9.6618699999999995E-3</v>
      </c>
      <c r="T28">
        <f t="shared" si="2"/>
        <v>15.246600000000001</v>
      </c>
      <c r="U28">
        <f t="shared" si="3"/>
        <v>-0.14191321827600001</v>
      </c>
      <c r="X28" s="9"/>
      <c r="Y28" s="22">
        <v>1.5893600000000001</v>
      </c>
      <c r="Z28" s="22">
        <v>95.058300000000003</v>
      </c>
      <c r="AA28" s="22">
        <v>-5.7403599999999999E-3</v>
      </c>
      <c r="AB28" s="22">
        <v>18</v>
      </c>
      <c r="AC28" s="22">
        <v>1.5887500000000001</v>
      </c>
      <c r="AD28">
        <f t="shared" si="4"/>
        <v>5.7403599999999999</v>
      </c>
      <c r="AE28">
        <f t="shared" si="5"/>
        <v>9.1234985696000006</v>
      </c>
      <c r="AF28" s="9"/>
      <c r="AG28" s="22">
        <v>-9.3078599999999994E-3</v>
      </c>
      <c r="AH28" s="22">
        <v>111.66500000000001</v>
      </c>
      <c r="AI28" s="22">
        <v>-1.4865099999999999E-2</v>
      </c>
      <c r="AJ28" s="22">
        <v>18</v>
      </c>
      <c r="AK28" s="22">
        <v>-9.6404999999999998E-3</v>
      </c>
      <c r="AL28">
        <f t="shared" si="6"/>
        <v>14.8651</v>
      </c>
      <c r="AM28">
        <f t="shared" si="7"/>
        <v>-0.13836226968599999</v>
      </c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48.3095</v>
      </c>
      <c r="I29" s="22">
        <v>-5.9021000000000004E-3</v>
      </c>
      <c r="J29" s="22">
        <v>19</v>
      </c>
      <c r="K29" s="22">
        <v>1.58325</v>
      </c>
      <c r="L29">
        <f t="shared" si="0"/>
        <v>5.9021000000000008</v>
      </c>
      <c r="M29">
        <f t="shared" si="1"/>
        <v>9.3508150720000014</v>
      </c>
      <c r="N29" s="9"/>
      <c r="O29" s="22">
        <v>-4.2724599999999996E-3</v>
      </c>
      <c r="P29" s="22">
        <v>61.296199999999999</v>
      </c>
      <c r="Q29" s="22">
        <v>-1.521E-2</v>
      </c>
      <c r="R29" s="22">
        <v>19</v>
      </c>
      <c r="S29" s="22">
        <v>-4.5410199999999998E-3</v>
      </c>
      <c r="T29">
        <f t="shared" si="2"/>
        <v>15.209999999999999</v>
      </c>
      <c r="U29">
        <f t="shared" si="3"/>
        <v>-6.4984116599999989E-2</v>
      </c>
      <c r="X29" s="9"/>
      <c r="Y29" s="22">
        <v>1.58432</v>
      </c>
      <c r="Z29" s="22">
        <v>95.068299999999994</v>
      </c>
      <c r="AA29" s="22">
        <v>-5.9936499999999997E-3</v>
      </c>
      <c r="AB29" s="22">
        <v>19</v>
      </c>
      <c r="AC29" s="22">
        <v>1.58325</v>
      </c>
      <c r="AD29">
        <f t="shared" si="4"/>
        <v>5.9936499999999997</v>
      </c>
      <c r="AE29">
        <f t="shared" si="5"/>
        <v>9.4958595679999984</v>
      </c>
      <c r="AF29" s="9"/>
      <c r="AG29" s="22">
        <v>-4.2724599999999996E-3</v>
      </c>
      <c r="AH29" s="22">
        <v>111.675</v>
      </c>
      <c r="AI29" s="22">
        <v>-1.48346E-2</v>
      </c>
      <c r="AJ29" s="22">
        <v>19</v>
      </c>
      <c r="AK29" s="22">
        <v>-4.6173100000000003E-3</v>
      </c>
      <c r="AL29">
        <f t="shared" si="6"/>
        <v>14.8346</v>
      </c>
      <c r="AM29">
        <f t="shared" si="7"/>
        <v>-6.3380235115999994E-2</v>
      </c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48.319499999999998</v>
      </c>
      <c r="I30" s="22">
        <v>-6.1554000000000001E-3</v>
      </c>
      <c r="J30" s="22">
        <v>20</v>
      </c>
      <c r="K30" s="22">
        <v>1.5783700000000001</v>
      </c>
      <c r="L30">
        <f t="shared" si="0"/>
        <v>6.1554000000000002</v>
      </c>
      <c r="M30">
        <f t="shared" si="1"/>
        <v>9.7211001120000002</v>
      </c>
      <c r="N30" s="9"/>
      <c r="O30" s="22">
        <v>7.6293900000000002E-4</v>
      </c>
      <c r="P30" s="22">
        <v>61.3063</v>
      </c>
      <c r="Q30" s="22">
        <v>-1.5185499999999999E-2</v>
      </c>
      <c r="R30" s="22">
        <v>20</v>
      </c>
      <c r="S30" s="22">
        <v>3.7841799999999999E-4</v>
      </c>
      <c r="T30">
        <f t="shared" si="2"/>
        <v>15.185499999999999</v>
      </c>
      <c r="U30">
        <f t="shared" si="3"/>
        <v>1.15856101845E-2</v>
      </c>
      <c r="X30" s="9"/>
      <c r="Y30" s="22">
        <v>1.57928</v>
      </c>
      <c r="Z30" s="22">
        <v>95.078400000000002</v>
      </c>
      <c r="AA30" s="22">
        <v>-6.2530499999999996E-3</v>
      </c>
      <c r="AB30" s="22">
        <v>20</v>
      </c>
      <c r="AC30" s="22">
        <v>1.5777600000000001</v>
      </c>
      <c r="AD30">
        <f t="shared" si="4"/>
        <v>6.25305</v>
      </c>
      <c r="AE30">
        <f t="shared" si="5"/>
        <v>9.8753168040000006</v>
      </c>
      <c r="AF30" s="9"/>
      <c r="AG30" s="22">
        <v>7.6293900000000002E-4</v>
      </c>
      <c r="AH30" s="22">
        <v>111.685</v>
      </c>
      <c r="AI30" s="22">
        <v>-1.48132E-2</v>
      </c>
      <c r="AJ30" s="22">
        <v>20</v>
      </c>
      <c r="AK30" s="22">
        <v>4.6691899999999999E-4</v>
      </c>
      <c r="AL30">
        <f t="shared" si="6"/>
        <v>14.8132</v>
      </c>
      <c r="AM30">
        <f t="shared" si="7"/>
        <v>1.1301567994800001E-2</v>
      </c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48.329599999999999</v>
      </c>
      <c r="I31" s="22">
        <v>-6.4086899999999999E-3</v>
      </c>
      <c r="J31" s="22">
        <v>21</v>
      </c>
      <c r="K31" s="22">
        <v>1.5734900000000001</v>
      </c>
      <c r="L31">
        <f t="shared" si="0"/>
        <v>6.40869</v>
      </c>
      <c r="M31">
        <f t="shared" si="1"/>
        <v>10.088880232499999</v>
      </c>
      <c r="N31" s="9"/>
      <c r="O31" s="22">
        <v>5.7983399999999999E-3</v>
      </c>
      <c r="P31" s="22">
        <v>61.316400000000002</v>
      </c>
      <c r="Q31" s="22">
        <v>-1.5158100000000001E-2</v>
      </c>
      <c r="R31" s="22">
        <v>21</v>
      </c>
      <c r="S31" s="22">
        <v>5.4687499999999997E-3</v>
      </c>
      <c r="T31">
        <f t="shared" si="2"/>
        <v>15.158100000000001</v>
      </c>
      <c r="U31">
        <f t="shared" si="3"/>
        <v>8.789181755400001E-2</v>
      </c>
      <c r="X31" s="9"/>
      <c r="Y31" s="22">
        <v>1.5742499999999999</v>
      </c>
      <c r="Z31" s="22">
        <v>95.088499999999996</v>
      </c>
      <c r="AA31" s="22">
        <v>-6.4880399999999996E-3</v>
      </c>
      <c r="AB31" s="22">
        <v>21</v>
      </c>
      <c r="AC31" s="22">
        <v>1.5734900000000001</v>
      </c>
      <c r="AD31">
        <f t="shared" si="4"/>
        <v>6.4880399999999998</v>
      </c>
      <c r="AE31">
        <f t="shared" si="5"/>
        <v>10.213796969999999</v>
      </c>
      <c r="AF31" s="9"/>
      <c r="AG31" s="22">
        <v>5.7983399999999999E-3</v>
      </c>
      <c r="AH31" s="22">
        <v>111.69499999999999</v>
      </c>
      <c r="AI31" s="22">
        <v>-1.4798E-2</v>
      </c>
      <c r="AJ31" s="22">
        <v>21</v>
      </c>
      <c r="AK31" s="22">
        <v>5.45044E-3</v>
      </c>
      <c r="AL31">
        <f t="shared" si="6"/>
        <v>14.798</v>
      </c>
      <c r="AM31">
        <f t="shared" si="7"/>
        <v>8.5803835319999994E-2</v>
      </c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48.339700000000001</v>
      </c>
      <c r="I32" s="22">
        <v>-6.6375699999999998E-3</v>
      </c>
      <c r="J32" s="22">
        <v>22</v>
      </c>
      <c r="K32" s="22">
        <v>1.5683</v>
      </c>
      <c r="L32">
        <f t="shared" si="0"/>
        <v>6.6375700000000002</v>
      </c>
      <c r="M32">
        <f t="shared" si="1"/>
        <v>10.415741219700001</v>
      </c>
      <c r="N32" s="9"/>
      <c r="O32" s="22">
        <v>1.08337E-2</v>
      </c>
      <c r="P32" s="22">
        <v>61.3264</v>
      </c>
      <c r="Q32" s="22">
        <v>-1.5124500000000001E-2</v>
      </c>
      <c r="R32" s="22">
        <v>22</v>
      </c>
      <c r="S32" s="22">
        <v>1.0534699999999999E-2</v>
      </c>
      <c r="T32">
        <f t="shared" si="2"/>
        <v>15.124500000000001</v>
      </c>
      <c r="U32">
        <f t="shared" si="3"/>
        <v>0.16385429565000001</v>
      </c>
      <c r="X32" s="9"/>
      <c r="Y32" s="22">
        <v>1.56921</v>
      </c>
      <c r="Z32" s="22">
        <v>95.098600000000005</v>
      </c>
      <c r="AA32" s="22">
        <v>-6.7199699999999996E-3</v>
      </c>
      <c r="AB32" s="22">
        <v>22</v>
      </c>
      <c r="AC32" s="22">
        <v>1.56799</v>
      </c>
      <c r="AD32">
        <f t="shared" si="4"/>
        <v>6.71997</v>
      </c>
      <c r="AE32">
        <f t="shared" si="5"/>
        <v>10.5450441237</v>
      </c>
      <c r="AF32" s="9"/>
      <c r="AG32" s="22">
        <v>1.08337E-2</v>
      </c>
      <c r="AH32" s="22">
        <v>111.705</v>
      </c>
      <c r="AI32" s="22">
        <v>-1.4767499999999999E-2</v>
      </c>
      <c r="AJ32" s="22">
        <v>22</v>
      </c>
      <c r="AK32" s="22">
        <v>1.05316E-2</v>
      </c>
      <c r="AL32">
        <f t="shared" si="6"/>
        <v>14.7675</v>
      </c>
      <c r="AM32">
        <f t="shared" si="7"/>
        <v>0.15998666475000001</v>
      </c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48.349800000000002</v>
      </c>
      <c r="I33" s="22">
        <v>-6.8695099999999997E-3</v>
      </c>
      <c r="J33" s="22">
        <v>23</v>
      </c>
      <c r="K33" s="22">
        <v>1.56311</v>
      </c>
      <c r="L33">
        <f t="shared" si="0"/>
        <v>6.86951</v>
      </c>
      <c r="M33">
        <f t="shared" si="1"/>
        <v>10.745150151799999</v>
      </c>
      <c r="N33" s="9"/>
      <c r="O33" s="22">
        <v>1.5869100000000001E-2</v>
      </c>
      <c r="P33" s="22">
        <v>61.336500000000001</v>
      </c>
      <c r="Q33" s="22">
        <v>-1.51062E-2</v>
      </c>
      <c r="R33" s="22">
        <v>23</v>
      </c>
      <c r="S33" s="22">
        <v>1.56036E-2</v>
      </c>
      <c r="T33">
        <f t="shared" si="2"/>
        <v>15.106199999999999</v>
      </c>
      <c r="U33">
        <f t="shared" si="3"/>
        <v>0.23972179841999999</v>
      </c>
      <c r="X33" s="9"/>
      <c r="Y33" s="22">
        <v>1.5641799999999999</v>
      </c>
      <c r="Z33" s="22">
        <v>95.108599999999996</v>
      </c>
      <c r="AA33" s="22">
        <v>-6.9305399999999998E-3</v>
      </c>
      <c r="AB33" s="22">
        <v>23</v>
      </c>
      <c r="AC33" s="22">
        <v>1.5625</v>
      </c>
      <c r="AD33">
        <f t="shared" si="4"/>
        <v>6.9305399999999997</v>
      </c>
      <c r="AE33">
        <f t="shared" si="5"/>
        <v>10.8406120572</v>
      </c>
      <c r="AF33" s="9"/>
      <c r="AG33" s="22">
        <v>1.5869100000000001E-2</v>
      </c>
      <c r="AH33" s="22">
        <v>111.715</v>
      </c>
      <c r="AI33" s="22">
        <v>-1.47461E-2</v>
      </c>
      <c r="AJ33" s="22">
        <v>23</v>
      </c>
      <c r="AK33" s="22">
        <v>1.56036E-2</v>
      </c>
      <c r="AL33">
        <f t="shared" si="6"/>
        <v>14.7461</v>
      </c>
      <c r="AM33">
        <f t="shared" si="7"/>
        <v>0.23400733551000003</v>
      </c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48.3598</v>
      </c>
      <c r="I34" s="22">
        <v>-7.0800799999999999E-3</v>
      </c>
      <c r="J34" s="22">
        <v>24</v>
      </c>
      <c r="K34" s="22">
        <v>1.55823</v>
      </c>
      <c r="L34">
        <f t="shared" si="0"/>
        <v>7.0800799999999997</v>
      </c>
      <c r="M34">
        <f t="shared" si="1"/>
        <v>11.0388359312</v>
      </c>
      <c r="N34" s="9"/>
      <c r="O34" s="22">
        <v>2.0904499999999999E-2</v>
      </c>
      <c r="P34" s="22">
        <v>61.346600000000002</v>
      </c>
      <c r="Q34" s="22">
        <v>-1.5075699999999999E-2</v>
      </c>
      <c r="R34" s="22">
        <v>24</v>
      </c>
      <c r="S34" s="22">
        <v>2.0660399999999999E-2</v>
      </c>
      <c r="T34">
        <f t="shared" si="2"/>
        <v>15.075699999999999</v>
      </c>
      <c r="U34">
        <f t="shared" si="3"/>
        <v>0.31514997065</v>
      </c>
      <c r="X34" s="9"/>
      <c r="Y34" s="22">
        <v>1.55914</v>
      </c>
      <c r="Z34" s="22">
        <v>95.118700000000004</v>
      </c>
      <c r="AA34" s="22">
        <v>-7.1380599999999999E-3</v>
      </c>
      <c r="AB34" s="22">
        <v>24</v>
      </c>
      <c r="AC34" s="22">
        <v>1.55792</v>
      </c>
      <c r="AD34">
        <f t="shared" si="4"/>
        <v>7.1380600000000003</v>
      </c>
      <c r="AE34">
        <f t="shared" si="5"/>
        <v>11.129234868400001</v>
      </c>
      <c r="AF34" s="9"/>
      <c r="AG34" s="22">
        <v>2.0904499999999999E-2</v>
      </c>
      <c r="AH34" s="22">
        <v>111.726</v>
      </c>
      <c r="AI34" s="22">
        <v>-1.4727799999999999E-2</v>
      </c>
      <c r="AJ34" s="22">
        <v>24</v>
      </c>
      <c r="AK34" s="22">
        <v>2.06421E-2</v>
      </c>
      <c r="AL34">
        <f t="shared" si="6"/>
        <v>14.727799999999998</v>
      </c>
      <c r="AM34">
        <f t="shared" si="7"/>
        <v>0.30787729509999995</v>
      </c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48.369900000000001</v>
      </c>
      <c r="I35" s="22">
        <v>-7.2937000000000002E-3</v>
      </c>
      <c r="J35" s="22">
        <v>25</v>
      </c>
      <c r="K35" s="22">
        <v>1.5527299999999999</v>
      </c>
      <c r="L35">
        <f t="shared" si="0"/>
        <v>7.2937000000000003</v>
      </c>
      <c r="M35">
        <f t="shared" si="1"/>
        <v>11.335212107000002</v>
      </c>
      <c r="N35" s="9"/>
      <c r="O35" s="22">
        <v>2.5939899999999998E-2</v>
      </c>
      <c r="P35" s="22">
        <v>61.3566</v>
      </c>
      <c r="Q35" s="22">
        <v>-1.50452E-2</v>
      </c>
      <c r="R35" s="22">
        <v>25</v>
      </c>
      <c r="S35" s="22">
        <v>2.56866E-2</v>
      </c>
      <c r="T35">
        <f t="shared" si="2"/>
        <v>15.045199999999999</v>
      </c>
      <c r="U35">
        <f t="shared" si="3"/>
        <v>0.39027098347999994</v>
      </c>
      <c r="X35" s="9"/>
      <c r="Y35" s="22">
        <v>1.5541100000000001</v>
      </c>
      <c r="Z35" s="22">
        <v>95.128799999999998</v>
      </c>
      <c r="AA35" s="22">
        <v>-7.3364299999999997E-3</v>
      </c>
      <c r="AB35" s="22">
        <v>25</v>
      </c>
      <c r="AC35" s="22">
        <v>1.5533399999999999</v>
      </c>
      <c r="AD35">
        <f t="shared" si="4"/>
        <v>7.33643</v>
      </c>
      <c r="AE35">
        <f t="shared" si="5"/>
        <v>11.401619227300001</v>
      </c>
      <c r="AF35" s="9"/>
      <c r="AG35" s="22">
        <v>2.5939899999999998E-2</v>
      </c>
      <c r="AH35" s="22">
        <v>111.736</v>
      </c>
      <c r="AI35" s="22">
        <v>-1.47125E-2</v>
      </c>
      <c r="AJ35" s="22">
        <v>25</v>
      </c>
      <c r="AK35" s="22">
        <v>2.5814799999999999E-2</v>
      </c>
      <c r="AL35">
        <f t="shared" si="6"/>
        <v>14.7125</v>
      </c>
      <c r="AM35">
        <f t="shared" si="7"/>
        <v>0.38164077874999996</v>
      </c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48.38</v>
      </c>
      <c r="I36" s="22">
        <v>-7.4798599999999996E-3</v>
      </c>
      <c r="J36" s="22">
        <v>26</v>
      </c>
      <c r="K36" s="22">
        <v>1.5478499999999999</v>
      </c>
      <c r="L36">
        <f t="shared" si="0"/>
        <v>7.4798599999999995</v>
      </c>
      <c r="M36">
        <f t="shared" si="1"/>
        <v>11.586826730199999</v>
      </c>
      <c r="N36" s="9"/>
      <c r="O36" s="22">
        <v>3.0975300000000001E-2</v>
      </c>
      <c r="P36" s="22">
        <v>61.366700000000002</v>
      </c>
      <c r="Q36" s="22">
        <v>-1.5020800000000001E-2</v>
      </c>
      <c r="R36" s="22">
        <v>26</v>
      </c>
      <c r="S36" s="22">
        <v>3.0719E-2</v>
      </c>
      <c r="T36">
        <f t="shared" si="2"/>
        <v>15.020800000000001</v>
      </c>
      <c r="U36">
        <f t="shared" si="3"/>
        <v>0.46527378624000004</v>
      </c>
      <c r="X36" s="9"/>
      <c r="Y36" s="22">
        <v>1.5490699999999999</v>
      </c>
      <c r="Z36" s="22">
        <v>95.138800000000003</v>
      </c>
      <c r="AA36" s="22">
        <v>-7.5347900000000004E-3</v>
      </c>
      <c r="AB36" s="22">
        <v>26</v>
      </c>
      <c r="AC36" s="22">
        <v>1.5484599999999999</v>
      </c>
      <c r="AD36">
        <f t="shared" si="4"/>
        <v>7.5347900000000001</v>
      </c>
      <c r="AE36">
        <f t="shared" si="5"/>
        <v>11.6719171453</v>
      </c>
      <c r="AF36" s="9"/>
      <c r="AG36" s="22">
        <v>3.0975300000000001E-2</v>
      </c>
      <c r="AH36" s="22">
        <v>111.746</v>
      </c>
      <c r="AI36" s="22">
        <v>-1.4694199999999999E-2</v>
      </c>
      <c r="AJ36" s="22">
        <v>26</v>
      </c>
      <c r="AK36" s="22">
        <v>3.0658000000000001E-2</v>
      </c>
      <c r="AL36">
        <f t="shared" si="6"/>
        <v>14.694199999999999</v>
      </c>
      <c r="AM36">
        <f t="shared" si="7"/>
        <v>0.45515725325999995</v>
      </c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48.39</v>
      </c>
      <c r="I37" s="22">
        <v>-7.6751700000000003E-3</v>
      </c>
      <c r="J37" s="22">
        <v>27</v>
      </c>
      <c r="K37" s="22">
        <v>1.54297</v>
      </c>
      <c r="L37">
        <f t="shared" si="0"/>
        <v>7.6751700000000005</v>
      </c>
      <c r="M37">
        <f t="shared" si="1"/>
        <v>11.850769486800001</v>
      </c>
      <c r="N37" s="9"/>
      <c r="O37" s="22">
        <v>3.60107E-2</v>
      </c>
      <c r="P37" s="22">
        <v>61.376800000000003</v>
      </c>
      <c r="Q37" s="22">
        <v>-1.4987199999999999E-2</v>
      </c>
      <c r="R37" s="22">
        <v>27</v>
      </c>
      <c r="S37" s="22">
        <v>3.5729999999999998E-2</v>
      </c>
      <c r="T37">
        <f t="shared" si="2"/>
        <v>14.9872</v>
      </c>
      <c r="U37">
        <f t="shared" si="3"/>
        <v>0.53969956304</v>
      </c>
      <c r="X37" s="9"/>
      <c r="Y37" s="22">
        <v>1.5440400000000001</v>
      </c>
      <c r="Z37" s="22">
        <v>95.148899999999998</v>
      </c>
      <c r="AA37" s="22">
        <v>-7.7209499999999999E-3</v>
      </c>
      <c r="AB37" s="22">
        <v>27</v>
      </c>
      <c r="AC37" s="22">
        <v>1.54297</v>
      </c>
      <c r="AD37">
        <f t="shared" si="4"/>
        <v>7.7209500000000002</v>
      </c>
      <c r="AE37">
        <f t="shared" si="5"/>
        <v>11.921455638000001</v>
      </c>
      <c r="AF37" s="9"/>
      <c r="AG37" s="22">
        <v>3.60107E-2</v>
      </c>
      <c r="AH37" s="22">
        <v>111.756</v>
      </c>
      <c r="AI37" s="22">
        <v>-1.46667E-2</v>
      </c>
      <c r="AJ37" s="22">
        <v>27</v>
      </c>
      <c r="AK37" s="22">
        <v>3.5848999999999999E-2</v>
      </c>
      <c r="AL37">
        <f t="shared" si="6"/>
        <v>14.666699999999999</v>
      </c>
      <c r="AM37">
        <f t="shared" si="7"/>
        <v>0.52815813368999998</v>
      </c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48.400100000000002</v>
      </c>
      <c r="I38" s="22">
        <v>-7.8582800000000005E-3</v>
      </c>
      <c r="J38" s="22">
        <v>28</v>
      </c>
      <c r="K38" s="22">
        <v>1.5383899999999999</v>
      </c>
      <c r="L38">
        <f t="shared" si="0"/>
        <v>7.8582800000000006</v>
      </c>
      <c r="M38">
        <f t="shared" si="1"/>
        <v>12.09389292</v>
      </c>
      <c r="N38" s="9"/>
      <c r="O38" s="22">
        <v>4.1046100000000002E-2</v>
      </c>
      <c r="P38" s="22">
        <v>61.386899999999997</v>
      </c>
      <c r="Q38" s="22">
        <v>-1.49628E-2</v>
      </c>
      <c r="R38" s="22">
        <v>28</v>
      </c>
      <c r="S38" s="22">
        <v>4.0774499999999998E-2</v>
      </c>
      <c r="T38">
        <f t="shared" si="2"/>
        <v>14.9628</v>
      </c>
      <c r="U38">
        <f t="shared" si="3"/>
        <v>0.61416458508000005</v>
      </c>
      <c r="X38" s="9"/>
      <c r="Y38" s="22">
        <v>1.5389999999999999</v>
      </c>
      <c r="Z38" s="22">
        <v>95.159000000000006</v>
      </c>
      <c r="AA38" s="22">
        <v>-7.9040499999999993E-3</v>
      </c>
      <c r="AB38" s="22">
        <v>28</v>
      </c>
      <c r="AC38" s="22">
        <v>1.53809</v>
      </c>
      <c r="AD38">
        <f t="shared" si="4"/>
        <v>7.9040499999999989</v>
      </c>
      <c r="AE38">
        <f t="shared" si="5"/>
        <v>12.164332949999999</v>
      </c>
      <c r="AF38" s="9"/>
      <c r="AG38" s="22">
        <v>4.1046100000000002E-2</v>
      </c>
      <c r="AH38" s="22">
        <v>111.76600000000001</v>
      </c>
      <c r="AI38" s="22">
        <v>-1.46515E-2</v>
      </c>
      <c r="AJ38" s="22">
        <v>28</v>
      </c>
      <c r="AK38" s="22">
        <v>4.08752E-2</v>
      </c>
      <c r="AL38">
        <f t="shared" si="6"/>
        <v>14.6515</v>
      </c>
      <c r="AM38">
        <f t="shared" si="7"/>
        <v>0.60138693415</v>
      </c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48.410200000000003</v>
      </c>
      <c r="I39" s="22">
        <v>-8.0383299999999998E-3</v>
      </c>
      <c r="J39" s="22">
        <v>29</v>
      </c>
      <c r="K39" s="22">
        <v>1.5328999999999999</v>
      </c>
      <c r="L39">
        <f t="shared" si="0"/>
        <v>8.0383300000000002</v>
      </c>
      <c r="M39">
        <f t="shared" si="1"/>
        <v>12.330557070100001</v>
      </c>
      <c r="N39" s="9"/>
      <c r="O39" s="22">
        <v>4.6081499999999997E-2</v>
      </c>
      <c r="P39" s="22">
        <v>61.396900000000002</v>
      </c>
      <c r="Q39" s="22">
        <v>-1.4941400000000001E-2</v>
      </c>
      <c r="R39" s="22">
        <v>29</v>
      </c>
      <c r="S39" s="22">
        <v>4.5867900000000003E-2</v>
      </c>
      <c r="T39">
        <f t="shared" si="2"/>
        <v>14.9414</v>
      </c>
      <c r="U39">
        <f t="shared" si="3"/>
        <v>0.68852212409999991</v>
      </c>
      <c r="X39" s="9"/>
      <c r="Y39" s="22">
        <v>1.5339700000000001</v>
      </c>
      <c r="Z39" s="22">
        <v>95.1691</v>
      </c>
      <c r="AA39" s="22">
        <v>-8.0810499999999993E-3</v>
      </c>
      <c r="AB39" s="22">
        <v>29</v>
      </c>
      <c r="AC39" s="22">
        <v>1.5328999999999999</v>
      </c>
      <c r="AD39">
        <f t="shared" si="4"/>
        <v>8.0810499999999994</v>
      </c>
      <c r="AE39">
        <f t="shared" si="5"/>
        <v>12.3960882685</v>
      </c>
      <c r="AF39" s="9"/>
      <c r="AG39" s="22">
        <v>4.6081499999999997E-2</v>
      </c>
      <c r="AH39" s="22">
        <v>111.776</v>
      </c>
      <c r="AI39" s="22">
        <v>-1.4633200000000001E-2</v>
      </c>
      <c r="AJ39" s="22">
        <v>29</v>
      </c>
      <c r="AK39" s="22">
        <v>4.5791600000000002E-2</v>
      </c>
      <c r="AL39">
        <f t="shared" si="6"/>
        <v>14.6332</v>
      </c>
      <c r="AM39">
        <f t="shared" si="7"/>
        <v>0.67431980579999995</v>
      </c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48.420200000000001</v>
      </c>
      <c r="I40" s="22">
        <v>-8.2122800000000006E-3</v>
      </c>
      <c r="J40" s="22">
        <v>30</v>
      </c>
      <c r="K40" s="22">
        <v>1.5286299999999999</v>
      </c>
      <c r="L40">
        <f t="shared" si="0"/>
        <v>8.2122799999999998</v>
      </c>
      <c r="M40">
        <f t="shared" si="1"/>
        <v>12.556001260399999</v>
      </c>
      <c r="N40" s="9"/>
      <c r="O40" s="22">
        <v>5.11169E-2</v>
      </c>
      <c r="P40" s="22">
        <v>61.406999999999996</v>
      </c>
      <c r="Q40" s="22">
        <v>-1.4919999999999999E-2</v>
      </c>
      <c r="R40" s="22">
        <v>30</v>
      </c>
      <c r="S40" s="22">
        <v>5.0772100000000001E-2</v>
      </c>
      <c r="T40">
        <f t="shared" si="2"/>
        <v>14.92</v>
      </c>
      <c r="U40">
        <f t="shared" si="3"/>
        <v>0.76266414800000004</v>
      </c>
      <c r="X40" s="9"/>
      <c r="Y40" s="22">
        <v>1.5289299999999999</v>
      </c>
      <c r="Z40" s="22">
        <v>95.179100000000005</v>
      </c>
      <c r="AA40" s="22">
        <v>-8.2550000000000002E-3</v>
      </c>
      <c r="AB40" s="22">
        <v>30</v>
      </c>
      <c r="AC40" s="22">
        <v>1.5280199999999999</v>
      </c>
      <c r="AD40">
        <f t="shared" si="4"/>
        <v>8.2550000000000008</v>
      </c>
      <c r="AE40">
        <f t="shared" si="5"/>
        <v>12.621317150000001</v>
      </c>
      <c r="AF40" s="9"/>
      <c r="AG40" s="22">
        <v>5.11169E-2</v>
      </c>
      <c r="AH40" s="22">
        <v>111.786</v>
      </c>
      <c r="AI40" s="22">
        <v>-1.46088E-2</v>
      </c>
      <c r="AJ40" s="22">
        <v>30</v>
      </c>
      <c r="AK40" s="22">
        <v>5.0875900000000002E-2</v>
      </c>
      <c r="AL40">
        <f t="shared" si="6"/>
        <v>14.6088</v>
      </c>
      <c r="AM40">
        <f t="shared" si="7"/>
        <v>0.74675656872000007</v>
      </c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48.430300000000003</v>
      </c>
      <c r="I41" s="22">
        <v>-8.3862299999999997E-3</v>
      </c>
      <c r="J41" s="22">
        <v>31</v>
      </c>
      <c r="K41" s="22">
        <v>1.5228299999999999</v>
      </c>
      <c r="L41">
        <f t="shared" si="0"/>
        <v>8.3862299999999994</v>
      </c>
      <c r="M41">
        <f t="shared" si="1"/>
        <v>12.779775896999999</v>
      </c>
      <c r="N41" s="9"/>
      <c r="O41" s="22">
        <v>5.6152300000000002E-2</v>
      </c>
      <c r="P41" s="22">
        <v>61.417099999999998</v>
      </c>
      <c r="Q41" s="22">
        <v>-1.48956E-2</v>
      </c>
      <c r="R41" s="22">
        <v>31</v>
      </c>
      <c r="S41" s="22">
        <v>5.5511499999999998E-2</v>
      </c>
      <c r="T41">
        <f t="shared" si="2"/>
        <v>14.8956</v>
      </c>
      <c r="U41">
        <f t="shared" si="3"/>
        <v>0.83642219987999999</v>
      </c>
      <c r="X41" s="9"/>
      <c r="Y41" s="22">
        <v>1.5239</v>
      </c>
      <c r="Z41" s="22">
        <v>95.1892</v>
      </c>
      <c r="AA41" s="22">
        <v>-8.4075899999999995E-3</v>
      </c>
      <c r="AB41" s="22">
        <v>31</v>
      </c>
      <c r="AC41" s="22">
        <v>1.5228299999999999</v>
      </c>
      <c r="AD41">
        <f t="shared" si="4"/>
        <v>8.407589999999999</v>
      </c>
      <c r="AE41">
        <f t="shared" si="5"/>
        <v>12.812326400999998</v>
      </c>
      <c r="AF41" s="9"/>
      <c r="AG41" s="22">
        <v>5.6152300000000002E-2</v>
      </c>
      <c r="AH41" s="22">
        <v>111.79600000000001</v>
      </c>
      <c r="AI41" s="22">
        <v>-1.4584400000000001E-2</v>
      </c>
      <c r="AJ41" s="22">
        <v>31</v>
      </c>
      <c r="AK41" s="22">
        <v>5.5511499999999998E-2</v>
      </c>
      <c r="AL41">
        <f t="shared" si="6"/>
        <v>14.5844</v>
      </c>
      <c r="AM41">
        <f t="shared" si="7"/>
        <v>0.81894760412000001</v>
      </c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48.440399999999997</v>
      </c>
      <c r="I42" s="22">
        <v>-8.5479700000000002E-3</v>
      </c>
      <c r="J42" s="22">
        <v>32</v>
      </c>
      <c r="K42" s="22">
        <v>1.5182500000000001</v>
      </c>
      <c r="L42">
        <f t="shared" si="0"/>
        <v>8.5479699999999994</v>
      </c>
      <c r="M42">
        <f t="shared" si="1"/>
        <v>12.983169714200001</v>
      </c>
      <c r="N42" s="9"/>
      <c r="O42" s="22">
        <v>6.1187699999999998E-2</v>
      </c>
      <c r="P42" s="22">
        <v>61.427100000000003</v>
      </c>
      <c r="Q42" s="22">
        <v>-1.48621E-2</v>
      </c>
      <c r="R42" s="22">
        <v>32</v>
      </c>
      <c r="S42" s="22">
        <v>6.0516399999999998E-2</v>
      </c>
      <c r="T42">
        <f t="shared" si="2"/>
        <v>14.8621</v>
      </c>
      <c r="U42">
        <f t="shared" si="3"/>
        <v>0.90937771616999996</v>
      </c>
      <c r="X42" s="9"/>
      <c r="Y42" s="22">
        <v>1.5188600000000001</v>
      </c>
      <c r="Z42" s="22">
        <v>95.199299999999994</v>
      </c>
      <c r="AA42" s="22">
        <v>-8.5662800000000008E-3</v>
      </c>
      <c r="AB42" s="22">
        <v>32</v>
      </c>
      <c r="AC42" s="22">
        <v>1.5179400000000001</v>
      </c>
      <c r="AD42">
        <f t="shared" si="4"/>
        <v>8.5662800000000008</v>
      </c>
      <c r="AE42">
        <f t="shared" si="5"/>
        <v>13.010980040800002</v>
      </c>
      <c r="AF42" s="9"/>
      <c r="AG42" s="22">
        <v>6.1187699999999998E-2</v>
      </c>
      <c r="AH42" s="22">
        <v>111.806</v>
      </c>
      <c r="AI42" s="22">
        <v>-1.45752E-2</v>
      </c>
      <c r="AJ42" s="22">
        <v>32</v>
      </c>
      <c r="AK42" s="22">
        <v>6.0516399999999998E-2</v>
      </c>
      <c r="AL42">
        <f t="shared" si="6"/>
        <v>14.575200000000001</v>
      </c>
      <c r="AM42">
        <f t="shared" si="7"/>
        <v>0.89182296504000003</v>
      </c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48.450499999999998</v>
      </c>
      <c r="I43" s="22">
        <v>-8.7127699999999999E-3</v>
      </c>
      <c r="J43" s="22">
        <v>33</v>
      </c>
      <c r="K43" s="22">
        <v>1.5130600000000001</v>
      </c>
      <c r="L43">
        <f t="shared" si="0"/>
        <v>8.712769999999999</v>
      </c>
      <c r="M43">
        <f t="shared" si="1"/>
        <v>13.189565481399997</v>
      </c>
      <c r="N43" s="9"/>
      <c r="O43" s="22">
        <v>6.6223099999999993E-2</v>
      </c>
      <c r="P43" s="22">
        <v>61.437199999999997</v>
      </c>
      <c r="Q43" s="22">
        <v>-1.4843800000000001E-2</v>
      </c>
      <c r="R43" s="22">
        <v>33</v>
      </c>
      <c r="S43" s="22">
        <v>6.5490699999999999E-2</v>
      </c>
      <c r="T43">
        <f t="shared" si="2"/>
        <v>14.8438</v>
      </c>
      <c r="U43">
        <f t="shared" si="3"/>
        <v>0.9830024517799999</v>
      </c>
      <c r="X43" s="9"/>
      <c r="Y43" s="22">
        <v>1.5138199999999999</v>
      </c>
      <c r="Z43" s="22">
        <v>95.209299999999999</v>
      </c>
      <c r="AA43" s="22">
        <v>-8.7158200000000009E-3</v>
      </c>
      <c r="AB43" s="22">
        <v>33</v>
      </c>
      <c r="AC43" s="22">
        <v>1.5130600000000001</v>
      </c>
      <c r="AD43">
        <f t="shared" si="4"/>
        <v>8.7158200000000008</v>
      </c>
      <c r="AE43">
        <f t="shared" si="5"/>
        <v>13.1941826324</v>
      </c>
      <c r="AF43" s="9"/>
      <c r="AG43" s="22">
        <v>6.6223099999999993E-2</v>
      </c>
      <c r="AH43" s="22">
        <v>111.816</v>
      </c>
      <c r="AI43" s="22">
        <v>-1.4578199999999999E-2</v>
      </c>
      <c r="AJ43" s="22">
        <v>33</v>
      </c>
      <c r="AK43" s="22">
        <v>6.5521200000000002E-2</v>
      </c>
      <c r="AL43">
        <f t="shared" si="6"/>
        <v>14.578199999999999</v>
      </c>
      <c r="AM43">
        <f t="shared" si="7"/>
        <v>0.9654135964199998</v>
      </c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48.460500000000003</v>
      </c>
      <c r="I44" s="22">
        <v>-8.8623E-3</v>
      </c>
      <c r="J44" s="22">
        <v>34</v>
      </c>
      <c r="K44" s="22">
        <v>1.5081800000000001</v>
      </c>
      <c r="L44">
        <f t="shared" si="0"/>
        <v>8.8622999999999994</v>
      </c>
      <c r="M44">
        <f t="shared" si="1"/>
        <v>13.371349617</v>
      </c>
      <c r="N44" s="9"/>
      <c r="O44" s="22">
        <v>7.1258500000000002E-2</v>
      </c>
      <c r="P44" s="22">
        <v>61.447299999999998</v>
      </c>
      <c r="Q44" s="22">
        <v>-1.4825400000000001E-2</v>
      </c>
      <c r="R44" s="22">
        <v>34</v>
      </c>
      <c r="S44" s="22">
        <v>7.0587200000000003E-2</v>
      </c>
      <c r="T44">
        <f t="shared" si="2"/>
        <v>14.8254</v>
      </c>
      <c r="U44">
        <f t="shared" si="3"/>
        <v>1.0564357659000001</v>
      </c>
      <c r="X44" s="9"/>
      <c r="Y44" s="22">
        <v>1.5087900000000001</v>
      </c>
      <c r="Z44" s="22">
        <v>95.219399999999993</v>
      </c>
      <c r="AA44" s="22">
        <v>-8.8653599999999992E-3</v>
      </c>
      <c r="AB44" s="22">
        <v>34</v>
      </c>
      <c r="AC44" s="22">
        <v>1.50848</v>
      </c>
      <c r="AD44">
        <f t="shared" si="4"/>
        <v>8.865359999999999</v>
      </c>
      <c r="AE44">
        <f t="shared" si="5"/>
        <v>13.3759665144</v>
      </c>
      <c r="AF44" s="9"/>
      <c r="AG44" s="22">
        <v>7.1258500000000002E-2</v>
      </c>
      <c r="AH44" s="22">
        <v>111.82599999999999</v>
      </c>
      <c r="AI44" s="22">
        <v>-1.4566000000000001E-2</v>
      </c>
      <c r="AJ44" s="22">
        <v>34</v>
      </c>
      <c r="AK44" s="22">
        <v>7.0617700000000005E-2</v>
      </c>
      <c r="AL44">
        <f t="shared" si="6"/>
        <v>14.566000000000001</v>
      </c>
      <c r="AM44">
        <f t="shared" si="7"/>
        <v>1.037951311</v>
      </c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48.470599999999997</v>
      </c>
      <c r="I45" s="22">
        <v>-9.0057399999999999E-3</v>
      </c>
      <c r="J45" s="22">
        <v>35</v>
      </c>
      <c r="K45" s="22">
        <v>1.5026900000000001</v>
      </c>
      <c r="L45">
        <f t="shared" si="0"/>
        <v>9.0057399999999994</v>
      </c>
      <c r="M45">
        <f t="shared" si="1"/>
        <v>13.542381524999998</v>
      </c>
      <c r="N45" s="9"/>
      <c r="O45" s="22">
        <v>7.6293899999999998E-2</v>
      </c>
      <c r="P45" s="22">
        <v>61.4574</v>
      </c>
      <c r="Q45" s="22">
        <v>-1.48132E-2</v>
      </c>
      <c r="R45" s="22">
        <v>35</v>
      </c>
      <c r="S45" s="22">
        <v>7.5714100000000006E-2</v>
      </c>
      <c r="T45">
        <f t="shared" si="2"/>
        <v>14.8132</v>
      </c>
      <c r="U45">
        <f t="shared" si="3"/>
        <v>1.1301567994799999</v>
      </c>
      <c r="X45" s="9"/>
      <c r="Y45" s="22">
        <v>1.5037499999999999</v>
      </c>
      <c r="Z45" s="22">
        <v>95.229500000000002</v>
      </c>
      <c r="AA45" s="22">
        <v>-9.0026900000000007E-3</v>
      </c>
      <c r="AB45" s="22">
        <v>35</v>
      </c>
      <c r="AC45" s="22">
        <v>1.50299</v>
      </c>
      <c r="AD45">
        <f t="shared" si="4"/>
        <v>9.0026900000000012</v>
      </c>
      <c r="AE45">
        <f t="shared" si="5"/>
        <v>13.537795087500001</v>
      </c>
      <c r="AF45" s="9"/>
      <c r="AG45" s="22">
        <v>7.6293899999999998E-2</v>
      </c>
      <c r="AH45" s="22">
        <v>111.836</v>
      </c>
      <c r="AI45" s="22">
        <v>-1.4572099999999999E-2</v>
      </c>
      <c r="AJ45" s="22">
        <v>35</v>
      </c>
      <c r="AK45" s="22">
        <v>7.5531000000000001E-2</v>
      </c>
      <c r="AL45">
        <f t="shared" si="6"/>
        <v>14.572099999999999</v>
      </c>
      <c r="AM45">
        <f t="shared" si="7"/>
        <v>1.1117623401899999</v>
      </c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48.480699999999999</v>
      </c>
      <c r="I46" s="22">
        <v>-9.1339100000000003E-3</v>
      </c>
      <c r="J46" s="22">
        <v>36</v>
      </c>
      <c r="K46" s="22">
        <v>1.4981100000000001</v>
      </c>
      <c r="L46">
        <f t="shared" si="0"/>
        <v>9.1339100000000002</v>
      </c>
      <c r="M46">
        <f t="shared" si="1"/>
        <v>13.689173595200002</v>
      </c>
      <c r="N46" s="9"/>
      <c r="O46" s="22">
        <v>8.1329299999999993E-2</v>
      </c>
      <c r="P46" s="22">
        <v>61.467399999999998</v>
      </c>
      <c r="Q46" s="22">
        <v>-1.4798E-2</v>
      </c>
      <c r="R46" s="22">
        <v>36</v>
      </c>
      <c r="S46" s="22">
        <v>8.0749500000000002E-2</v>
      </c>
      <c r="T46">
        <f t="shared" si="2"/>
        <v>14.798</v>
      </c>
      <c r="U46">
        <f t="shared" si="3"/>
        <v>1.2035109814</v>
      </c>
      <c r="X46" s="9"/>
      <c r="Y46" s="22">
        <v>1.4987200000000001</v>
      </c>
      <c r="Z46" s="22">
        <v>95.239500000000007</v>
      </c>
      <c r="AA46" s="22">
        <v>-9.1278100000000001E-3</v>
      </c>
      <c r="AB46" s="22">
        <v>36</v>
      </c>
      <c r="AC46" s="22">
        <v>1.4978</v>
      </c>
      <c r="AD46">
        <f t="shared" si="4"/>
        <v>9.1278100000000002</v>
      </c>
      <c r="AE46">
        <f t="shared" si="5"/>
        <v>13.680031403200001</v>
      </c>
      <c r="AF46" s="9"/>
      <c r="AG46" s="22">
        <v>8.1329299999999993E-2</v>
      </c>
      <c r="AH46" s="22">
        <v>111.846</v>
      </c>
      <c r="AI46" s="22">
        <v>-1.4556899999999999E-2</v>
      </c>
      <c r="AJ46" s="22">
        <v>36</v>
      </c>
      <c r="AK46" s="22">
        <v>8.0718999999999999E-2</v>
      </c>
      <c r="AL46">
        <f t="shared" si="6"/>
        <v>14.556899999999999</v>
      </c>
      <c r="AM46">
        <f t="shared" si="7"/>
        <v>1.1839024871699999</v>
      </c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48.490699999999997</v>
      </c>
      <c r="I47" s="22">
        <v>-9.2559800000000005E-3</v>
      </c>
      <c r="J47" s="22">
        <v>37</v>
      </c>
      <c r="K47" s="22">
        <v>1.49292</v>
      </c>
      <c r="L47">
        <f t="shared" si="0"/>
        <v>9.255980000000001</v>
      </c>
      <c r="M47">
        <f t="shared" si="1"/>
        <v>13.825472206400001</v>
      </c>
      <c r="N47" s="9"/>
      <c r="O47" s="22">
        <v>8.6364700000000003E-2</v>
      </c>
      <c r="P47" s="22">
        <v>61.477499999999999</v>
      </c>
      <c r="Q47" s="22">
        <v>-1.47858E-2</v>
      </c>
      <c r="R47" s="22">
        <v>37</v>
      </c>
      <c r="S47" s="22">
        <v>8.58154E-2</v>
      </c>
      <c r="T47">
        <f t="shared" si="2"/>
        <v>14.7858</v>
      </c>
      <c r="U47">
        <f t="shared" si="3"/>
        <v>1.27697118126</v>
      </c>
      <c r="X47" s="9"/>
      <c r="Y47" s="22">
        <v>1.4936799999999999</v>
      </c>
      <c r="Z47" s="22">
        <v>95.249600000000001</v>
      </c>
      <c r="AA47" s="22">
        <v>-9.2468299999999993E-3</v>
      </c>
      <c r="AB47" s="22">
        <v>37</v>
      </c>
      <c r="AC47" s="22">
        <v>1.49231</v>
      </c>
      <c r="AD47">
        <f t="shared" si="4"/>
        <v>9.2468299999999992</v>
      </c>
      <c r="AE47">
        <f t="shared" si="5"/>
        <v>13.811805034399997</v>
      </c>
      <c r="AF47" s="9"/>
      <c r="AG47" s="22">
        <v>8.6364700000000003E-2</v>
      </c>
      <c r="AH47" s="22">
        <v>111.85599999999999</v>
      </c>
      <c r="AI47" s="22">
        <v>-1.4544700000000001E-2</v>
      </c>
      <c r="AJ47" s="22">
        <v>37</v>
      </c>
      <c r="AK47" s="22">
        <v>8.5693400000000003E-2</v>
      </c>
      <c r="AL47">
        <f t="shared" si="6"/>
        <v>14.544700000000001</v>
      </c>
      <c r="AM47">
        <f t="shared" si="7"/>
        <v>1.25614865209</v>
      </c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48.500799999999998</v>
      </c>
      <c r="I48" s="22">
        <v>-9.3780500000000006E-3</v>
      </c>
      <c r="J48" s="22">
        <v>38</v>
      </c>
      <c r="K48" s="22">
        <v>1.48743</v>
      </c>
      <c r="L48">
        <f t="shared" si="0"/>
        <v>9.37805</v>
      </c>
      <c r="M48">
        <f t="shared" si="1"/>
        <v>13.960634132500001</v>
      </c>
      <c r="N48" s="9"/>
      <c r="O48" s="22">
        <v>9.1400099999999998E-2</v>
      </c>
      <c r="P48" s="22">
        <v>61.4876</v>
      </c>
      <c r="Q48" s="22">
        <v>-1.47797E-2</v>
      </c>
      <c r="R48" s="22">
        <v>38</v>
      </c>
      <c r="S48" s="22">
        <v>9.0606699999999998E-2</v>
      </c>
      <c r="T48">
        <f t="shared" si="2"/>
        <v>14.7797</v>
      </c>
      <c r="U48">
        <f t="shared" si="3"/>
        <v>1.35086605797</v>
      </c>
      <c r="X48" s="9"/>
      <c r="Y48" s="22">
        <v>1.48865</v>
      </c>
      <c r="Z48" s="22">
        <v>95.259699999999995</v>
      </c>
      <c r="AA48" s="22">
        <v>-9.3627899999999993E-3</v>
      </c>
      <c r="AB48" s="22">
        <v>38</v>
      </c>
      <c r="AC48" s="22">
        <v>1.48804</v>
      </c>
      <c r="AD48">
        <f t="shared" si="4"/>
        <v>9.3627899999999986</v>
      </c>
      <c r="AE48">
        <f t="shared" si="5"/>
        <v>13.937917333499998</v>
      </c>
      <c r="AF48" s="9"/>
      <c r="AG48" s="22">
        <v>9.1400099999999998E-2</v>
      </c>
      <c r="AH48" s="22">
        <v>111.867</v>
      </c>
      <c r="AI48" s="22">
        <v>-1.45203E-2</v>
      </c>
      <c r="AJ48" s="22">
        <v>38</v>
      </c>
      <c r="AK48" s="22">
        <v>9.0698200000000007E-2</v>
      </c>
      <c r="AL48">
        <f t="shared" si="6"/>
        <v>14.520300000000001</v>
      </c>
      <c r="AM48">
        <f t="shared" si="7"/>
        <v>1.32715687203</v>
      </c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48.510899999999999</v>
      </c>
      <c r="I49" s="22">
        <v>-9.4970699999999998E-3</v>
      </c>
      <c r="J49" s="22">
        <v>39</v>
      </c>
      <c r="K49" s="22">
        <v>1.48254</v>
      </c>
      <c r="L49">
        <f t="shared" si="0"/>
        <v>9.497069999999999</v>
      </c>
      <c r="M49">
        <f t="shared" si="1"/>
        <v>14.0899480227</v>
      </c>
      <c r="N49" s="9"/>
      <c r="O49" s="22">
        <v>9.6435499999999993E-2</v>
      </c>
      <c r="P49" s="22">
        <v>61.497599999999998</v>
      </c>
      <c r="Q49" s="22">
        <v>-1.4767499999999999E-2</v>
      </c>
      <c r="R49" s="22">
        <v>39</v>
      </c>
      <c r="S49" s="22">
        <v>9.5733600000000002E-2</v>
      </c>
      <c r="T49">
        <f t="shared" si="2"/>
        <v>14.7675</v>
      </c>
      <c r="U49">
        <f t="shared" si="3"/>
        <v>1.4241112462499999</v>
      </c>
      <c r="X49" s="9"/>
      <c r="Y49" s="22">
        <v>1.4836100000000001</v>
      </c>
      <c r="Z49" s="22">
        <v>95.269800000000004</v>
      </c>
      <c r="AA49" s="22">
        <v>-9.4787599999999993E-3</v>
      </c>
      <c r="AB49" s="22">
        <v>39</v>
      </c>
      <c r="AC49" s="22">
        <v>1.48254</v>
      </c>
      <c r="AD49">
        <f t="shared" si="4"/>
        <v>9.4787599999999994</v>
      </c>
      <c r="AE49">
        <f t="shared" si="5"/>
        <v>14.062783123599999</v>
      </c>
      <c r="AF49" s="9"/>
      <c r="AG49" s="22">
        <v>9.6435499999999993E-2</v>
      </c>
      <c r="AH49" s="22">
        <v>111.877</v>
      </c>
      <c r="AI49" s="22">
        <v>-1.45142E-2</v>
      </c>
      <c r="AJ49" s="22">
        <v>39</v>
      </c>
      <c r="AK49" s="22">
        <v>9.5764199999999994E-2</v>
      </c>
      <c r="AL49">
        <f t="shared" si="6"/>
        <v>14.514199999999999</v>
      </c>
      <c r="AM49">
        <f t="shared" si="7"/>
        <v>1.3996841340999997</v>
      </c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48.521000000000001</v>
      </c>
      <c r="I50" s="22">
        <v>-9.61914E-3</v>
      </c>
      <c r="J50" s="22">
        <v>40</v>
      </c>
      <c r="K50" s="22">
        <v>1.47736</v>
      </c>
      <c r="L50">
        <f t="shared" si="0"/>
        <v>9.6191399999999998</v>
      </c>
      <c r="M50">
        <f t="shared" si="1"/>
        <v>14.222668021200001</v>
      </c>
      <c r="N50" s="9"/>
      <c r="O50" s="22">
        <v>0.10147100000000001</v>
      </c>
      <c r="P50" s="22">
        <v>61.5077</v>
      </c>
      <c r="Q50" s="22">
        <v>-1.47552E-2</v>
      </c>
      <c r="R50" s="22">
        <v>40</v>
      </c>
      <c r="S50" s="22">
        <v>0.1008</v>
      </c>
      <c r="T50">
        <f t="shared" si="2"/>
        <v>14.7552</v>
      </c>
      <c r="U50">
        <f t="shared" si="3"/>
        <v>1.4972248992000001</v>
      </c>
      <c r="X50" s="9"/>
      <c r="Y50" s="22">
        <v>1.47858</v>
      </c>
      <c r="Z50" s="22">
        <v>95.279799999999994</v>
      </c>
      <c r="AA50" s="22">
        <v>-9.5886200000000008E-3</v>
      </c>
      <c r="AB50" s="22">
        <v>40</v>
      </c>
      <c r="AC50" s="22">
        <v>1.47827</v>
      </c>
      <c r="AD50">
        <f t="shared" si="4"/>
        <v>9.5886200000000006</v>
      </c>
      <c r="AE50">
        <f t="shared" si="5"/>
        <v>14.1775417596</v>
      </c>
      <c r="AF50" s="9"/>
      <c r="AG50" s="22">
        <v>0.10147100000000001</v>
      </c>
      <c r="AH50" s="22">
        <v>111.887</v>
      </c>
      <c r="AI50" s="22">
        <v>-1.4517199999999999E-2</v>
      </c>
      <c r="AJ50" s="22">
        <v>40</v>
      </c>
      <c r="AK50" s="22">
        <v>0.1008</v>
      </c>
      <c r="AL50">
        <f t="shared" si="6"/>
        <v>14.517199999999999</v>
      </c>
      <c r="AM50">
        <f t="shared" si="7"/>
        <v>1.4730748011999999</v>
      </c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48.530999999999999</v>
      </c>
      <c r="I51" s="22">
        <v>-9.7442599999999994E-3</v>
      </c>
      <c r="J51" s="22">
        <v>41</v>
      </c>
      <c r="K51" s="22">
        <v>1.4724699999999999</v>
      </c>
      <c r="L51">
        <f t="shared" si="0"/>
        <v>9.7442599999999988</v>
      </c>
      <c r="M51">
        <f t="shared" si="1"/>
        <v>14.358556880399998</v>
      </c>
      <c r="N51" s="9"/>
      <c r="O51" s="22">
        <v>0.106506</v>
      </c>
      <c r="P51" s="22">
        <v>61.517800000000001</v>
      </c>
      <c r="Q51" s="22">
        <v>-1.4733899999999999E-2</v>
      </c>
      <c r="R51" s="22">
        <v>41</v>
      </c>
      <c r="S51" s="22">
        <v>0.105865</v>
      </c>
      <c r="T51">
        <f t="shared" si="2"/>
        <v>14.7339</v>
      </c>
      <c r="U51">
        <f t="shared" si="3"/>
        <v>1.5692487534000001</v>
      </c>
      <c r="X51" s="9"/>
      <c r="Y51" s="22">
        <v>1.4735400000000001</v>
      </c>
      <c r="Z51" s="22">
        <v>95.289900000000003</v>
      </c>
      <c r="AA51" s="22">
        <v>-9.6984900000000006E-3</v>
      </c>
      <c r="AB51" s="22">
        <v>41</v>
      </c>
      <c r="AC51" s="22">
        <v>1.47278</v>
      </c>
      <c r="AD51">
        <f t="shared" si="4"/>
        <v>9.6984900000000014</v>
      </c>
      <c r="AE51">
        <f t="shared" si="5"/>
        <v>14.291112954600003</v>
      </c>
      <c r="AF51" s="9"/>
      <c r="AG51" s="22">
        <v>0.106506</v>
      </c>
      <c r="AH51" s="22">
        <v>111.89700000000001</v>
      </c>
      <c r="AI51" s="22">
        <v>-1.4505000000000001E-2</v>
      </c>
      <c r="AJ51" s="22">
        <v>41</v>
      </c>
      <c r="AK51" s="22">
        <v>0.105835</v>
      </c>
      <c r="AL51">
        <f t="shared" si="6"/>
        <v>14.505000000000001</v>
      </c>
      <c r="AM51">
        <f t="shared" si="7"/>
        <v>1.5448695300000002</v>
      </c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48.5411</v>
      </c>
      <c r="I52" s="22">
        <v>-9.8571800000000001E-3</v>
      </c>
      <c r="J52" s="22">
        <v>42</v>
      </c>
      <c r="K52" s="22">
        <v>1.4679</v>
      </c>
      <c r="L52">
        <f t="shared" si="0"/>
        <v>9.8571799999999996</v>
      </c>
      <c r="M52">
        <f t="shared" si="1"/>
        <v>14.4753674018</v>
      </c>
      <c r="N52" s="9"/>
      <c r="O52" s="22">
        <v>0.111542</v>
      </c>
      <c r="P52" s="22">
        <v>61.527900000000002</v>
      </c>
      <c r="Q52" s="22">
        <v>-1.47095E-2</v>
      </c>
      <c r="R52" s="22">
        <v>42</v>
      </c>
      <c r="S52" s="22">
        <v>0.11083999999999999</v>
      </c>
      <c r="T52">
        <f t="shared" si="2"/>
        <v>14.7095</v>
      </c>
      <c r="U52">
        <f t="shared" si="3"/>
        <v>1.6407270490000001</v>
      </c>
      <c r="X52" s="9"/>
      <c r="Y52" s="22">
        <v>1.46851</v>
      </c>
      <c r="Z52" s="22">
        <v>95.3</v>
      </c>
      <c r="AA52" s="22">
        <v>-9.8083500000000004E-3</v>
      </c>
      <c r="AB52" s="22">
        <v>42</v>
      </c>
      <c r="AC52" s="22">
        <v>1.46759</v>
      </c>
      <c r="AD52">
        <f t="shared" si="4"/>
        <v>9.8083500000000008</v>
      </c>
      <c r="AE52">
        <f t="shared" si="5"/>
        <v>14.403660058500002</v>
      </c>
      <c r="AF52" s="9"/>
      <c r="AG52" s="22">
        <v>0.111542</v>
      </c>
      <c r="AH52" s="22">
        <v>111.907</v>
      </c>
      <c r="AI52" s="22">
        <v>-1.4489699999999999E-2</v>
      </c>
      <c r="AJ52" s="22">
        <v>42</v>
      </c>
      <c r="AK52" s="22">
        <v>0.110809</v>
      </c>
      <c r="AL52">
        <f t="shared" si="6"/>
        <v>14.489699999999999</v>
      </c>
      <c r="AM52">
        <f t="shared" si="7"/>
        <v>1.6162101173999999</v>
      </c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48.551200000000001</v>
      </c>
      <c r="I53" s="22">
        <v>-9.9609399999999997E-3</v>
      </c>
      <c r="J53" s="22">
        <v>43</v>
      </c>
      <c r="K53" s="22">
        <v>1.4623999999999999</v>
      </c>
      <c r="L53">
        <f t="shared" si="0"/>
        <v>9.960939999999999</v>
      </c>
      <c r="M53">
        <f t="shared" si="1"/>
        <v>14.577536861799999</v>
      </c>
      <c r="N53" s="9"/>
      <c r="O53" s="22">
        <v>0.116577</v>
      </c>
      <c r="P53" s="22">
        <v>61.5379</v>
      </c>
      <c r="Q53" s="22">
        <v>-1.4694199999999999E-2</v>
      </c>
      <c r="R53" s="22">
        <v>43</v>
      </c>
      <c r="S53" s="22">
        <v>0.115906</v>
      </c>
      <c r="T53">
        <f t="shared" si="2"/>
        <v>14.694199999999999</v>
      </c>
      <c r="U53">
        <f t="shared" si="3"/>
        <v>1.7130057533999998</v>
      </c>
      <c r="X53" s="9"/>
      <c r="Y53" s="22">
        <v>1.46347</v>
      </c>
      <c r="Z53" s="22">
        <v>95.31</v>
      </c>
      <c r="AA53" s="22">
        <v>-9.91211E-3</v>
      </c>
      <c r="AB53" s="22">
        <v>43</v>
      </c>
      <c r="AC53" s="22">
        <v>1.46271</v>
      </c>
      <c r="AD53">
        <f t="shared" si="4"/>
        <v>9.9121100000000002</v>
      </c>
      <c r="AE53">
        <f t="shared" si="5"/>
        <v>14.506075621700001</v>
      </c>
      <c r="AF53" s="9"/>
      <c r="AG53" s="22">
        <v>0.116577</v>
      </c>
      <c r="AH53" s="22">
        <v>111.917</v>
      </c>
      <c r="AI53" s="22">
        <v>-1.44745E-2</v>
      </c>
      <c r="AJ53" s="22">
        <v>43</v>
      </c>
      <c r="AK53" s="22">
        <v>0.11587500000000001</v>
      </c>
      <c r="AL53">
        <f t="shared" si="6"/>
        <v>14.474499999999999</v>
      </c>
      <c r="AM53">
        <f t="shared" si="7"/>
        <v>1.6873937864999999</v>
      </c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48.561199999999999</v>
      </c>
      <c r="I54" s="22">
        <v>-1.0058599999999999E-2</v>
      </c>
      <c r="J54" s="22">
        <v>44</v>
      </c>
      <c r="K54" s="22">
        <v>1.4578199999999999</v>
      </c>
      <c r="L54">
        <f t="shared" si="0"/>
        <v>10.058599999999998</v>
      </c>
      <c r="M54">
        <f t="shared" si="1"/>
        <v>14.669864583999997</v>
      </c>
      <c r="N54" s="9"/>
      <c r="O54" s="22">
        <v>0.121613</v>
      </c>
      <c r="P54" s="22">
        <v>61.548000000000002</v>
      </c>
      <c r="Q54" s="22">
        <v>-1.46667E-2</v>
      </c>
      <c r="R54" s="22">
        <v>44</v>
      </c>
      <c r="S54" s="22">
        <v>0.12094100000000001</v>
      </c>
      <c r="T54">
        <f t="shared" si="2"/>
        <v>14.666699999999999</v>
      </c>
      <c r="U54">
        <f t="shared" si="3"/>
        <v>1.7836613870999998</v>
      </c>
      <c r="X54" s="9"/>
      <c r="Y54" s="22">
        <v>1.45844</v>
      </c>
      <c r="Z54" s="22">
        <v>95.320099999999996</v>
      </c>
      <c r="AA54" s="22">
        <v>-1.0018900000000001E-2</v>
      </c>
      <c r="AB54" s="22">
        <v>44</v>
      </c>
      <c r="AC54" s="22">
        <v>1.4578199999999999</v>
      </c>
      <c r="AD54">
        <f t="shared" si="4"/>
        <v>10.0189</v>
      </c>
      <c r="AE54">
        <f t="shared" si="5"/>
        <v>14.611964516</v>
      </c>
      <c r="AF54" s="9"/>
      <c r="AG54" s="22">
        <v>0.121613</v>
      </c>
      <c r="AH54" s="22">
        <v>111.92700000000001</v>
      </c>
      <c r="AI54" s="22">
        <v>-1.44653E-2</v>
      </c>
      <c r="AJ54" s="22">
        <v>44</v>
      </c>
      <c r="AK54" s="22">
        <v>0.120972</v>
      </c>
      <c r="AL54">
        <f t="shared" si="6"/>
        <v>14.465300000000001</v>
      </c>
      <c r="AM54">
        <f t="shared" si="7"/>
        <v>1.7591685289000001</v>
      </c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48.571300000000001</v>
      </c>
      <c r="I55" s="22">
        <v>-1.01563E-2</v>
      </c>
      <c r="J55" s="22">
        <v>45</v>
      </c>
      <c r="K55" s="22">
        <v>1.4526399999999999</v>
      </c>
      <c r="L55">
        <f t="shared" si="0"/>
        <v>10.1563</v>
      </c>
      <c r="M55">
        <f t="shared" si="1"/>
        <v>14.76116642</v>
      </c>
      <c r="N55" s="9"/>
      <c r="O55" s="22">
        <v>0.12664800000000001</v>
      </c>
      <c r="P55" s="22">
        <v>61.558100000000003</v>
      </c>
      <c r="Q55" s="22">
        <v>-1.46576E-2</v>
      </c>
      <c r="R55" s="22">
        <v>45</v>
      </c>
      <c r="S55" s="22">
        <v>0.125946</v>
      </c>
      <c r="T55">
        <f t="shared" si="2"/>
        <v>14.6576</v>
      </c>
      <c r="U55">
        <f t="shared" si="3"/>
        <v>1.8563557248000002</v>
      </c>
      <c r="X55" s="9"/>
      <c r="Y55" s="22">
        <v>1.4534</v>
      </c>
      <c r="Z55" s="22">
        <v>95.330200000000005</v>
      </c>
      <c r="AA55" s="22">
        <v>-1.01227E-2</v>
      </c>
      <c r="AB55" s="22">
        <v>45</v>
      </c>
      <c r="AC55" s="22">
        <v>1.4526399999999999</v>
      </c>
      <c r="AD55">
        <f t="shared" si="4"/>
        <v>10.1227</v>
      </c>
      <c r="AE55">
        <f t="shared" si="5"/>
        <v>14.712332180000001</v>
      </c>
      <c r="AF55" s="9"/>
      <c r="AG55" s="22">
        <v>0.12664800000000001</v>
      </c>
      <c r="AH55" s="22">
        <v>111.937</v>
      </c>
      <c r="AI55" s="22">
        <v>-1.4468399999999999E-2</v>
      </c>
      <c r="AJ55" s="22">
        <v>45</v>
      </c>
      <c r="AK55" s="22">
        <v>0.12597700000000001</v>
      </c>
      <c r="AL55">
        <f t="shared" si="6"/>
        <v>14.468399999999999</v>
      </c>
      <c r="AM55">
        <f t="shared" si="7"/>
        <v>1.8323939231999999</v>
      </c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48.581400000000002</v>
      </c>
      <c r="I56" s="22">
        <v>-1.02509E-2</v>
      </c>
      <c r="J56" s="22">
        <v>46</v>
      </c>
      <c r="K56" s="22">
        <v>1.4474499999999999</v>
      </c>
      <c r="L56">
        <f t="shared" si="0"/>
        <v>10.2509</v>
      </c>
      <c r="M56">
        <f t="shared" si="1"/>
        <v>14.846993524</v>
      </c>
      <c r="N56" s="9"/>
      <c r="O56" s="22">
        <v>0.13168299999999999</v>
      </c>
      <c r="P56" s="22">
        <v>61.568100000000001</v>
      </c>
      <c r="Q56" s="22">
        <v>-1.46515E-2</v>
      </c>
      <c r="R56" s="22">
        <v>46</v>
      </c>
      <c r="S56" s="22">
        <v>0.131073</v>
      </c>
      <c r="T56">
        <f t="shared" si="2"/>
        <v>14.6515</v>
      </c>
      <c r="U56">
        <f t="shared" si="3"/>
        <v>1.9293534745000001</v>
      </c>
      <c r="X56" s="9"/>
      <c r="Y56" s="22">
        <v>1.4483600000000001</v>
      </c>
      <c r="Z56" s="22">
        <v>95.340299999999999</v>
      </c>
      <c r="AA56" s="22">
        <v>-1.02264E-2</v>
      </c>
      <c r="AB56" s="22">
        <v>46</v>
      </c>
      <c r="AC56" s="22">
        <v>1.4474499999999999</v>
      </c>
      <c r="AD56">
        <f t="shared" si="4"/>
        <v>10.2264</v>
      </c>
      <c r="AE56">
        <f t="shared" si="5"/>
        <v>14.811508704000001</v>
      </c>
      <c r="AF56" s="9"/>
      <c r="AG56" s="22">
        <v>0.13168299999999999</v>
      </c>
      <c r="AH56" s="22">
        <v>111.947</v>
      </c>
      <c r="AI56" s="22">
        <v>-1.44531E-2</v>
      </c>
      <c r="AJ56" s="22">
        <v>46</v>
      </c>
      <c r="AK56" s="22">
        <v>0.13101199999999999</v>
      </c>
      <c r="AL56">
        <f t="shared" si="6"/>
        <v>14.453099999999999</v>
      </c>
      <c r="AM56">
        <f t="shared" si="7"/>
        <v>1.9032275672999999</v>
      </c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48.591500000000003</v>
      </c>
      <c r="I57" s="22">
        <v>-1.0327100000000001E-2</v>
      </c>
      <c r="J57" s="22">
        <v>47</v>
      </c>
      <c r="K57" s="22">
        <v>1.4425699999999999</v>
      </c>
      <c r="L57">
        <f t="shared" si="0"/>
        <v>10.3271</v>
      </c>
      <c r="M57">
        <f t="shared" si="1"/>
        <v>14.905413243</v>
      </c>
      <c r="N57" s="9"/>
      <c r="O57" s="22">
        <v>0.13671900000000001</v>
      </c>
      <c r="P57" s="22">
        <v>61.578200000000002</v>
      </c>
      <c r="Q57" s="22">
        <v>-1.4648400000000001E-2</v>
      </c>
      <c r="R57" s="22">
        <v>47</v>
      </c>
      <c r="S57" s="22">
        <v>0.13610800000000001</v>
      </c>
      <c r="T57">
        <f t="shared" si="2"/>
        <v>14.648400000000001</v>
      </c>
      <c r="U57">
        <f t="shared" si="3"/>
        <v>2.0027145996</v>
      </c>
      <c r="X57" s="9"/>
      <c r="Y57" s="22">
        <v>1.44333</v>
      </c>
      <c r="Z57" s="22">
        <v>95.350300000000004</v>
      </c>
      <c r="AA57" s="22">
        <v>-1.0330199999999999E-2</v>
      </c>
      <c r="AB57" s="22">
        <v>47</v>
      </c>
      <c r="AC57" s="22">
        <v>1.4422600000000001</v>
      </c>
      <c r="AD57">
        <f t="shared" si="4"/>
        <v>10.3302</v>
      </c>
      <c r="AE57">
        <f t="shared" si="5"/>
        <v>14.909887566</v>
      </c>
      <c r="AF57" s="9"/>
      <c r="AG57" s="22">
        <v>0.13671900000000001</v>
      </c>
      <c r="AH57" s="22">
        <v>111.95699999999999</v>
      </c>
      <c r="AI57" s="22">
        <v>-1.44318E-2</v>
      </c>
      <c r="AJ57" s="22">
        <v>47</v>
      </c>
      <c r="AK57" s="22">
        <v>0.136078</v>
      </c>
      <c r="AL57">
        <f t="shared" si="6"/>
        <v>14.431799999999999</v>
      </c>
      <c r="AM57">
        <f t="shared" si="7"/>
        <v>1.9731012641999999</v>
      </c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48.601500000000001</v>
      </c>
      <c r="I58" s="22">
        <v>-1.0415600000000001E-2</v>
      </c>
      <c r="J58" s="22">
        <v>48</v>
      </c>
      <c r="K58" s="22">
        <v>1.4376800000000001</v>
      </c>
      <c r="L58">
        <f t="shared" si="0"/>
        <v>10.415600000000001</v>
      </c>
      <c r="M58">
        <f t="shared" si="1"/>
        <v>14.980653324000002</v>
      </c>
      <c r="N58" s="9"/>
      <c r="O58" s="22">
        <v>0.14175399999999999</v>
      </c>
      <c r="P58" s="22">
        <v>61.588299999999997</v>
      </c>
      <c r="Q58" s="22">
        <v>-1.4645399999999999E-2</v>
      </c>
      <c r="R58" s="22">
        <v>48</v>
      </c>
      <c r="S58" s="22">
        <v>0.14105200000000001</v>
      </c>
      <c r="T58">
        <f t="shared" si="2"/>
        <v>14.645399999999999</v>
      </c>
      <c r="U58">
        <f t="shared" si="3"/>
        <v>2.0760440315999995</v>
      </c>
      <c r="X58" s="9"/>
      <c r="Y58" s="22">
        <v>1.4382900000000001</v>
      </c>
      <c r="Z58" s="22">
        <v>95.360399999999998</v>
      </c>
      <c r="AA58" s="22">
        <v>-1.0418699999999999E-2</v>
      </c>
      <c r="AB58" s="22">
        <v>48</v>
      </c>
      <c r="AC58" s="22">
        <v>1.4373800000000001</v>
      </c>
      <c r="AD58">
        <f t="shared" si="4"/>
        <v>10.418699999999999</v>
      </c>
      <c r="AE58">
        <f t="shared" si="5"/>
        <v>14.985112022999999</v>
      </c>
      <c r="AF58" s="9"/>
      <c r="AG58" s="22">
        <v>0.14175399999999999</v>
      </c>
      <c r="AH58" s="22">
        <v>111.967</v>
      </c>
      <c r="AI58" s="22">
        <v>-1.44165E-2</v>
      </c>
      <c r="AJ58" s="22">
        <v>48</v>
      </c>
      <c r="AK58" s="22">
        <v>0.14108299999999999</v>
      </c>
      <c r="AL58">
        <f t="shared" si="6"/>
        <v>14.416500000000001</v>
      </c>
      <c r="AM58">
        <f t="shared" si="7"/>
        <v>2.0435965409999999</v>
      </c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48.611600000000003</v>
      </c>
      <c r="I59" s="22">
        <v>-1.04919E-2</v>
      </c>
      <c r="J59" s="22">
        <v>49</v>
      </c>
      <c r="K59" s="22">
        <v>1.4328000000000001</v>
      </c>
      <c r="L59">
        <f t="shared" si="0"/>
        <v>10.491899999999999</v>
      </c>
      <c r="M59">
        <f t="shared" si="1"/>
        <v>15.037620593999998</v>
      </c>
      <c r="N59" s="9"/>
      <c r="O59" s="22">
        <v>0.14679</v>
      </c>
      <c r="P59" s="22">
        <v>61.598300000000002</v>
      </c>
      <c r="Q59" s="22">
        <v>-1.4645399999999999E-2</v>
      </c>
      <c r="R59" s="22">
        <v>49</v>
      </c>
      <c r="S59" s="22">
        <v>0.146118</v>
      </c>
      <c r="T59">
        <f t="shared" si="2"/>
        <v>14.645399999999999</v>
      </c>
      <c r="U59">
        <f t="shared" si="3"/>
        <v>2.1497982659999999</v>
      </c>
      <c r="X59" s="9"/>
      <c r="Y59" s="22">
        <v>1.43326</v>
      </c>
      <c r="Z59" s="22">
        <v>95.370500000000007</v>
      </c>
      <c r="AA59" s="22">
        <v>-1.04858E-2</v>
      </c>
      <c r="AB59" s="22">
        <v>49</v>
      </c>
      <c r="AC59" s="22">
        <v>1.4321900000000001</v>
      </c>
      <c r="AD59">
        <f t="shared" si="4"/>
        <v>10.485799999999999</v>
      </c>
      <c r="AE59">
        <f t="shared" si="5"/>
        <v>15.028877708</v>
      </c>
      <c r="AF59" s="9"/>
      <c r="AG59" s="22">
        <v>0.14679</v>
      </c>
      <c r="AH59" s="22">
        <v>111.977</v>
      </c>
      <c r="AI59" s="22">
        <v>-1.4413499999999999E-2</v>
      </c>
      <c r="AJ59" s="22">
        <v>49</v>
      </c>
      <c r="AK59" s="22">
        <v>0.146088</v>
      </c>
      <c r="AL59">
        <f t="shared" si="6"/>
        <v>14.413499999999999</v>
      </c>
      <c r="AM59">
        <f t="shared" si="7"/>
        <v>2.1157576649999998</v>
      </c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48.621699999999997</v>
      </c>
      <c r="I60" s="22">
        <v>-1.0577400000000001E-2</v>
      </c>
      <c r="J60" s="22">
        <v>50</v>
      </c>
      <c r="K60" s="22">
        <v>1.4279200000000001</v>
      </c>
      <c r="L60">
        <f t="shared" si="0"/>
        <v>10.577400000000001</v>
      </c>
      <c r="M60">
        <f t="shared" si="1"/>
        <v>15.106854228000001</v>
      </c>
      <c r="N60" s="9"/>
      <c r="O60" s="22">
        <v>0.15182499999999999</v>
      </c>
      <c r="P60" s="22">
        <v>61.608400000000003</v>
      </c>
      <c r="Q60" s="22">
        <v>-1.46362E-2</v>
      </c>
      <c r="R60" s="22">
        <v>50</v>
      </c>
      <c r="S60" s="22">
        <v>0.15112300000000001</v>
      </c>
      <c r="T60">
        <f t="shared" si="2"/>
        <v>14.636200000000001</v>
      </c>
      <c r="U60">
        <f t="shared" si="3"/>
        <v>2.2221410649999997</v>
      </c>
      <c r="X60" s="9"/>
      <c r="Y60" s="22">
        <v>1.42822</v>
      </c>
      <c r="Z60" s="22">
        <v>95.380499999999998</v>
      </c>
      <c r="AA60" s="22">
        <v>-1.05469E-2</v>
      </c>
      <c r="AB60" s="22">
        <v>50</v>
      </c>
      <c r="AC60" s="22">
        <v>1.427</v>
      </c>
      <c r="AD60">
        <f t="shared" si="4"/>
        <v>10.546899999999999</v>
      </c>
      <c r="AE60">
        <f t="shared" si="5"/>
        <v>15.063293517999998</v>
      </c>
      <c r="AF60" s="9"/>
      <c r="AG60" s="22">
        <v>0.15182499999999999</v>
      </c>
      <c r="AH60" s="22">
        <v>111.98699999999999</v>
      </c>
      <c r="AI60" s="22">
        <v>-1.44043E-2</v>
      </c>
      <c r="AJ60" s="22">
        <v>50</v>
      </c>
      <c r="AK60" s="22">
        <v>0.15115400000000001</v>
      </c>
      <c r="AL60">
        <f t="shared" si="6"/>
        <v>14.404299999999999</v>
      </c>
      <c r="AM60">
        <f t="shared" si="7"/>
        <v>2.1869328474999996</v>
      </c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48.631700000000002</v>
      </c>
      <c r="I61" s="22">
        <v>-1.06628E-2</v>
      </c>
      <c r="J61" s="22">
        <v>51</v>
      </c>
      <c r="K61" s="22">
        <v>1.42242</v>
      </c>
      <c r="L61">
        <f t="shared" si="0"/>
        <v>10.662800000000001</v>
      </c>
      <c r="M61">
        <f t="shared" si="1"/>
        <v>15.175190332</v>
      </c>
      <c r="N61" s="9"/>
      <c r="O61" s="22">
        <v>0.15686</v>
      </c>
      <c r="P61" s="22">
        <v>61.618499999999997</v>
      </c>
      <c r="Q61" s="22">
        <v>-1.4627100000000001E-2</v>
      </c>
      <c r="R61" s="22">
        <v>51</v>
      </c>
      <c r="S61" s="22">
        <v>0.15615799999999999</v>
      </c>
      <c r="T61">
        <f t="shared" si="2"/>
        <v>14.6271</v>
      </c>
      <c r="U61">
        <f t="shared" si="3"/>
        <v>2.2944069059999999</v>
      </c>
      <c r="X61" s="9"/>
      <c r="Y61" s="22">
        <v>1.42319</v>
      </c>
      <c r="Z61" s="22">
        <v>95.390600000000006</v>
      </c>
      <c r="AA61" s="22">
        <v>-1.0626200000000001E-2</v>
      </c>
      <c r="AB61" s="22">
        <v>51</v>
      </c>
      <c r="AC61" s="22">
        <v>1.4227300000000001</v>
      </c>
      <c r="AD61">
        <f t="shared" si="4"/>
        <v>10.626200000000001</v>
      </c>
      <c r="AE61">
        <f t="shared" si="5"/>
        <v>15.123101578</v>
      </c>
      <c r="AF61" s="9"/>
      <c r="AG61" s="22">
        <v>0.15686</v>
      </c>
      <c r="AH61" s="22">
        <v>111.997</v>
      </c>
      <c r="AI61" s="22">
        <v>-1.4401199999999999E-2</v>
      </c>
      <c r="AJ61" s="22">
        <v>51</v>
      </c>
      <c r="AK61" s="22">
        <v>0.156219</v>
      </c>
      <c r="AL61">
        <f t="shared" si="6"/>
        <v>14.401199999999999</v>
      </c>
      <c r="AM61">
        <f t="shared" si="7"/>
        <v>2.2589722320000001</v>
      </c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48.641800000000003</v>
      </c>
      <c r="I62" s="22">
        <v>-1.07452E-2</v>
      </c>
      <c r="J62" s="22">
        <v>52</v>
      </c>
      <c r="K62" s="22">
        <v>1.41693</v>
      </c>
      <c r="L62">
        <f t="shared" si="0"/>
        <v>10.745200000000001</v>
      </c>
      <c r="M62">
        <f t="shared" si="1"/>
        <v>15.238305380000002</v>
      </c>
      <c r="N62" s="9"/>
      <c r="O62" s="22">
        <v>0.16189600000000001</v>
      </c>
      <c r="P62" s="22">
        <v>61.628599999999999</v>
      </c>
      <c r="Q62" s="22">
        <v>-1.4621E-2</v>
      </c>
      <c r="R62" s="22">
        <v>52</v>
      </c>
      <c r="S62" s="22">
        <v>0.16122400000000001</v>
      </c>
      <c r="T62">
        <f t="shared" si="2"/>
        <v>14.621</v>
      </c>
      <c r="U62">
        <f t="shared" si="3"/>
        <v>2.3670814160000004</v>
      </c>
      <c r="X62" s="9"/>
      <c r="Y62" s="22">
        <v>1.41815</v>
      </c>
      <c r="Z62" s="22">
        <v>95.400700000000001</v>
      </c>
      <c r="AA62" s="22">
        <v>-1.07025E-2</v>
      </c>
      <c r="AB62" s="22">
        <v>52</v>
      </c>
      <c r="AC62" s="22">
        <v>1.4172400000000001</v>
      </c>
      <c r="AD62">
        <f t="shared" si="4"/>
        <v>10.702500000000001</v>
      </c>
      <c r="AE62">
        <f t="shared" si="5"/>
        <v>15.177750375</v>
      </c>
      <c r="AF62" s="9"/>
      <c r="AG62" s="22">
        <v>0.16189600000000001</v>
      </c>
      <c r="AH62" s="22">
        <v>112.008</v>
      </c>
      <c r="AI62" s="22">
        <v>-1.4382900000000001E-2</v>
      </c>
      <c r="AJ62" s="22">
        <v>52</v>
      </c>
      <c r="AK62" s="22">
        <v>0.161194</v>
      </c>
      <c r="AL62">
        <f t="shared" si="6"/>
        <v>14.382900000000001</v>
      </c>
      <c r="AM62">
        <f t="shared" si="7"/>
        <v>2.3285339784000003</v>
      </c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48.651899999999998</v>
      </c>
      <c r="I63" s="22">
        <v>-1.08246E-2</v>
      </c>
      <c r="J63" s="22">
        <v>53</v>
      </c>
      <c r="K63" s="22">
        <v>1.41205</v>
      </c>
      <c r="L63">
        <f t="shared" si="0"/>
        <v>10.8246</v>
      </c>
      <c r="M63">
        <f t="shared" si="1"/>
        <v>15.296458751999999</v>
      </c>
      <c r="N63" s="9"/>
      <c r="O63" s="22">
        <v>0.166931</v>
      </c>
      <c r="P63" s="22">
        <v>61.638599999999997</v>
      </c>
      <c r="Q63" s="22">
        <v>-1.4599600000000001E-2</v>
      </c>
      <c r="R63" s="22">
        <v>53</v>
      </c>
      <c r="S63" s="22">
        <v>0.16619900000000001</v>
      </c>
      <c r="T63">
        <f t="shared" si="2"/>
        <v>14.599600000000001</v>
      </c>
      <c r="U63">
        <f t="shared" si="3"/>
        <v>2.4371258276000001</v>
      </c>
      <c r="X63" s="9"/>
      <c r="Y63" s="22">
        <v>1.4131199999999999</v>
      </c>
      <c r="Z63" s="22">
        <v>95.410799999999995</v>
      </c>
      <c r="AA63" s="22">
        <v>-1.07697E-2</v>
      </c>
      <c r="AB63" s="22">
        <v>53</v>
      </c>
      <c r="AC63" s="22">
        <v>1.41266</v>
      </c>
      <c r="AD63">
        <f t="shared" si="4"/>
        <v>10.7697</v>
      </c>
      <c r="AE63">
        <f t="shared" si="5"/>
        <v>15.218878463999999</v>
      </c>
      <c r="AF63" s="9"/>
      <c r="AG63" s="22">
        <v>0.166931</v>
      </c>
      <c r="AH63" s="22">
        <v>112.018</v>
      </c>
      <c r="AI63" s="22">
        <v>-1.4367700000000001E-2</v>
      </c>
      <c r="AJ63" s="22">
        <v>53</v>
      </c>
      <c r="AK63" s="22">
        <v>0.16619900000000001</v>
      </c>
      <c r="AL63">
        <f t="shared" si="6"/>
        <v>14.367700000000001</v>
      </c>
      <c r="AM63">
        <f t="shared" si="7"/>
        <v>2.3984145287</v>
      </c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48.661999999999999</v>
      </c>
      <c r="I64" s="22">
        <v>-1.08948E-2</v>
      </c>
      <c r="J64" s="22">
        <v>54</v>
      </c>
      <c r="K64" s="22">
        <v>1.40656</v>
      </c>
      <c r="L64">
        <f t="shared" si="0"/>
        <v>10.8948</v>
      </c>
      <c r="M64">
        <f t="shared" si="1"/>
        <v>15.340749984</v>
      </c>
      <c r="N64" s="9"/>
      <c r="O64" s="22">
        <v>0.17196700000000001</v>
      </c>
      <c r="P64" s="22">
        <v>61.648699999999998</v>
      </c>
      <c r="Q64" s="22">
        <v>-1.4584400000000001E-2</v>
      </c>
      <c r="R64" s="22">
        <v>54</v>
      </c>
      <c r="S64" s="22">
        <v>0.171295</v>
      </c>
      <c r="T64">
        <f t="shared" si="2"/>
        <v>14.5844</v>
      </c>
      <c r="U64">
        <f t="shared" si="3"/>
        <v>2.5080355148000004</v>
      </c>
      <c r="X64" s="9"/>
      <c r="Y64" s="22">
        <v>1.40808</v>
      </c>
      <c r="Z64" s="22">
        <v>95.4208</v>
      </c>
      <c r="AA64" s="22">
        <v>-1.0836800000000001E-2</v>
      </c>
      <c r="AB64" s="22">
        <v>54</v>
      </c>
      <c r="AC64" s="22">
        <v>1.40717</v>
      </c>
      <c r="AD64">
        <f t="shared" si="4"/>
        <v>10.8368</v>
      </c>
      <c r="AE64">
        <f t="shared" si="5"/>
        <v>15.259081344</v>
      </c>
      <c r="AF64" s="9"/>
      <c r="AG64" s="22">
        <v>0.17196700000000001</v>
      </c>
      <c r="AH64" s="22">
        <v>112.02800000000001</v>
      </c>
      <c r="AI64" s="22">
        <v>-1.43585E-2</v>
      </c>
      <c r="AJ64" s="22">
        <v>54</v>
      </c>
      <c r="AK64" s="22">
        <v>0.171265</v>
      </c>
      <c r="AL64">
        <f t="shared" si="6"/>
        <v>14.358499999999999</v>
      </c>
      <c r="AM64">
        <f t="shared" si="7"/>
        <v>2.4691881695000002</v>
      </c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48.671999999999997</v>
      </c>
      <c r="I65" s="22">
        <v>-1.0965000000000001E-2</v>
      </c>
      <c r="J65" s="22">
        <v>55</v>
      </c>
      <c r="K65" s="22">
        <v>1.40198</v>
      </c>
      <c r="L65">
        <f t="shared" si="0"/>
        <v>10.965000000000002</v>
      </c>
      <c r="M65">
        <f t="shared" si="1"/>
        <v>15.384443250000002</v>
      </c>
      <c r="N65" s="9"/>
      <c r="O65" s="22">
        <v>0.17700199999999999</v>
      </c>
      <c r="P65" s="22">
        <v>61.658799999999999</v>
      </c>
      <c r="Q65" s="22">
        <v>-1.4556899999999999E-2</v>
      </c>
      <c r="R65" s="22">
        <v>55</v>
      </c>
      <c r="S65" s="22">
        <v>0.17633099999999999</v>
      </c>
      <c r="T65">
        <f t="shared" si="2"/>
        <v>14.556899999999999</v>
      </c>
      <c r="U65">
        <f t="shared" si="3"/>
        <v>2.5766004137999996</v>
      </c>
      <c r="X65" s="9"/>
      <c r="Y65" s="22">
        <v>1.4030499999999999</v>
      </c>
      <c r="Z65" s="22">
        <v>95.430899999999994</v>
      </c>
      <c r="AA65" s="22">
        <v>-1.0903899999999999E-2</v>
      </c>
      <c r="AB65" s="22">
        <v>55</v>
      </c>
      <c r="AC65" s="22">
        <v>1.40228</v>
      </c>
      <c r="AD65">
        <f t="shared" si="4"/>
        <v>10.9039</v>
      </c>
      <c r="AE65">
        <f t="shared" si="5"/>
        <v>15.298716895</v>
      </c>
      <c r="AF65" s="9"/>
      <c r="AG65" s="22">
        <v>0.17700199999999999</v>
      </c>
      <c r="AH65" s="22">
        <v>112.038</v>
      </c>
      <c r="AI65" s="22">
        <v>-1.43433E-2</v>
      </c>
      <c r="AJ65" s="22">
        <v>55</v>
      </c>
      <c r="AK65" s="22">
        <v>0.17633099999999999</v>
      </c>
      <c r="AL65">
        <f t="shared" si="6"/>
        <v>14.343299999999999</v>
      </c>
      <c r="AM65">
        <f t="shared" si="7"/>
        <v>2.5387927865999997</v>
      </c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48.682099999999998</v>
      </c>
      <c r="I66" s="22">
        <v>-1.1025999999999999E-2</v>
      </c>
      <c r="J66" s="22">
        <v>56</v>
      </c>
      <c r="K66" s="22">
        <v>1.3974</v>
      </c>
      <c r="L66">
        <f t="shared" si="0"/>
        <v>11.026</v>
      </c>
      <c r="M66">
        <f t="shared" si="1"/>
        <v>15.41445826</v>
      </c>
      <c r="N66" s="9"/>
      <c r="O66" s="22">
        <v>0.182037</v>
      </c>
      <c r="P66" s="22">
        <v>61.668799999999997</v>
      </c>
      <c r="Q66" s="22">
        <v>-1.45416E-2</v>
      </c>
      <c r="R66" s="22">
        <v>56</v>
      </c>
      <c r="S66" s="22">
        <v>0.181366</v>
      </c>
      <c r="T66">
        <f t="shared" si="2"/>
        <v>14.541600000000001</v>
      </c>
      <c r="U66">
        <f t="shared" si="3"/>
        <v>2.6471092392000002</v>
      </c>
      <c r="X66" s="9"/>
      <c r="Y66" s="22">
        <v>1.39801</v>
      </c>
      <c r="Z66" s="22">
        <v>95.441000000000003</v>
      </c>
      <c r="AA66" s="22">
        <v>-1.09833E-2</v>
      </c>
      <c r="AB66" s="22">
        <v>56</v>
      </c>
      <c r="AC66" s="22">
        <v>1.3974</v>
      </c>
      <c r="AD66">
        <f t="shared" si="4"/>
        <v>10.9833</v>
      </c>
      <c r="AE66">
        <f t="shared" si="5"/>
        <v>15.354763233</v>
      </c>
      <c r="AF66" s="9"/>
      <c r="AG66" s="22">
        <v>0.182037</v>
      </c>
      <c r="AH66" s="22">
        <v>112.048</v>
      </c>
      <c r="AI66" s="22">
        <v>-1.4334100000000001E-2</v>
      </c>
      <c r="AJ66" s="22">
        <v>56</v>
      </c>
      <c r="AK66" s="22">
        <v>0.181335</v>
      </c>
      <c r="AL66">
        <f t="shared" si="6"/>
        <v>14.334100000000001</v>
      </c>
      <c r="AM66">
        <f t="shared" si="7"/>
        <v>2.6093365617000002</v>
      </c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48.6922</v>
      </c>
      <c r="I67" s="22">
        <v>-1.10931E-2</v>
      </c>
      <c r="J67" s="22">
        <v>57</v>
      </c>
      <c r="K67" s="22">
        <v>1.39191</v>
      </c>
      <c r="L67">
        <f t="shared" si="0"/>
        <v>11.0931</v>
      </c>
      <c r="M67">
        <f t="shared" si="1"/>
        <v>15.452355507</v>
      </c>
      <c r="N67" s="9"/>
      <c r="O67" s="22">
        <v>0.18707299999999999</v>
      </c>
      <c r="P67" s="22">
        <v>61.678899999999999</v>
      </c>
      <c r="Q67" s="22">
        <v>-1.45294E-2</v>
      </c>
      <c r="R67" s="22">
        <v>57</v>
      </c>
      <c r="S67" s="22">
        <v>0.18640100000000001</v>
      </c>
      <c r="T67">
        <f t="shared" si="2"/>
        <v>14.529399999999999</v>
      </c>
      <c r="U67">
        <f t="shared" si="3"/>
        <v>2.7180584461999997</v>
      </c>
      <c r="X67" s="9"/>
      <c r="Y67" s="22">
        <v>1.39297</v>
      </c>
      <c r="Z67" s="22">
        <v>95.450999999999993</v>
      </c>
      <c r="AA67" s="22">
        <v>-1.1053500000000001E-2</v>
      </c>
      <c r="AB67" s="22">
        <v>57</v>
      </c>
      <c r="AC67" s="22">
        <v>1.3922099999999999</v>
      </c>
      <c r="AD67">
        <f t="shared" si="4"/>
        <v>11.053500000000001</v>
      </c>
      <c r="AE67">
        <f t="shared" si="5"/>
        <v>15.397193895000003</v>
      </c>
      <c r="AF67" s="9"/>
      <c r="AG67" s="22">
        <v>0.18707299999999999</v>
      </c>
      <c r="AH67" s="22">
        <v>112.05800000000001</v>
      </c>
      <c r="AI67" s="22">
        <v>-1.43158E-2</v>
      </c>
      <c r="AJ67" s="22">
        <v>57</v>
      </c>
      <c r="AK67" s="22">
        <v>0.18643199999999999</v>
      </c>
      <c r="AL67">
        <f t="shared" si="6"/>
        <v>14.315799999999999</v>
      </c>
      <c r="AM67">
        <f t="shared" si="7"/>
        <v>2.6780996533999999</v>
      </c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48.702199999999998</v>
      </c>
      <c r="I68" s="22">
        <v>-1.11542E-2</v>
      </c>
      <c r="J68" s="22">
        <v>58</v>
      </c>
      <c r="K68" s="22">
        <v>1.38672</v>
      </c>
      <c r="L68">
        <f t="shared" si="0"/>
        <v>11.154199999999999</v>
      </c>
      <c r="M68">
        <f t="shared" si="1"/>
        <v>15.481360347999999</v>
      </c>
      <c r="N68" s="9"/>
      <c r="O68" s="22">
        <v>0.192108</v>
      </c>
      <c r="P68" s="22">
        <v>61.689</v>
      </c>
      <c r="Q68" s="22">
        <v>-1.4508099999999999E-2</v>
      </c>
      <c r="R68" s="22">
        <v>58</v>
      </c>
      <c r="S68" s="22">
        <v>0.19134499999999999</v>
      </c>
      <c r="T68">
        <f t="shared" si="2"/>
        <v>14.508099999999999</v>
      </c>
      <c r="U68">
        <f t="shared" si="3"/>
        <v>2.7871220747999996</v>
      </c>
      <c r="X68" s="9"/>
      <c r="Y68" s="22">
        <v>1.38794</v>
      </c>
      <c r="Z68" s="22">
        <v>95.461100000000002</v>
      </c>
      <c r="AA68" s="22">
        <v>-1.11267E-2</v>
      </c>
      <c r="AB68" s="22">
        <v>58</v>
      </c>
      <c r="AC68" s="22">
        <v>1.3870199999999999</v>
      </c>
      <c r="AD68">
        <f t="shared" si="4"/>
        <v>11.1267</v>
      </c>
      <c r="AE68">
        <f t="shared" si="5"/>
        <v>15.443191998</v>
      </c>
      <c r="AF68" s="9"/>
      <c r="AG68" s="22">
        <v>0.192108</v>
      </c>
      <c r="AH68" s="22">
        <v>112.068</v>
      </c>
      <c r="AI68" s="22">
        <v>-1.4306599999999999E-2</v>
      </c>
      <c r="AJ68" s="22">
        <v>58</v>
      </c>
      <c r="AK68" s="22">
        <v>0.191437</v>
      </c>
      <c r="AL68">
        <f t="shared" si="6"/>
        <v>14.3066</v>
      </c>
      <c r="AM68">
        <f t="shared" si="7"/>
        <v>2.7484123127999998</v>
      </c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48.712299999999999</v>
      </c>
      <c r="I69" s="22">
        <v>-1.12213E-2</v>
      </c>
      <c r="J69" s="22">
        <v>59</v>
      </c>
      <c r="K69" s="22">
        <v>1.3821399999999999</v>
      </c>
      <c r="L69">
        <f t="shared" si="0"/>
        <v>11.221299999999999</v>
      </c>
      <c r="M69">
        <f t="shared" si="1"/>
        <v>15.517935769999999</v>
      </c>
      <c r="N69" s="9"/>
      <c r="O69" s="22">
        <v>0.19714400000000001</v>
      </c>
      <c r="P69" s="22">
        <v>61.699100000000001</v>
      </c>
      <c r="Q69" s="22">
        <v>-1.44867E-2</v>
      </c>
      <c r="R69" s="22">
        <v>59</v>
      </c>
      <c r="S69" s="22">
        <v>0.196411</v>
      </c>
      <c r="T69">
        <f t="shared" si="2"/>
        <v>14.486700000000001</v>
      </c>
      <c r="U69">
        <f t="shared" si="3"/>
        <v>2.8559659848000005</v>
      </c>
      <c r="X69" s="9"/>
      <c r="Y69" s="22">
        <v>1.3829</v>
      </c>
      <c r="Z69" s="22">
        <v>95.471199999999996</v>
      </c>
      <c r="AA69" s="22">
        <v>-1.11877E-2</v>
      </c>
      <c r="AB69" s="22">
        <v>59</v>
      </c>
      <c r="AC69" s="22">
        <v>1.3821399999999999</v>
      </c>
      <c r="AD69">
        <f t="shared" si="4"/>
        <v>11.1877</v>
      </c>
      <c r="AE69">
        <f t="shared" si="5"/>
        <v>15.471470329999999</v>
      </c>
      <c r="AF69" s="9"/>
      <c r="AG69" s="22">
        <v>0.19714400000000001</v>
      </c>
      <c r="AH69" s="22">
        <v>112.078</v>
      </c>
      <c r="AI69" s="22">
        <v>-1.4285300000000001E-2</v>
      </c>
      <c r="AJ69" s="22">
        <v>59</v>
      </c>
      <c r="AK69" s="22">
        <v>0.196381</v>
      </c>
      <c r="AL69">
        <f t="shared" si="6"/>
        <v>14.285300000000001</v>
      </c>
      <c r="AM69">
        <f t="shared" si="7"/>
        <v>2.8162611832000004</v>
      </c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48.7224</v>
      </c>
      <c r="I70" s="22">
        <v>-1.1291499999999999E-2</v>
      </c>
      <c r="J70" s="22">
        <v>60</v>
      </c>
      <c r="K70" s="22">
        <v>1.3763399999999999</v>
      </c>
      <c r="L70">
        <f t="shared" si="0"/>
        <v>11.291499999999999</v>
      </c>
      <c r="M70">
        <f t="shared" si="1"/>
        <v>15.558219104999997</v>
      </c>
      <c r="N70" s="9"/>
      <c r="O70" s="22">
        <v>0.202179</v>
      </c>
      <c r="P70" s="22">
        <v>61.709099999999999</v>
      </c>
      <c r="Q70" s="22">
        <v>-1.44653E-2</v>
      </c>
      <c r="R70" s="22">
        <v>60</v>
      </c>
      <c r="S70" s="22">
        <v>0.20141600000000001</v>
      </c>
      <c r="T70">
        <f t="shared" si="2"/>
        <v>14.465300000000001</v>
      </c>
      <c r="U70">
        <f t="shared" si="3"/>
        <v>2.9245798887000003</v>
      </c>
      <c r="X70" s="9"/>
      <c r="Y70" s="22">
        <v>1.3778699999999999</v>
      </c>
      <c r="Z70" s="22">
        <v>95.481300000000005</v>
      </c>
      <c r="AA70" s="22">
        <v>-1.1251799999999999E-2</v>
      </c>
      <c r="AB70" s="22">
        <v>60</v>
      </c>
      <c r="AC70" s="22">
        <v>1.3769499999999999</v>
      </c>
      <c r="AD70">
        <f t="shared" si="4"/>
        <v>11.251799999999999</v>
      </c>
      <c r="AE70">
        <f t="shared" si="5"/>
        <v>15.503517665999999</v>
      </c>
      <c r="AF70" s="9"/>
      <c r="AG70" s="22">
        <v>0.202179</v>
      </c>
      <c r="AH70" s="22">
        <v>112.08799999999999</v>
      </c>
      <c r="AI70" s="22">
        <v>-1.42609E-2</v>
      </c>
      <c r="AJ70" s="22">
        <v>60</v>
      </c>
      <c r="AK70" s="22">
        <v>0.20144699999999999</v>
      </c>
      <c r="AL70">
        <f t="shared" si="6"/>
        <v>14.260899999999999</v>
      </c>
      <c r="AM70">
        <f t="shared" si="7"/>
        <v>2.8832545010999997</v>
      </c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48.732399999999998</v>
      </c>
      <c r="I71" s="22">
        <v>-1.1361700000000001E-2</v>
      </c>
      <c r="J71" s="22">
        <v>61</v>
      </c>
      <c r="K71" s="22">
        <v>1.3723799999999999</v>
      </c>
      <c r="L71">
        <f t="shared" si="0"/>
        <v>11.361700000000001</v>
      </c>
      <c r="M71">
        <f t="shared" si="1"/>
        <v>15.597682611000002</v>
      </c>
      <c r="N71" s="9"/>
      <c r="O71" s="22">
        <v>0.20721400000000001</v>
      </c>
      <c r="P71" s="22">
        <v>61.719200000000001</v>
      </c>
      <c r="Q71" s="22">
        <v>-1.4447E-2</v>
      </c>
      <c r="R71" s="22">
        <v>61</v>
      </c>
      <c r="S71" s="22">
        <v>0.206482</v>
      </c>
      <c r="T71">
        <f t="shared" si="2"/>
        <v>14.446999999999999</v>
      </c>
      <c r="U71">
        <f t="shared" si="3"/>
        <v>2.9936206579999998</v>
      </c>
      <c r="X71" s="9"/>
      <c r="Y71" s="22">
        <v>1.37283</v>
      </c>
      <c r="Z71" s="22">
        <v>95.491299999999995</v>
      </c>
      <c r="AA71" s="22">
        <v>-1.13007E-2</v>
      </c>
      <c r="AB71" s="22">
        <v>61</v>
      </c>
      <c r="AC71" s="22">
        <v>1.3723799999999999</v>
      </c>
      <c r="AD71">
        <f t="shared" si="4"/>
        <v>11.300700000000001</v>
      </c>
      <c r="AE71">
        <f t="shared" si="5"/>
        <v>15.513939981000002</v>
      </c>
      <c r="AF71" s="9"/>
      <c r="AG71" s="22">
        <v>0.20721400000000001</v>
      </c>
      <c r="AH71" s="22">
        <v>112.098</v>
      </c>
      <c r="AI71" s="22">
        <v>-1.4251700000000001E-2</v>
      </c>
      <c r="AJ71" s="22">
        <v>61</v>
      </c>
      <c r="AK71" s="22">
        <v>0.206543</v>
      </c>
      <c r="AL71">
        <f t="shared" si="6"/>
        <v>14.251700000000001</v>
      </c>
      <c r="AM71">
        <f t="shared" si="7"/>
        <v>2.9531517638000002</v>
      </c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48.7425</v>
      </c>
      <c r="I72" s="22">
        <v>-1.14197E-2</v>
      </c>
      <c r="J72" s="22">
        <v>62</v>
      </c>
      <c r="K72" s="22">
        <v>1.3665799999999999</v>
      </c>
      <c r="L72">
        <f t="shared" si="0"/>
        <v>11.419699999999999</v>
      </c>
      <c r="M72">
        <f t="shared" si="1"/>
        <v>15.619865659999997</v>
      </c>
      <c r="N72" s="9"/>
      <c r="O72" s="22">
        <v>0.21224999999999999</v>
      </c>
      <c r="P72" s="22">
        <v>61.729300000000002</v>
      </c>
      <c r="Q72" s="22">
        <v>-1.44257E-2</v>
      </c>
      <c r="R72" s="22">
        <v>62</v>
      </c>
      <c r="S72" s="22">
        <v>0.21154800000000001</v>
      </c>
      <c r="T72">
        <f t="shared" si="2"/>
        <v>14.425699999999999</v>
      </c>
      <c r="U72">
        <f t="shared" si="3"/>
        <v>3.0618548249999997</v>
      </c>
      <c r="X72" s="9"/>
      <c r="Y72" s="22">
        <v>1.3677999999999999</v>
      </c>
      <c r="Z72" s="22">
        <v>95.501400000000004</v>
      </c>
      <c r="AA72" s="22">
        <v>-1.1361700000000001E-2</v>
      </c>
      <c r="AB72" s="22">
        <v>62</v>
      </c>
      <c r="AC72" s="22">
        <v>1.3671899999999999</v>
      </c>
      <c r="AD72">
        <f t="shared" si="4"/>
        <v>11.361700000000001</v>
      </c>
      <c r="AE72">
        <f t="shared" si="5"/>
        <v>15.54053326</v>
      </c>
      <c r="AF72" s="9"/>
      <c r="AG72" s="22">
        <v>0.21224999999999999</v>
      </c>
      <c r="AH72" s="22">
        <v>112.108</v>
      </c>
      <c r="AI72" s="22">
        <v>-1.42334E-2</v>
      </c>
      <c r="AJ72" s="22">
        <v>62</v>
      </c>
      <c r="AK72" s="22">
        <v>0.21154800000000001</v>
      </c>
      <c r="AL72">
        <f t="shared" si="6"/>
        <v>14.2334</v>
      </c>
      <c r="AM72">
        <f t="shared" si="7"/>
        <v>3.02103915</v>
      </c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48.752600000000001</v>
      </c>
      <c r="I73" s="22">
        <v>-1.14807E-2</v>
      </c>
      <c r="J73" s="22">
        <v>63</v>
      </c>
      <c r="K73" s="22">
        <v>1.3620000000000001</v>
      </c>
      <c r="L73">
        <f t="shared" si="0"/>
        <v>11.480700000000001</v>
      </c>
      <c r="M73">
        <f t="shared" si="1"/>
        <v>15.645438732000001</v>
      </c>
      <c r="N73" s="9"/>
      <c r="O73" s="22">
        <v>0.21728500000000001</v>
      </c>
      <c r="P73" s="22">
        <v>61.7393</v>
      </c>
      <c r="Q73" s="22">
        <v>-1.44104E-2</v>
      </c>
      <c r="R73" s="22">
        <v>63</v>
      </c>
      <c r="S73" s="22">
        <v>0.216644</v>
      </c>
      <c r="T73">
        <f t="shared" si="2"/>
        <v>14.410400000000001</v>
      </c>
      <c r="U73">
        <f t="shared" si="3"/>
        <v>3.1311637640000005</v>
      </c>
      <c r="X73" s="9"/>
      <c r="Y73" s="22">
        <v>1.36276</v>
      </c>
      <c r="Z73" s="22">
        <v>95.511499999999998</v>
      </c>
      <c r="AA73" s="22">
        <v>-1.14197E-2</v>
      </c>
      <c r="AB73" s="22">
        <v>63</v>
      </c>
      <c r="AC73" s="22">
        <v>1.3616900000000001</v>
      </c>
      <c r="AD73">
        <f t="shared" si="4"/>
        <v>11.419699999999999</v>
      </c>
      <c r="AE73">
        <f t="shared" si="5"/>
        <v>15.562310371999999</v>
      </c>
      <c r="AF73" s="9"/>
      <c r="AG73" s="22">
        <v>0.21728500000000001</v>
      </c>
      <c r="AH73" s="22">
        <v>112.11799999999999</v>
      </c>
      <c r="AI73" s="22">
        <v>-1.4218099999999999E-2</v>
      </c>
      <c r="AJ73" s="22">
        <v>63</v>
      </c>
      <c r="AK73" s="22">
        <v>0.216583</v>
      </c>
      <c r="AL73">
        <f t="shared" si="6"/>
        <v>14.2181</v>
      </c>
      <c r="AM73">
        <f t="shared" si="7"/>
        <v>3.0893798585000001</v>
      </c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48.762700000000002</v>
      </c>
      <c r="I74" s="22">
        <v>-1.1544799999999999E-2</v>
      </c>
      <c r="J74" s="22">
        <v>64</v>
      </c>
      <c r="K74" s="22">
        <v>1.3565100000000001</v>
      </c>
      <c r="L74">
        <f t="shared" si="0"/>
        <v>11.544799999999999</v>
      </c>
      <c r="M74">
        <f t="shared" si="1"/>
        <v>15.674721304</v>
      </c>
      <c r="N74" s="9"/>
      <c r="O74" s="22">
        <v>0.22232099999999999</v>
      </c>
      <c r="P74" s="22">
        <v>61.749400000000001</v>
      </c>
      <c r="Q74" s="22">
        <v>-1.4395099999999999E-2</v>
      </c>
      <c r="R74" s="22">
        <v>64</v>
      </c>
      <c r="S74" s="22">
        <v>0.221771</v>
      </c>
      <c r="T74">
        <f t="shared" si="2"/>
        <v>14.395099999999999</v>
      </c>
      <c r="U74">
        <f t="shared" si="3"/>
        <v>3.2003330270999997</v>
      </c>
      <c r="X74" s="9"/>
      <c r="Y74" s="22">
        <v>1.3577300000000001</v>
      </c>
      <c r="Z74" s="22">
        <v>95.521500000000003</v>
      </c>
      <c r="AA74" s="22">
        <v>-1.14655E-2</v>
      </c>
      <c r="AB74" s="22">
        <v>64</v>
      </c>
      <c r="AC74" s="22">
        <v>1.3571200000000001</v>
      </c>
      <c r="AD74">
        <f t="shared" si="4"/>
        <v>11.4655</v>
      </c>
      <c r="AE74">
        <f t="shared" si="5"/>
        <v>15.567053315000003</v>
      </c>
      <c r="AF74" s="9"/>
      <c r="AG74" s="22">
        <v>0.22232099999999999</v>
      </c>
      <c r="AH74" s="22">
        <v>112.128</v>
      </c>
      <c r="AI74" s="22">
        <v>-1.4208999999999999E-2</v>
      </c>
      <c r="AJ74" s="22">
        <v>64</v>
      </c>
      <c r="AK74" s="22">
        <v>0.22167999999999999</v>
      </c>
      <c r="AL74">
        <f t="shared" si="6"/>
        <v>14.209</v>
      </c>
      <c r="AM74">
        <f t="shared" si="7"/>
        <v>3.1589590889999997</v>
      </c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48.7727</v>
      </c>
      <c r="I75" s="22">
        <v>-1.15967E-2</v>
      </c>
      <c r="J75" s="22">
        <v>65</v>
      </c>
      <c r="K75" s="22">
        <v>1.35101</v>
      </c>
      <c r="L75">
        <f t="shared" si="0"/>
        <v>11.5967</v>
      </c>
      <c r="M75">
        <f t="shared" si="1"/>
        <v>15.686740123</v>
      </c>
      <c r="N75" s="9"/>
      <c r="O75" s="22">
        <v>0.227356</v>
      </c>
      <c r="P75" s="22">
        <v>61.759500000000003</v>
      </c>
      <c r="Q75" s="22">
        <v>-1.43921E-2</v>
      </c>
      <c r="R75" s="22">
        <v>65</v>
      </c>
      <c r="S75" s="22">
        <v>0.22662399999999999</v>
      </c>
      <c r="T75">
        <f t="shared" si="2"/>
        <v>14.392099999999999</v>
      </c>
      <c r="U75">
        <f t="shared" si="3"/>
        <v>3.2721302876</v>
      </c>
      <c r="X75" s="9"/>
      <c r="Y75" s="22">
        <v>1.3526899999999999</v>
      </c>
      <c r="Z75" s="22">
        <v>95.531599999999997</v>
      </c>
      <c r="AA75" s="22">
        <v>-1.15234E-2</v>
      </c>
      <c r="AB75" s="22">
        <v>65</v>
      </c>
      <c r="AC75" s="22">
        <v>1.3519300000000001</v>
      </c>
      <c r="AD75">
        <f t="shared" si="4"/>
        <v>11.523399999999999</v>
      </c>
      <c r="AE75">
        <f t="shared" si="5"/>
        <v>15.587587945999998</v>
      </c>
      <c r="AF75" s="9"/>
      <c r="AG75" s="22">
        <v>0.227356</v>
      </c>
      <c r="AH75" s="22">
        <v>112.13800000000001</v>
      </c>
      <c r="AI75" s="22">
        <v>-1.4208999999999999E-2</v>
      </c>
      <c r="AJ75" s="22">
        <v>65</v>
      </c>
      <c r="AK75" s="22">
        <v>0.22665399999999999</v>
      </c>
      <c r="AL75">
        <f t="shared" si="6"/>
        <v>14.209</v>
      </c>
      <c r="AM75">
        <f t="shared" si="7"/>
        <v>3.230501404</v>
      </c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48.782800000000002</v>
      </c>
      <c r="I76" s="22">
        <v>-1.1639399999999999E-2</v>
      </c>
      <c r="J76" s="22">
        <v>66</v>
      </c>
      <c r="K76" s="22">
        <v>1.34674</v>
      </c>
      <c r="L76">
        <f t="shared" ref="L76:L139" si="8">-I76/$F$2*1000</f>
        <v>11.6394</v>
      </c>
      <c r="M76">
        <f t="shared" ref="M76:M139" si="9">L76*G76</f>
        <v>15.685953804</v>
      </c>
      <c r="N76" s="9"/>
      <c r="O76" s="22">
        <v>0.23239099999999999</v>
      </c>
      <c r="P76" s="22">
        <v>61.769599999999997</v>
      </c>
      <c r="Q76" s="22">
        <v>-1.4382900000000001E-2</v>
      </c>
      <c r="R76" s="22">
        <v>66</v>
      </c>
      <c r="S76" s="22">
        <v>0.23172000000000001</v>
      </c>
      <c r="T76">
        <f t="shared" ref="T76:T139" si="10">-Q76/$F$2*1000</f>
        <v>14.382900000000001</v>
      </c>
      <c r="U76">
        <f t="shared" ref="U76:U139" si="11">T76*O76</f>
        <v>3.3424565139000002</v>
      </c>
      <c r="X76" s="9"/>
      <c r="Y76" s="22">
        <v>1.3476600000000001</v>
      </c>
      <c r="Z76" s="22">
        <v>95.541700000000006</v>
      </c>
      <c r="AA76" s="22">
        <v>-1.1572300000000001E-2</v>
      </c>
      <c r="AB76" s="22">
        <v>66</v>
      </c>
      <c r="AC76" s="22">
        <v>1.34674</v>
      </c>
      <c r="AD76">
        <f t="shared" ref="AD76:AD139" si="12">-AA76/$F$2*1000</f>
        <v>11.5723</v>
      </c>
      <c r="AE76">
        <f t="shared" ref="AE76:AE139" si="13">AD76*Y76</f>
        <v>15.595525818</v>
      </c>
      <c r="AF76" s="9"/>
      <c r="AG76" s="22">
        <v>0.23239099999999999</v>
      </c>
      <c r="AH76" s="22">
        <v>112.149</v>
      </c>
      <c r="AI76" s="22">
        <v>-1.41998E-2</v>
      </c>
      <c r="AJ76" s="22">
        <v>66</v>
      </c>
      <c r="AK76" s="22">
        <v>0.23172000000000001</v>
      </c>
      <c r="AL76">
        <f t="shared" ref="AL76:AL139" si="14">-AI76/$F$2*1000</f>
        <v>14.1998</v>
      </c>
      <c r="AM76">
        <f t="shared" ref="AM76:AM139" si="15">AL76*AG76</f>
        <v>3.2999057217999996</v>
      </c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48.792900000000003</v>
      </c>
      <c r="I77" s="22">
        <v>-1.1682100000000001E-2</v>
      </c>
      <c r="J77" s="22">
        <v>67</v>
      </c>
      <c r="K77" s="22">
        <v>1.3418600000000001</v>
      </c>
      <c r="L77">
        <f t="shared" si="8"/>
        <v>11.6821</v>
      </c>
      <c r="M77">
        <f t="shared" si="9"/>
        <v>15.684621101999999</v>
      </c>
      <c r="N77" s="9"/>
      <c r="O77" s="22">
        <v>0.237427</v>
      </c>
      <c r="P77" s="22">
        <v>61.779600000000002</v>
      </c>
      <c r="Q77" s="22">
        <v>-1.4373800000000001E-2</v>
      </c>
      <c r="R77" s="22">
        <v>67</v>
      </c>
      <c r="S77" s="22">
        <v>0.23672499999999999</v>
      </c>
      <c r="T77">
        <f t="shared" si="10"/>
        <v>14.373800000000001</v>
      </c>
      <c r="U77">
        <f t="shared" si="11"/>
        <v>3.4127282126000003</v>
      </c>
      <c r="X77" s="9"/>
      <c r="Y77" s="22">
        <v>1.3426199999999999</v>
      </c>
      <c r="Z77" s="22">
        <v>95.5518</v>
      </c>
      <c r="AA77" s="22">
        <v>-1.1618E-2</v>
      </c>
      <c r="AB77" s="22">
        <v>67</v>
      </c>
      <c r="AC77" s="22">
        <v>1.34155</v>
      </c>
      <c r="AD77">
        <f t="shared" si="12"/>
        <v>11.618</v>
      </c>
      <c r="AE77">
        <f t="shared" si="13"/>
        <v>15.598559159999999</v>
      </c>
      <c r="AF77" s="9"/>
      <c r="AG77" s="22">
        <v>0.237427</v>
      </c>
      <c r="AH77" s="22">
        <v>112.15900000000001</v>
      </c>
      <c r="AI77" s="22">
        <v>-1.41876E-2</v>
      </c>
      <c r="AJ77" s="22">
        <v>67</v>
      </c>
      <c r="AK77" s="22">
        <v>0.23672499999999999</v>
      </c>
      <c r="AL77">
        <f t="shared" si="14"/>
        <v>14.1876</v>
      </c>
      <c r="AM77">
        <f t="shared" si="15"/>
        <v>3.3685193052</v>
      </c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48.802900000000001</v>
      </c>
      <c r="I78" s="22">
        <v>-1.17249E-2</v>
      </c>
      <c r="J78" s="22">
        <v>68</v>
      </c>
      <c r="K78" s="22">
        <v>1.33728</v>
      </c>
      <c r="L78">
        <f t="shared" si="8"/>
        <v>11.7249</v>
      </c>
      <c r="M78">
        <f t="shared" si="9"/>
        <v>15.683108991000001</v>
      </c>
      <c r="N78" s="9"/>
      <c r="O78" s="22">
        <v>0.24246200000000001</v>
      </c>
      <c r="P78" s="22">
        <v>61.789700000000003</v>
      </c>
      <c r="Q78" s="22">
        <v>-1.43616E-2</v>
      </c>
      <c r="R78" s="22">
        <v>68</v>
      </c>
      <c r="S78" s="22">
        <v>0.24176</v>
      </c>
      <c r="T78">
        <f t="shared" si="10"/>
        <v>14.361600000000001</v>
      </c>
      <c r="U78">
        <f t="shared" si="11"/>
        <v>3.4821422592000002</v>
      </c>
      <c r="X78" s="9"/>
      <c r="Y78" s="22">
        <v>1.3375900000000001</v>
      </c>
      <c r="Z78" s="22">
        <v>95.561800000000005</v>
      </c>
      <c r="AA78" s="22">
        <v>-1.16638E-2</v>
      </c>
      <c r="AB78" s="22">
        <v>68</v>
      </c>
      <c r="AC78" s="22">
        <v>1.33667</v>
      </c>
      <c r="AD78">
        <f t="shared" si="12"/>
        <v>11.6638</v>
      </c>
      <c r="AE78">
        <f t="shared" si="13"/>
        <v>15.601382242000001</v>
      </c>
      <c r="AF78" s="9"/>
      <c r="AG78" s="22">
        <v>0.24246200000000001</v>
      </c>
      <c r="AH78" s="22">
        <v>112.169</v>
      </c>
      <c r="AI78" s="22">
        <v>-1.41724E-2</v>
      </c>
      <c r="AJ78" s="22">
        <v>68</v>
      </c>
      <c r="AK78" s="22">
        <v>0.24188200000000001</v>
      </c>
      <c r="AL78">
        <f t="shared" si="14"/>
        <v>14.1724</v>
      </c>
      <c r="AM78">
        <f t="shared" si="15"/>
        <v>3.4362684487999999</v>
      </c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48.813000000000002</v>
      </c>
      <c r="I79" s="22">
        <v>-1.1770600000000001E-2</v>
      </c>
      <c r="J79" s="22">
        <v>69</v>
      </c>
      <c r="K79" s="22">
        <v>1.33179</v>
      </c>
      <c r="L79">
        <f t="shared" si="8"/>
        <v>11.770600000000002</v>
      </c>
      <c r="M79">
        <f t="shared" si="9"/>
        <v>15.684913030000001</v>
      </c>
      <c r="N79" s="9"/>
      <c r="O79" s="22">
        <v>0.247498</v>
      </c>
      <c r="P79" s="22">
        <v>61.799799999999998</v>
      </c>
      <c r="Q79" s="22">
        <v>-1.43433E-2</v>
      </c>
      <c r="R79" s="22">
        <v>69</v>
      </c>
      <c r="S79" s="22">
        <v>0.24682599999999999</v>
      </c>
      <c r="T79">
        <f t="shared" si="10"/>
        <v>14.343299999999999</v>
      </c>
      <c r="U79">
        <f t="shared" si="11"/>
        <v>3.5499380634</v>
      </c>
      <c r="X79" s="9"/>
      <c r="Y79" s="22">
        <v>1.3325499999999999</v>
      </c>
      <c r="Z79" s="22">
        <v>95.571899999999999</v>
      </c>
      <c r="AA79" s="22">
        <v>-1.17126E-2</v>
      </c>
      <c r="AB79" s="22">
        <v>69</v>
      </c>
      <c r="AC79" s="22">
        <v>1.33148</v>
      </c>
      <c r="AD79">
        <f t="shared" si="12"/>
        <v>11.7126</v>
      </c>
      <c r="AE79">
        <f t="shared" si="13"/>
        <v>15.607625129999999</v>
      </c>
      <c r="AF79" s="9"/>
      <c r="AG79" s="22">
        <v>0.247498</v>
      </c>
      <c r="AH79" s="22">
        <v>112.179</v>
      </c>
      <c r="AI79" s="22">
        <v>-1.4163200000000001E-2</v>
      </c>
      <c r="AJ79" s="22">
        <v>69</v>
      </c>
      <c r="AK79" s="22">
        <v>0.24679599999999999</v>
      </c>
      <c r="AL79">
        <f t="shared" si="14"/>
        <v>14.163200000000002</v>
      </c>
      <c r="AM79">
        <f t="shared" si="15"/>
        <v>3.5053636736000002</v>
      </c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48.823099999999997</v>
      </c>
      <c r="I80" s="22">
        <v>-1.1816399999999999E-2</v>
      </c>
      <c r="J80" s="22">
        <v>70</v>
      </c>
      <c r="K80" s="22">
        <v>1.3266</v>
      </c>
      <c r="L80">
        <f t="shared" si="8"/>
        <v>11.8164</v>
      </c>
      <c r="M80">
        <f t="shared" si="9"/>
        <v>15.686389163999999</v>
      </c>
      <c r="N80" s="9"/>
      <c r="O80" s="22">
        <v>0.25253300000000001</v>
      </c>
      <c r="P80" s="22">
        <v>61.809800000000003</v>
      </c>
      <c r="Q80" s="22">
        <v>-1.43188E-2</v>
      </c>
      <c r="R80" s="22">
        <v>70</v>
      </c>
      <c r="S80" s="22">
        <v>0.251892</v>
      </c>
      <c r="T80">
        <f t="shared" si="10"/>
        <v>14.3188</v>
      </c>
      <c r="U80">
        <f t="shared" si="11"/>
        <v>3.6159695204000002</v>
      </c>
      <c r="X80" s="9"/>
      <c r="Y80" s="22">
        <v>1.32751</v>
      </c>
      <c r="Z80" s="22">
        <v>95.581999999999994</v>
      </c>
      <c r="AA80" s="22">
        <v>-1.1755399999999999E-2</v>
      </c>
      <c r="AB80" s="22">
        <v>70</v>
      </c>
      <c r="AC80" s="22">
        <v>1.3266</v>
      </c>
      <c r="AD80">
        <f t="shared" si="12"/>
        <v>11.7554</v>
      </c>
      <c r="AE80">
        <f t="shared" si="13"/>
        <v>15.605411053999999</v>
      </c>
      <c r="AF80" s="9"/>
      <c r="AG80" s="22">
        <v>0.25253300000000001</v>
      </c>
      <c r="AH80" s="22">
        <v>112.18899999999999</v>
      </c>
      <c r="AI80" s="22">
        <v>-1.4157100000000001E-2</v>
      </c>
      <c r="AJ80" s="22">
        <v>70</v>
      </c>
      <c r="AK80" s="22">
        <v>0.25183100000000003</v>
      </c>
      <c r="AL80">
        <f t="shared" si="14"/>
        <v>14.1571</v>
      </c>
      <c r="AM80">
        <f t="shared" si="15"/>
        <v>3.5751349342999998</v>
      </c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48.833199999999998</v>
      </c>
      <c r="I81" s="22">
        <v>-1.18683E-2</v>
      </c>
      <c r="J81" s="22">
        <v>71</v>
      </c>
      <c r="K81" s="22">
        <v>1.32172</v>
      </c>
      <c r="L81">
        <f t="shared" si="8"/>
        <v>11.8683</v>
      </c>
      <c r="M81">
        <f t="shared" si="9"/>
        <v>15.695589384</v>
      </c>
      <c r="N81" s="9"/>
      <c r="O81" s="22">
        <v>0.25756800000000002</v>
      </c>
      <c r="P81" s="22">
        <v>61.819899999999997</v>
      </c>
      <c r="Q81" s="22">
        <v>-1.4297499999999999E-2</v>
      </c>
      <c r="R81" s="22">
        <v>71</v>
      </c>
      <c r="S81" s="22">
        <v>0.25692700000000002</v>
      </c>
      <c r="T81">
        <f t="shared" si="10"/>
        <v>14.297499999999999</v>
      </c>
      <c r="U81">
        <f t="shared" si="11"/>
        <v>3.6825784800000001</v>
      </c>
      <c r="X81" s="9"/>
      <c r="Y81" s="22">
        <v>1.3224800000000001</v>
      </c>
      <c r="Z81" s="22">
        <v>95.591999999999999</v>
      </c>
      <c r="AA81" s="22">
        <v>-1.1792E-2</v>
      </c>
      <c r="AB81" s="22">
        <v>71</v>
      </c>
      <c r="AC81" s="22">
        <v>1.32111</v>
      </c>
      <c r="AD81">
        <f t="shared" si="12"/>
        <v>11.792</v>
      </c>
      <c r="AE81">
        <f t="shared" si="13"/>
        <v>15.594684160000002</v>
      </c>
      <c r="AF81" s="9"/>
      <c r="AG81" s="22">
        <v>0.25756800000000002</v>
      </c>
      <c r="AH81" s="22">
        <v>112.199</v>
      </c>
      <c r="AI81" s="22">
        <v>-1.41602E-2</v>
      </c>
      <c r="AJ81" s="22">
        <v>71</v>
      </c>
      <c r="AK81" s="22">
        <v>0.25683600000000001</v>
      </c>
      <c r="AL81">
        <f t="shared" si="14"/>
        <v>14.1602</v>
      </c>
      <c r="AM81">
        <f t="shared" si="15"/>
        <v>3.6472143936000001</v>
      </c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48.843200000000003</v>
      </c>
      <c r="I82" s="22">
        <v>-1.19171E-2</v>
      </c>
      <c r="J82" s="22">
        <v>72</v>
      </c>
      <c r="K82" s="22">
        <v>1.3162199999999999</v>
      </c>
      <c r="L82">
        <f t="shared" si="8"/>
        <v>11.9171</v>
      </c>
      <c r="M82">
        <f t="shared" si="9"/>
        <v>15.700064223999998</v>
      </c>
      <c r="N82" s="9"/>
      <c r="O82" s="22">
        <v>0.262604</v>
      </c>
      <c r="P82" s="22">
        <v>61.83</v>
      </c>
      <c r="Q82" s="22">
        <v>-1.42761E-2</v>
      </c>
      <c r="R82" s="22">
        <v>72</v>
      </c>
      <c r="S82" s="22">
        <v>0.26187100000000002</v>
      </c>
      <c r="T82">
        <f t="shared" si="10"/>
        <v>14.2761</v>
      </c>
      <c r="U82">
        <f t="shared" si="11"/>
        <v>3.7489609644000002</v>
      </c>
      <c r="X82" s="9"/>
      <c r="Y82" s="22">
        <v>1.3174399999999999</v>
      </c>
      <c r="Z82" s="22">
        <v>95.602099999999993</v>
      </c>
      <c r="AA82" s="22">
        <v>-1.18347E-2</v>
      </c>
      <c r="AB82" s="22">
        <v>72</v>
      </c>
      <c r="AC82" s="22">
        <v>1.3168299999999999</v>
      </c>
      <c r="AD82">
        <f t="shared" si="12"/>
        <v>11.8347</v>
      </c>
      <c r="AE82">
        <f t="shared" si="13"/>
        <v>15.591507168</v>
      </c>
      <c r="AF82" s="9"/>
      <c r="AG82" s="22">
        <v>0.262604</v>
      </c>
      <c r="AH82" s="22">
        <v>112.209</v>
      </c>
      <c r="AI82" s="22">
        <v>-1.41602E-2</v>
      </c>
      <c r="AJ82" s="22">
        <v>72</v>
      </c>
      <c r="AK82" s="22">
        <v>0.261932</v>
      </c>
      <c r="AL82">
        <f t="shared" si="14"/>
        <v>14.1602</v>
      </c>
      <c r="AM82">
        <f t="shared" si="15"/>
        <v>3.7185251608000001</v>
      </c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48.853299999999997</v>
      </c>
      <c r="I83" s="22">
        <v>-1.19598E-2</v>
      </c>
      <c r="J83" s="22">
        <v>73</v>
      </c>
      <c r="K83" s="22">
        <v>1.3119499999999999</v>
      </c>
      <c r="L83">
        <f t="shared" si="8"/>
        <v>11.9598</v>
      </c>
      <c r="M83">
        <f t="shared" si="9"/>
        <v>15.696161118000001</v>
      </c>
      <c r="N83" s="9"/>
      <c r="O83" s="22">
        <v>0.26763900000000002</v>
      </c>
      <c r="P83" s="22">
        <v>61.8401</v>
      </c>
      <c r="Q83" s="22">
        <v>-1.4267E-2</v>
      </c>
      <c r="R83" s="22">
        <v>73</v>
      </c>
      <c r="S83" s="22">
        <v>0.26693699999999998</v>
      </c>
      <c r="T83">
        <f t="shared" si="10"/>
        <v>14.266999999999999</v>
      </c>
      <c r="U83">
        <f t="shared" si="11"/>
        <v>3.8184056129999999</v>
      </c>
      <c r="X83" s="9"/>
      <c r="Y83" s="22">
        <v>1.3124100000000001</v>
      </c>
      <c r="Z83" s="22">
        <v>95.612200000000001</v>
      </c>
      <c r="AA83" s="22">
        <v>-1.18805E-2</v>
      </c>
      <c r="AB83" s="22">
        <v>73</v>
      </c>
      <c r="AC83" s="22">
        <v>1.31165</v>
      </c>
      <c r="AD83">
        <f t="shared" si="12"/>
        <v>11.8805</v>
      </c>
      <c r="AE83">
        <f t="shared" si="13"/>
        <v>15.592087005</v>
      </c>
      <c r="AF83" s="9"/>
      <c r="AG83" s="22">
        <v>0.26763900000000002</v>
      </c>
      <c r="AH83" s="22">
        <v>112.21899999999999</v>
      </c>
      <c r="AI83" s="22">
        <v>-1.4157100000000001E-2</v>
      </c>
      <c r="AJ83" s="22">
        <v>73</v>
      </c>
      <c r="AK83" s="22">
        <v>0.266876</v>
      </c>
      <c r="AL83">
        <f t="shared" si="14"/>
        <v>14.1571</v>
      </c>
      <c r="AM83">
        <f t="shared" si="15"/>
        <v>3.7889920869</v>
      </c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48.863399999999999</v>
      </c>
      <c r="I84" s="22">
        <v>-1.19995E-2</v>
      </c>
      <c r="J84" s="22">
        <v>74</v>
      </c>
      <c r="K84" s="22">
        <v>1.30646</v>
      </c>
      <c r="L84">
        <f t="shared" si="8"/>
        <v>11.999499999999999</v>
      </c>
      <c r="M84">
        <f t="shared" si="9"/>
        <v>15.687786314999999</v>
      </c>
      <c r="N84" s="9"/>
      <c r="O84" s="22">
        <v>0.272675</v>
      </c>
      <c r="P84" s="22">
        <v>61.850099999999998</v>
      </c>
      <c r="Q84" s="22">
        <v>-1.4257799999999999E-2</v>
      </c>
      <c r="R84" s="22">
        <v>74</v>
      </c>
      <c r="S84" s="22">
        <v>0.27191199999999999</v>
      </c>
      <c r="T84">
        <f t="shared" si="10"/>
        <v>14.2578</v>
      </c>
      <c r="U84">
        <f t="shared" si="11"/>
        <v>3.887745615</v>
      </c>
      <c r="X84" s="9"/>
      <c r="Y84" s="22">
        <v>1.3073699999999999</v>
      </c>
      <c r="Z84" s="22">
        <v>95.622200000000007</v>
      </c>
      <c r="AA84" s="22">
        <v>-1.1920200000000001E-2</v>
      </c>
      <c r="AB84" s="22">
        <v>74</v>
      </c>
      <c r="AC84" s="22">
        <v>1.30646</v>
      </c>
      <c r="AD84">
        <f t="shared" si="12"/>
        <v>11.920200000000001</v>
      </c>
      <c r="AE84">
        <f t="shared" si="13"/>
        <v>15.584111874000001</v>
      </c>
      <c r="AF84" s="9"/>
      <c r="AG84" s="22">
        <v>0.272675</v>
      </c>
      <c r="AH84" s="22">
        <v>112.229</v>
      </c>
      <c r="AI84" s="22">
        <v>-1.4157100000000001E-2</v>
      </c>
      <c r="AJ84" s="22">
        <v>74</v>
      </c>
      <c r="AK84" s="22">
        <v>0.27194200000000002</v>
      </c>
      <c r="AL84">
        <f t="shared" si="14"/>
        <v>14.1571</v>
      </c>
      <c r="AM84">
        <f t="shared" si="15"/>
        <v>3.8602872425000001</v>
      </c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48.873399999999997</v>
      </c>
      <c r="I85" s="22">
        <v>-1.2030000000000001E-2</v>
      </c>
      <c r="J85" s="22">
        <v>75</v>
      </c>
      <c r="K85" s="22">
        <v>1.3015699999999999</v>
      </c>
      <c r="L85">
        <f t="shared" si="8"/>
        <v>12.030000000000001</v>
      </c>
      <c r="M85">
        <f t="shared" si="9"/>
        <v>15.667150200000002</v>
      </c>
      <c r="N85" s="9"/>
      <c r="O85" s="22">
        <v>0.27771000000000001</v>
      </c>
      <c r="P85" s="22">
        <v>61.860199999999999</v>
      </c>
      <c r="Q85" s="22">
        <v>-1.42395E-2</v>
      </c>
      <c r="R85" s="22">
        <v>75</v>
      </c>
      <c r="S85" s="22">
        <v>0.276947</v>
      </c>
      <c r="T85">
        <f t="shared" si="10"/>
        <v>14.2395</v>
      </c>
      <c r="U85">
        <f t="shared" si="11"/>
        <v>3.954451545</v>
      </c>
      <c r="X85" s="9"/>
      <c r="Y85" s="22">
        <v>1.3023400000000001</v>
      </c>
      <c r="Z85" s="22">
        <v>95.632300000000001</v>
      </c>
      <c r="AA85" s="22">
        <v>-1.1953699999999999E-2</v>
      </c>
      <c r="AB85" s="22">
        <v>75</v>
      </c>
      <c r="AC85" s="22">
        <v>1.3015699999999999</v>
      </c>
      <c r="AD85">
        <f t="shared" si="12"/>
        <v>11.9537</v>
      </c>
      <c r="AE85">
        <f t="shared" si="13"/>
        <v>15.567781657999999</v>
      </c>
      <c r="AF85" s="9"/>
      <c r="AG85" s="22">
        <v>0.27771000000000001</v>
      </c>
      <c r="AH85" s="22">
        <v>112.239</v>
      </c>
      <c r="AI85" s="22">
        <v>-1.4163200000000001E-2</v>
      </c>
      <c r="AJ85" s="22">
        <v>75</v>
      </c>
      <c r="AK85" s="22">
        <v>0.27700799999999998</v>
      </c>
      <c r="AL85">
        <f t="shared" si="14"/>
        <v>14.163200000000002</v>
      </c>
      <c r="AM85">
        <f t="shared" si="15"/>
        <v>3.9332622720000008</v>
      </c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48.883499999999998</v>
      </c>
      <c r="I86" s="22">
        <v>-1.2075799999999999E-2</v>
      </c>
      <c r="J86" s="22">
        <v>76</v>
      </c>
      <c r="K86" s="22">
        <v>1.2969999999999999</v>
      </c>
      <c r="L86">
        <f t="shared" si="8"/>
        <v>12.075799999999999</v>
      </c>
      <c r="M86">
        <f t="shared" si="9"/>
        <v>15.665935339999997</v>
      </c>
      <c r="N86" s="9"/>
      <c r="O86" s="22">
        <v>0.28274500000000002</v>
      </c>
      <c r="P86" s="22">
        <v>61.8703</v>
      </c>
      <c r="Q86" s="22">
        <v>-1.42273E-2</v>
      </c>
      <c r="R86" s="22">
        <v>76</v>
      </c>
      <c r="S86" s="22">
        <v>0.28204299999999999</v>
      </c>
      <c r="T86">
        <f t="shared" si="10"/>
        <v>14.2273</v>
      </c>
      <c r="U86">
        <f t="shared" si="11"/>
        <v>4.0226979385000003</v>
      </c>
      <c r="X86" s="9"/>
      <c r="Y86" s="22">
        <v>1.2972999999999999</v>
      </c>
      <c r="Z86" s="22">
        <v>95.642399999999995</v>
      </c>
      <c r="AA86" s="22">
        <v>-1.19904E-2</v>
      </c>
      <c r="AB86" s="22">
        <v>76</v>
      </c>
      <c r="AC86" s="22">
        <v>1.2963899999999999</v>
      </c>
      <c r="AD86">
        <f t="shared" si="12"/>
        <v>11.990399999999999</v>
      </c>
      <c r="AE86">
        <f t="shared" si="13"/>
        <v>15.555145919999998</v>
      </c>
      <c r="AF86" s="9"/>
      <c r="AG86" s="22">
        <v>0.28274500000000002</v>
      </c>
      <c r="AH86" s="22">
        <v>112.249</v>
      </c>
      <c r="AI86" s="22">
        <v>-1.41663E-2</v>
      </c>
      <c r="AJ86" s="22">
        <v>76</v>
      </c>
      <c r="AK86" s="22">
        <v>0.28198200000000001</v>
      </c>
      <c r="AL86">
        <f t="shared" si="14"/>
        <v>14.1663</v>
      </c>
      <c r="AM86">
        <f t="shared" si="15"/>
        <v>4.0054504935000006</v>
      </c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48.893599999999999</v>
      </c>
      <c r="I87" s="22">
        <v>-1.2118500000000001E-2</v>
      </c>
      <c r="J87" s="22">
        <v>77</v>
      </c>
      <c r="K87" s="22">
        <v>1.2911999999999999</v>
      </c>
      <c r="L87">
        <f t="shared" si="8"/>
        <v>12.118500000000001</v>
      </c>
      <c r="M87">
        <f t="shared" si="9"/>
        <v>15.660373995000002</v>
      </c>
      <c r="N87" s="9"/>
      <c r="O87" s="22">
        <v>0.28778100000000001</v>
      </c>
      <c r="P87" s="22">
        <v>61.880299999999998</v>
      </c>
      <c r="Q87" s="22">
        <v>-1.4218099999999999E-2</v>
      </c>
      <c r="R87" s="22">
        <v>77</v>
      </c>
      <c r="S87" s="22">
        <v>0.287109</v>
      </c>
      <c r="T87">
        <f t="shared" si="10"/>
        <v>14.2181</v>
      </c>
      <c r="U87">
        <f t="shared" si="11"/>
        <v>4.0916990360999996</v>
      </c>
      <c r="X87" s="9"/>
      <c r="Y87" s="22">
        <v>1.29227</v>
      </c>
      <c r="Z87" s="22">
        <v>95.652500000000003</v>
      </c>
      <c r="AA87" s="22">
        <v>-1.2023900000000001E-2</v>
      </c>
      <c r="AB87" s="22">
        <v>77</v>
      </c>
      <c r="AC87" s="22">
        <v>1.2915000000000001</v>
      </c>
      <c r="AD87">
        <f t="shared" si="12"/>
        <v>12.023900000000001</v>
      </c>
      <c r="AE87">
        <f t="shared" si="13"/>
        <v>15.538125253000002</v>
      </c>
      <c r="AF87" s="9"/>
      <c r="AG87" s="22">
        <v>0.28778100000000001</v>
      </c>
      <c r="AH87" s="22">
        <v>112.259</v>
      </c>
      <c r="AI87" s="22">
        <v>-1.4151E-2</v>
      </c>
      <c r="AJ87" s="22">
        <v>77</v>
      </c>
      <c r="AK87" s="22">
        <v>0.28704800000000003</v>
      </c>
      <c r="AL87">
        <f t="shared" si="14"/>
        <v>14.151</v>
      </c>
      <c r="AM87">
        <f t="shared" si="15"/>
        <v>4.0723889309999999</v>
      </c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48.903700000000001</v>
      </c>
      <c r="I88" s="22">
        <v>-1.21704E-2</v>
      </c>
      <c r="J88" s="22">
        <v>78</v>
      </c>
      <c r="K88" s="22">
        <v>1.2863199999999999</v>
      </c>
      <c r="L88">
        <f t="shared" si="8"/>
        <v>12.170399999999999</v>
      </c>
      <c r="M88">
        <f t="shared" si="9"/>
        <v>15.666103992</v>
      </c>
      <c r="N88" s="9"/>
      <c r="O88" s="22">
        <v>0.29281600000000002</v>
      </c>
      <c r="P88" s="22">
        <v>61.8904</v>
      </c>
      <c r="Q88" s="22">
        <v>-1.42059E-2</v>
      </c>
      <c r="R88" s="22">
        <v>78</v>
      </c>
      <c r="S88" s="22">
        <v>0.29199199999999997</v>
      </c>
      <c r="T88">
        <f t="shared" si="10"/>
        <v>14.2059</v>
      </c>
      <c r="U88">
        <f t="shared" si="11"/>
        <v>4.1597148144</v>
      </c>
      <c r="X88" s="9"/>
      <c r="Y88" s="22">
        <v>1.2872300000000001</v>
      </c>
      <c r="Z88" s="22">
        <v>95.662499999999994</v>
      </c>
      <c r="AA88" s="22">
        <v>-1.2057500000000001E-2</v>
      </c>
      <c r="AB88" s="22">
        <v>78</v>
      </c>
      <c r="AC88" s="22">
        <v>1.2860100000000001</v>
      </c>
      <c r="AD88">
        <f t="shared" si="12"/>
        <v>12.057500000000001</v>
      </c>
      <c r="AE88">
        <f t="shared" si="13"/>
        <v>15.520775725000002</v>
      </c>
      <c r="AF88" s="9"/>
      <c r="AG88" s="22">
        <v>0.29281600000000002</v>
      </c>
      <c r="AH88" s="22">
        <v>112.26900000000001</v>
      </c>
      <c r="AI88" s="22">
        <v>-1.41418E-2</v>
      </c>
      <c r="AJ88" s="22">
        <v>78</v>
      </c>
      <c r="AK88" s="22">
        <v>0.29202299999999998</v>
      </c>
      <c r="AL88">
        <f t="shared" si="14"/>
        <v>14.1418</v>
      </c>
      <c r="AM88">
        <f t="shared" si="15"/>
        <v>4.1409453088000001</v>
      </c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48.913699999999999</v>
      </c>
      <c r="I89" s="22">
        <v>-1.2213099999999999E-2</v>
      </c>
      <c r="J89" s="22">
        <v>79</v>
      </c>
      <c r="K89" s="22">
        <v>1.2814300000000001</v>
      </c>
      <c r="L89">
        <f t="shared" si="8"/>
        <v>12.213099999999999</v>
      </c>
      <c r="M89">
        <f t="shared" si="9"/>
        <v>15.659636819999999</v>
      </c>
      <c r="N89" s="9"/>
      <c r="O89" s="22">
        <v>0.29785200000000001</v>
      </c>
      <c r="P89" s="22">
        <v>61.900500000000001</v>
      </c>
      <c r="Q89" s="22">
        <v>-1.4196800000000001E-2</v>
      </c>
      <c r="R89" s="22">
        <v>79</v>
      </c>
      <c r="S89" s="22">
        <v>0.29702800000000001</v>
      </c>
      <c r="T89">
        <f t="shared" si="10"/>
        <v>14.196800000000001</v>
      </c>
      <c r="U89">
        <f t="shared" si="11"/>
        <v>4.2285452736000009</v>
      </c>
      <c r="X89" s="9"/>
      <c r="Y89" s="22">
        <v>1.2822</v>
      </c>
      <c r="Z89" s="22">
        <v>95.672600000000003</v>
      </c>
      <c r="AA89" s="22">
        <v>-1.2088E-2</v>
      </c>
      <c r="AB89" s="22">
        <v>79</v>
      </c>
      <c r="AC89" s="22">
        <v>1.2811300000000001</v>
      </c>
      <c r="AD89">
        <f t="shared" si="12"/>
        <v>12.087999999999999</v>
      </c>
      <c r="AE89">
        <f t="shared" si="13"/>
        <v>15.499233599999998</v>
      </c>
      <c r="AF89" s="9"/>
      <c r="AG89" s="22">
        <v>0.29785200000000001</v>
      </c>
      <c r="AH89" s="22">
        <v>112.279</v>
      </c>
      <c r="AI89" s="22">
        <v>-1.4129600000000001E-2</v>
      </c>
      <c r="AJ89" s="22">
        <v>79</v>
      </c>
      <c r="AK89" s="22">
        <v>0.29708899999999999</v>
      </c>
      <c r="AL89">
        <f t="shared" si="14"/>
        <v>14.129600000000002</v>
      </c>
      <c r="AM89">
        <f t="shared" si="15"/>
        <v>4.208529619200001</v>
      </c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48.9238</v>
      </c>
      <c r="I90" s="22">
        <v>-1.22559E-2</v>
      </c>
      <c r="J90" s="22">
        <v>80</v>
      </c>
      <c r="K90" s="22">
        <v>1.2762500000000001</v>
      </c>
      <c r="L90">
        <f t="shared" si="8"/>
        <v>12.2559</v>
      </c>
      <c r="M90">
        <f t="shared" si="9"/>
        <v>15.652745244000002</v>
      </c>
      <c r="N90" s="9"/>
      <c r="O90" s="22">
        <v>0.30288700000000002</v>
      </c>
      <c r="P90" s="22">
        <v>61.910499999999999</v>
      </c>
      <c r="Q90" s="22">
        <v>-1.41785E-2</v>
      </c>
      <c r="R90" s="22">
        <v>80</v>
      </c>
      <c r="S90" s="22">
        <v>0.30218499999999998</v>
      </c>
      <c r="T90">
        <f t="shared" si="10"/>
        <v>14.1785</v>
      </c>
      <c r="U90">
        <f t="shared" si="11"/>
        <v>4.2944833295000002</v>
      </c>
      <c r="X90" s="9"/>
      <c r="Y90" s="22">
        <v>1.2771600000000001</v>
      </c>
      <c r="Z90" s="22">
        <v>95.682699999999997</v>
      </c>
      <c r="AA90" s="22">
        <v>-1.21216E-2</v>
      </c>
      <c r="AB90" s="22">
        <v>80</v>
      </c>
      <c r="AC90" s="22">
        <v>1.2768600000000001</v>
      </c>
      <c r="AD90">
        <f t="shared" si="12"/>
        <v>12.121599999999999</v>
      </c>
      <c r="AE90">
        <f t="shared" si="13"/>
        <v>15.481222656</v>
      </c>
      <c r="AF90" s="9"/>
      <c r="AG90" s="22">
        <v>0.30288700000000002</v>
      </c>
      <c r="AH90" s="22">
        <v>112.29</v>
      </c>
      <c r="AI90" s="22">
        <v>-1.41174E-2</v>
      </c>
      <c r="AJ90" s="22">
        <v>80</v>
      </c>
      <c r="AK90" s="22">
        <v>0.30215500000000001</v>
      </c>
      <c r="AL90">
        <f t="shared" si="14"/>
        <v>14.1174</v>
      </c>
      <c r="AM90">
        <f t="shared" si="15"/>
        <v>4.2759769338</v>
      </c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48.933900000000001</v>
      </c>
      <c r="I91" s="22">
        <v>-1.22833E-2</v>
      </c>
      <c r="J91" s="22">
        <v>81</v>
      </c>
      <c r="K91" s="22">
        <v>1.2710600000000001</v>
      </c>
      <c r="L91">
        <f t="shared" si="8"/>
        <v>12.283300000000001</v>
      </c>
      <c r="M91">
        <f t="shared" si="9"/>
        <v>15.625954429</v>
      </c>
      <c r="N91" s="9"/>
      <c r="O91" s="22">
        <v>0.30792199999999997</v>
      </c>
      <c r="P91" s="22">
        <v>61.9206</v>
      </c>
      <c r="Q91" s="22">
        <v>-1.41663E-2</v>
      </c>
      <c r="R91" s="22">
        <v>81</v>
      </c>
      <c r="S91" s="22">
        <v>0.30719000000000002</v>
      </c>
      <c r="T91">
        <f t="shared" si="10"/>
        <v>14.1663</v>
      </c>
      <c r="U91">
        <f t="shared" si="11"/>
        <v>4.3621154285999992</v>
      </c>
      <c r="X91" s="9"/>
      <c r="Y91" s="22">
        <v>1.27213</v>
      </c>
      <c r="Z91" s="22">
        <v>95.692700000000002</v>
      </c>
      <c r="AA91" s="22">
        <v>-1.2164299999999999E-2</v>
      </c>
      <c r="AB91" s="22">
        <v>81</v>
      </c>
      <c r="AC91" s="22">
        <v>1.2710600000000001</v>
      </c>
      <c r="AD91">
        <f t="shared" si="12"/>
        <v>12.164299999999999</v>
      </c>
      <c r="AE91">
        <f t="shared" si="13"/>
        <v>15.474570958999999</v>
      </c>
      <c r="AF91" s="9"/>
      <c r="AG91" s="22">
        <v>0.30792199999999997</v>
      </c>
      <c r="AH91" s="22">
        <v>112.3</v>
      </c>
      <c r="AI91" s="22">
        <v>-1.41052E-2</v>
      </c>
      <c r="AJ91" s="22">
        <v>81</v>
      </c>
      <c r="AK91" s="22">
        <v>0.30721999999999999</v>
      </c>
      <c r="AL91">
        <f t="shared" si="14"/>
        <v>14.1052</v>
      </c>
      <c r="AM91">
        <f t="shared" si="15"/>
        <v>4.3433013943999992</v>
      </c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48.943899999999999</v>
      </c>
      <c r="I92" s="22">
        <v>-1.23199E-2</v>
      </c>
      <c r="J92" s="22">
        <v>82</v>
      </c>
      <c r="K92" s="22">
        <v>1.2664800000000001</v>
      </c>
      <c r="L92">
        <f t="shared" si="8"/>
        <v>12.319900000000001</v>
      </c>
      <c r="M92">
        <f t="shared" si="9"/>
        <v>15.610422091000002</v>
      </c>
      <c r="N92" s="9"/>
      <c r="O92" s="22">
        <v>0.31295800000000001</v>
      </c>
      <c r="P92" s="22">
        <v>61.930700000000002</v>
      </c>
      <c r="Q92" s="22">
        <v>-1.4157100000000001E-2</v>
      </c>
      <c r="R92" s="22">
        <v>82</v>
      </c>
      <c r="S92" s="22">
        <v>0.31225599999999998</v>
      </c>
      <c r="T92">
        <f t="shared" si="10"/>
        <v>14.1571</v>
      </c>
      <c r="U92">
        <f t="shared" si="11"/>
        <v>4.4305777017999999</v>
      </c>
      <c r="X92" s="9"/>
      <c r="Y92" s="22">
        <v>1.26709</v>
      </c>
      <c r="Z92" s="22">
        <v>95.702799999999996</v>
      </c>
      <c r="AA92" s="22">
        <v>-1.21948E-2</v>
      </c>
      <c r="AB92" s="22">
        <v>82</v>
      </c>
      <c r="AC92" s="22">
        <v>1.26617</v>
      </c>
      <c r="AD92">
        <f t="shared" si="12"/>
        <v>12.194800000000001</v>
      </c>
      <c r="AE92">
        <f t="shared" si="13"/>
        <v>15.451909132000001</v>
      </c>
      <c r="AF92" s="9"/>
      <c r="AG92" s="22">
        <v>0.31295800000000001</v>
      </c>
      <c r="AH92" s="22">
        <v>112.31</v>
      </c>
      <c r="AI92" s="22">
        <v>-1.4080799999999999E-2</v>
      </c>
      <c r="AJ92" s="22">
        <v>82</v>
      </c>
      <c r="AK92" s="22">
        <v>0.31222499999999997</v>
      </c>
      <c r="AL92">
        <f t="shared" si="14"/>
        <v>14.0808</v>
      </c>
      <c r="AM92">
        <f t="shared" si="15"/>
        <v>4.4066990064000002</v>
      </c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48.954000000000001</v>
      </c>
      <c r="I93" s="22">
        <v>-1.2356600000000001E-2</v>
      </c>
      <c r="J93" s="22">
        <v>83</v>
      </c>
      <c r="K93" s="22">
        <v>1.26129</v>
      </c>
      <c r="L93">
        <f t="shared" si="8"/>
        <v>12.3566</v>
      </c>
      <c r="M93">
        <f t="shared" si="9"/>
        <v>15.594647029999999</v>
      </c>
      <c r="N93" s="9"/>
      <c r="O93" s="22">
        <v>0.31799300000000003</v>
      </c>
      <c r="P93" s="22">
        <v>61.940800000000003</v>
      </c>
      <c r="Q93" s="22">
        <v>-1.4151E-2</v>
      </c>
      <c r="R93" s="22">
        <v>83</v>
      </c>
      <c r="S93" s="22">
        <v>0.31723000000000001</v>
      </c>
      <c r="T93">
        <f t="shared" si="10"/>
        <v>14.151</v>
      </c>
      <c r="U93">
        <f t="shared" si="11"/>
        <v>4.4999189429999999</v>
      </c>
      <c r="X93" s="9"/>
      <c r="Y93" s="22">
        <v>1.2620499999999999</v>
      </c>
      <c r="Z93" s="22">
        <v>95.712900000000005</v>
      </c>
      <c r="AA93" s="22">
        <v>-1.22314E-2</v>
      </c>
      <c r="AB93" s="22">
        <v>83</v>
      </c>
      <c r="AC93" s="22">
        <v>1.2609900000000001</v>
      </c>
      <c r="AD93">
        <f t="shared" si="12"/>
        <v>12.231400000000001</v>
      </c>
      <c r="AE93">
        <f t="shared" si="13"/>
        <v>15.436638369999999</v>
      </c>
      <c r="AF93" s="9"/>
      <c r="AG93" s="22">
        <v>0.31799300000000003</v>
      </c>
      <c r="AH93" s="22">
        <v>112.32</v>
      </c>
      <c r="AI93" s="22">
        <v>-1.40625E-2</v>
      </c>
      <c r="AJ93" s="22">
        <v>83</v>
      </c>
      <c r="AK93" s="22">
        <v>0.31729099999999999</v>
      </c>
      <c r="AL93">
        <f t="shared" si="14"/>
        <v>14.0625</v>
      </c>
      <c r="AM93">
        <f t="shared" si="15"/>
        <v>4.4717765625000006</v>
      </c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48.964100000000002</v>
      </c>
      <c r="I94" s="22">
        <v>-1.23962E-2</v>
      </c>
      <c r="J94" s="22">
        <v>84</v>
      </c>
      <c r="K94" s="22">
        <v>1.25671</v>
      </c>
      <c r="L94">
        <f t="shared" si="8"/>
        <v>12.3962</v>
      </c>
      <c r="M94">
        <f t="shared" si="9"/>
        <v>15.582271324000001</v>
      </c>
      <c r="N94" s="9"/>
      <c r="O94" s="22">
        <v>0.32302900000000001</v>
      </c>
      <c r="P94" s="22">
        <v>61.950800000000001</v>
      </c>
      <c r="Q94" s="22">
        <v>-1.41449E-2</v>
      </c>
      <c r="R94" s="22">
        <v>84</v>
      </c>
      <c r="S94" s="22">
        <v>0.32223499999999999</v>
      </c>
      <c r="T94">
        <f t="shared" si="10"/>
        <v>14.1449</v>
      </c>
      <c r="U94">
        <f t="shared" si="11"/>
        <v>4.5692129021000003</v>
      </c>
      <c r="X94" s="9"/>
      <c r="Y94" s="22">
        <v>1.25702</v>
      </c>
      <c r="Z94" s="22">
        <v>95.722999999999999</v>
      </c>
      <c r="AA94" s="22">
        <v>-1.2262E-2</v>
      </c>
      <c r="AB94" s="22">
        <v>84</v>
      </c>
      <c r="AC94" s="22">
        <v>1.25549</v>
      </c>
      <c r="AD94">
        <f t="shared" si="12"/>
        <v>12.262</v>
      </c>
      <c r="AE94">
        <f t="shared" si="13"/>
        <v>15.413579240000001</v>
      </c>
      <c r="AF94" s="9"/>
      <c r="AG94" s="22">
        <v>0.32302900000000001</v>
      </c>
      <c r="AH94" s="22">
        <v>112.33</v>
      </c>
      <c r="AI94" s="22">
        <v>-1.4047199999999999E-2</v>
      </c>
      <c r="AJ94" s="22">
        <v>84</v>
      </c>
      <c r="AK94" s="22">
        <v>0.32229600000000003</v>
      </c>
      <c r="AL94">
        <f t="shared" si="14"/>
        <v>14.0472</v>
      </c>
      <c r="AM94">
        <f t="shared" si="15"/>
        <v>4.5376529687999998</v>
      </c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48.974200000000003</v>
      </c>
      <c r="I95" s="22">
        <v>-1.24298E-2</v>
      </c>
      <c r="J95" s="22">
        <v>85</v>
      </c>
      <c r="K95" s="22">
        <v>1.25061</v>
      </c>
      <c r="L95">
        <f t="shared" si="8"/>
        <v>12.4298</v>
      </c>
      <c r="M95">
        <f t="shared" si="9"/>
        <v>15.561861004000001</v>
      </c>
      <c r="N95" s="9"/>
      <c r="O95" s="22">
        <v>0.32806400000000002</v>
      </c>
      <c r="P95" s="22">
        <v>61.960900000000002</v>
      </c>
      <c r="Q95" s="22">
        <v>-1.41388E-2</v>
      </c>
      <c r="R95" s="22">
        <v>85</v>
      </c>
      <c r="S95" s="22">
        <v>0.32727099999999998</v>
      </c>
      <c r="T95">
        <f t="shared" si="10"/>
        <v>14.1388</v>
      </c>
      <c r="U95">
        <f t="shared" si="11"/>
        <v>4.6384312832000001</v>
      </c>
      <c r="X95" s="9"/>
      <c r="Y95" s="22">
        <v>1.2519800000000001</v>
      </c>
      <c r="Z95" s="22">
        <v>95.733000000000004</v>
      </c>
      <c r="AA95" s="22">
        <v>-1.22925E-2</v>
      </c>
      <c r="AB95" s="22">
        <v>85</v>
      </c>
      <c r="AC95" s="22">
        <v>1.25122</v>
      </c>
      <c r="AD95">
        <f t="shared" si="12"/>
        <v>12.2925</v>
      </c>
      <c r="AE95">
        <f t="shared" si="13"/>
        <v>15.389964150000001</v>
      </c>
      <c r="AF95" s="9"/>
      <c r="AG95" s="22">
        <v>0.32806400000000002</v>
      </c>
      <c r="AH95" s="22">
        <v>112.34</v>
      </c>
      <c r="AI95" s="22">
        <v>-1.40289E-2</v>
      </c>
      <c r="AJ95" s="22">
        <v>85</v>
      </c>
      <c r="AK95" s="22">
        <v>0.32736199999999999</v>
      </c>
      <c r="AL95">
        <f t="shared" si="14"/>
        <v>14.0289</v>
      </c>
      <c r="AM95">
        <f t="shared" si="15"/>
        <v>4.6023770496000003</v>
      </c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48.984200000000001</v>
      </c>
      <c r="I96" s="22">
        <v>-1.2457299999999999E-2</v>
      </c>
      <c r="J96" s="22">
        <v>86</v>
      </c>
      <c r="K96" s="22">
        <v>1.24573</v>
      </c>
      <c r="L96">
        <f t="shared" si="8"/>
        <v>12.4573</v>
      </c>
      <c r="M96">
        <f t="shared" si="9"/>
        <v>15.533630235</v>
      </c>
      <c r="N96" s="9"/>
      <c r="O96" s="22">
        <v>0.33309899999999998</v>
      </c>
      <c r="P96" s="22">
        <v>61.970999999999997</v>
      </c>
      <c r="Q96" s="22">
        <v>-1.41327E-2</v>
      </c>
      <c r="R96" s="22">
        <v>86</v>
      </c>
      <c r="S96" s="22">
        <v>0.33233600000000002</v>
      </c>
      <c r="T96">
        <f t="shared" si="10"/>
        <v>14.1327</v>
      </c>
      <c r="U96">
        <f t="shared" si="11"/>
        <v>4.7075882372999995</v>
      </c>
      <c r="X96" s="9"/>
      <c r="Y96" s="22">
        <v>1.24695</v>
      </c>
      <c r="Z96" s="22">
        <v>95.743099999999998</v>
      </c>
      <c r="AA96" s="22">
        <v>-1.23322E-2</v>
      </c>
      <c r="AB96" s="22">
        <v>86</v>
      </c>
      <c r="AC96" s="22">
        <v>1.24603</v>
      </c>
      <c r="AD96">
        <f t="shared" si="12"/>
        <v>12.3322</v>
      </c>
      <c r="AE96">
        <f t="shared" si="13"/>
        <v>15.37763679</v>
      </c>
      <c r="AF96" s="9"/>
      <c r="AG96" s="22">
        <v>0.33309899999999998</v>
      </c>
      <c r="AH96" s="22">
        <v>112.35</v>
      </c>
      <c r="AI96" s="22">
        <v>-1.40167E-2</v>
      </c>
      <c r="AJ96" s="22">
        <v>86</v>
      </c>
      <c r="AK96" s="22">
        <v>0.33236700000000002</v>
      </c>
      <c r="AL96">
        <f t="shared" si="14"/>
        <v>14.0167</v>
      </c>
      <c r="AM96">
        <f t="shared" si="15"/>
        <v>4.6689487532999996</v>
      </c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48.994300000000003</v>
      </c>
      <c r="I97" s="22">
        <v>-1.24878E-2</v>
      </c>
      <c r="J97" s="22">
        <v>87</v>
      </c>
      <c r="K97" s="22">
        <v>1.24115</v>
      </c>
      <c r="L97">
        <f t="shared" si="8"/>
        <v>12.4878</v>
      </c>
      <c r="M97">
        <f t="shared" si="9"/>
        <v>15.508723698000001</v>
      </c>
      <c r="N97" s="9"/>
      <c r="O97" s="22">
        <v>0.33813500000000002</v>
      </c>
      <c r="P97" s="22">
        <v>61.981000000000002</v>
      </c>
      <c r="Q97" s="22">
        <v>-1.4123500000000001E-2</v>
      </c>
      <c r="R97" s="22">
        <v>87</v>
      </c>
      <c r="S97" s="22">
        <v>0.33743299999999998</v>
      </c>
      <c r="T97">
        <f t="shared" si="10"/>
        <v>14.1235</v>
      </c>
      <c r="U97">
        <f t="shared" si="11"/>
        <v>4.7756496725000002</v>
      </c>
      <c r="X97" s="9"/>
      <c r="Y97" s="22">
        <v>1.2419100000000001</v>
      </c>
      <c r="Z97" s="22">
        <v>95.753200000000007</v>
      </c>
      <c r="AA97" s="22">
        <v>-1.2362700000000001E-2</v>
      </c>
      <c r="AB97" s="22">
        <v>87</v>
      </c>
      <c r="AC97" s="22">
        <v>1.2408399999999999</v>
      </c>
      <c r="AD97">
        <f t="shared" si="12"/>
        <v>12.3627</v>
      </c>
      <c r="AE97">
        <f t="shared" si="13"/>
        <v>15.353360757000001</v>
      </c>
      <c r="AF97" s="9"/>
      <c r="AG97" s="22">
        <v>0.33813500000000002</v>
      </c>
      <c r="AH97" s="22">
        <v>112.36</v>
      </c>
      <c r="AI97" s="22">
        <v>-1.40015E-2</v>
      </c>
      <c r="AJ97" s="22">
        <v>87</v>
      </c>
      <c r="AK97" s="22">
        <v>0.33731100000000003</v>
      </c>
      <c r="AL97">
        <f t="shared" si="14"/>
        <v>14.0015</v>
      </c>
      <c r="AM97">
        <f t="shared" si="15"/>
        <v>4.7343972025000003</v>
      </c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49.004399999999997</v>
      </c>
      <c r="I98" s="22">
        <v>-1.25275E-2</v>
      </c>
      <c r="J98" s="22">
        <v>88</v>
      </c>
      <c r="K98" s="22">
        <v>1.2353499999999999</v>
      </c>
      <c r="L98">
        <f t="shared" si="8"/>
        <v>12.5275</v>
      </c>
      <c r="M98">
        <f t="shared" si="9"/>
        <v>15.4950142</v>
      </c>
      <c r="N98" s="9"/>
      <c r="O98" s="22">
        <v>0.34316999999999998</v>
      </c>
      <c r="P98" s="22">
        <v>61.991100000000003</v>
      </c>
      <c r="Q98" s="22">
        <v>-1.41174E-2</v>
      </c>
      <c r="R98" s="22">
        <v>88</v>
      </c>
      <c r="S98" s="22">
        <v>0.34243800000000002</v>
      </c>
      <c r="T98">
        <f t="shared" si="10"/>
        <v>14.1174</v>
      </c>
      <c r="U98">
        <f t="shared" si="11"/>
        <v>4.8446681579999993</v>
      </c>
      <c r="X98" s="9"/>
      <c r="Y98" s="22">
        <v>1.23688</v>
      </c>
      <c r="Z98" s="22">
        <v>95.763199999999998</v>
      </c>
      <c r="AA98" s="22">
        <v>-1.23962E-2</v>
      </c>
      <c r="AB98" s="22">
        <v>88</v>
      </c>
      <c r="AC98" s="22">
        <v>1.23566</v>
      </c>
      <c r="AD98">
        <f t="shared" si="12"/>
        <v>12.3962</v>
      </c>
      <c r="AE98">
        <f t="shared" si="13"/>
        <v>15.332611856</v>
      </c>
      <c r="AF98" s="9"/>
      <c r="AG98" s="22">
        <v>0.34316999999999998</v>
      </c>
      <c r="AH98" s="22">
        <v>112.37</v>
      </c>
      <c r="AI98" s="22">
        <v>-1.3998399999999999E-2</v>
      </c>
      <c r="AJ98" s="22">
        <v>88</v>
      </c>
      <c r="AK98" s="22">
        <v>0.34240700000000002</v>
      </c>
      <c r="AL98">
        <f t="shared" si="14"/>
        <v>13.9984</v>
      </c>
      <c r="AM98">
        <f t="shared" si="15"/>
        <v>4.803830928</v>
      </c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49.014400000000002</v>
      </c>
      <c r="I99" s="22">
        <v>-1.2558E-2</v>
      </c>
      <c r="J99" s="22">
        <v>89</v>
      </c>
      <c r="K99" s="22">
        <v>1.2307699999999999</v>
      </c>
      <c r="L99">
        <f t="shared" si="8"/>
        <v>12.558</v>
      </c>
      <c r="M99">
        <f t="shared" si="9"/>
        <v>15.469446720000001</v>
      </c>
      <c r="N99" s="9"/>
      <c r="O99" s="22">
        <v>0.34820600000000002</v>
      </c>
      <c r="P99" s="22">
        <v>62.001199999999997</v>
      </c>
      <c r="Q99" s="22">
        <v>-1.41022E-2</v>
      </c>
      <c r="R99" s="22">
        <v>89</v>
      </c>
      <c r="S99" s="22">
        <v>0.34747299999999998</v>
      </c>
      <c r="T99">
        <f t="shared" si="10"/>
        <v>14.1022</v>
      </c>
      <c r="U99">
        <f t="shared" si="11"/>
        <v>4.9104706532</v>
      </c>
      <c r="X99" s="9"/>
      <c r="Y99" s="22">
        <v>1.23184</v>
      </c>
      <c r="Z99" s="22">
        <v>95.773300000000006</v>
      </c>
      <c r="AA99" s="22">
        <v>-1.24268E-2</v>
      </c>
      <c r="AB99" s="22">
        <v>89</v>
      </c>
      <c r="AC99" s="22">
        <v>1.2307699999999999</v>
      </c>
      <c r="AD99">
        <f t="shared" si="12"/>
        <v>12.4268</v>
      </c>
      <c r="AE99">
        <f t="shared" si="13"/>
        <v>15.307829312000001</v>
      </c>
      <c r="AF99" s="9"/>
      <c r="AG99" s="22">
        <v>0.34820600000000002</v>
      </c>
      <c r="AH99" s="22">
        <v>112.38</v>
      </c>
      <c r="AI99" s="22">
        <v>-1.3992299999999999E-2</v>
      </c>
      <c r="AJ99" s="22">
        <v>89</v>
      </c>
      <c r="AK99" s="22">
        <v>0.34747299999999998</v>
      </c>
      <c r="AL99">
        <f t="shared" si="14"/>
        <v>13.992299999999998</v>
      </c>
      <c r="AM99">
        <f t="shared" si="15"/>
        <v>4.8722028137999995</v>
      </c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49.024500000000003</v>
      </c>
      <c r="I100" s="22">
        <v>-1.25854E-2</v>
      </c>
      <c r="J100" s="22">
        <v>90</v>
      </c>
      <c r="K100" s="22">
        <v>1.2258899999999999</v>
      </c>
      <c r="L100">
        <f t="shared" si="8"/>
        <v>12.5854</v>
      </c>
      <c r="M100">
        <f t="shared" si="9"/>
        <v>15.439894574</v>
      </c>
      <c r="N100" s="9"/>
      <c r="O100" s="22">
        <v>0.35324100000000003</v>
      </c>
      <c r="P100" s="22">
        <v>62.011299999999999</v>
      </c>
      <c r="Q100" s="22">
        <v>-1.409E-2</v>
      </c>
      <c r="R100" s="22">
        <v>90</v>
      </c>
      <c r="S100" s="22">
        <v>0.35250900000000002</v>
      </c>
      <c r="T100">
        <f t="shared" si="10"/>
        <v>14.09</v>
      </c>
      <c r="U100">
        <f t="shared" si="11"/>
        <v>4.9771656900000005</v>
      </c>
      <c r="X100" s="9"/>
      <c r="Y100" s="22">
        <v>1.22681</v>
      </c>
      <c r="Z100" s="22">
        <v>95.7834</v>
      </c>
      <c r="AA100" s="22">
        <v>-1.24542E-2</v>
      </c>
      <c r="AB100" s="22">
        <v>90</v>
      </c>
      <c r="AC100" s="22">
        <v>1.2258899999999999</v>
      </c>
      <c r="AD100">
        <f t="shared" si="12"/>
        <v>12.4542</v>
      </c>
      <c r="AE100">
        <f t="shared" si="13"/>
        <v>15.278937102</v>
      </c>
      <c r="AF100" s="9"/>
      <c r="AG100" s="22">
        <v>0.35324100000000003</v>
      </c>
      <c r="AH100" s="22">
        <v>112.39</v>
      </c>
      <c r="AI100" s="22">
        <v>-1.3986200000000001E-2</v>
      </c>
      <c r="AJ100" s="22">
        <v>90</v>
      </c>
      <c r="AK100" s="22">
        <v>0.35247800000000001</v>
      </c>
      <c r="AL100">
        <f t="shared" si="14"/>
        <v>13.9862</v>
      </c>
      <c r="AM100">
        <f t="shared" si="15"/>
        <v>4.9404992742000005</v>
      </c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49.034599999999998</v>
      </c>
      <c r="I101" s="22">
        <v>-1.26068E-2</v>
      </c>
      <c r="J101" s="22">
        <v>91</v>
      </c>
      <c r="K101" s="22">
        <v>1.2213099999999999</v>
      </c>
      <c r="L101">
        <f t="shared" si="8"/>
        <v>12.6068</v>
      </c>
      <c r="M101">
        <f t="shared" si="9"/>
        <v>15.402610036</v>
      </c>
      <c r="N101" s="9"/>
      <c r="O101" s="22">
        <v>0.35827599999999998</v>
      </c>
      <c r="P101" s="22">
        <v>62.021299999999997</v>
      </c>
      <c r="Q101" s="22">
        <v>-1.4080799999999999E-2</v>
      </c>
      <c r="R101" s="22">
        <v>91</v>
      </c>
      <c r="S101" s="22">
        <v>0.35745199999999999</v>
      </c>
      <c r="T101">
        <f t="shared" si="10"/>
        <v>14.0808</v>
      </c>
      <c r="U101">
        <f t="shared" si="11"/>
        <v>5.0448127007999997</v>
      </c>
      <c r="X101" s="9"/>
      <c r="Y101" s="22">
        <v>1.22177</v>
      </c>
      <c r="Z101" s="22">
        <v>95.793499999999995</v>
      </c>
      <c r="AA101" s="22">
        <v>-1.2478599999999999E-2</v>
      </c>
      <c r="AB101" s="22">
        <v>91</v>
      </c>
      <c r="AC101" s="22">
        <v>1.2206999999999999</v>
      </c>
      <c r="AD101">
        <f t="shared" si="12"/>
        <v>12.4786</v>
      </c>
      <c r="AE101">
        <f t="shared" si="13"/>
        <v>15.245979122</v>
      </c>
      <c r="AF101" s="9"/>
      <c r="AG101" s="22">
        <v>0.35827599999999998</v>
      </c>
      <c r="AH101" s="22">
        <v>112.4</v>
      </c>
      <c r="AI101" s="22">
        <v>-1.3977099999999999E-2</v>
      </c>
      <c r="AJ101" s="22">
        <v>91</v>
      </c>
      <c r="AK101" s="22">
        <v>0.35751300000000003</v>
      </c>
      <c r="AL101">
        <f t="shared" si="14"/>
        <v>13.9771</v>
      </c>
      <c r="AM101">
        <f t="shared" si="15"/>
        <v>5.0076594796</v>
      </c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49.044699999999999</v>
      </c>
      <c r="I102" s="22">
        <v>-1.26404E-2</v>
      </c>
      <c r="J102" s="22">
        <v>92</v>
      </c>
      <c r="K102" s="22">
        <v>1.2155199999999999</v>
      </c>
      <c r="L102">
        <f t="shared" si="8"/>
        <v>12.6404</v>
      </c>
      <c r="M102">
        <f t="shared" si="9"/>
        <v>15.380080295999999</v>
      </c>
      <c r="N102" s="9"/>
      <c r="O102" s="22">
        <v>0.36331200000000002</v>
      </c>
      <c r="P102" s="22">
        <v>62.031399999999998</v>
      </c>
      <c r="Q102" s="22">
        <v>-1.4068600000000001E-2</v>
      </c>
      <c r="R102" s="22">
        <v>92</v>
      </c>
      <c r="S102" s="22">
        <v>0.36254900000000001</v>
      </c>
      <c r="T102">
        <f t="shared" si="10"/>
        <v>14.0686</v>
      </c>
      <c r="U102">
        <f t="shared" si="11"/>
        <v>5.1112912032000004</v>
      </c>
      <c r="X102" s="9"/>
      <c r="Y102" s="22">
        <v>1.2167399999999999</v>
      </c>
      <c r="Z102" s="22">
        <v>95.8035</v>
      </c>
      <c r="AA102" s="22">
        <v>-1.24969E-2</v>
      </c>
      <c r="AB102" s="22">
        <v>92</v>
      </c>
      <c r="AC102" s="22">
        <v>1.2152099999999999</v>
      </c>
      <c r="AD102">
        <f t="shared" si="12"/>
        <v>12.4969</v>
      </c>
      <c r="AE102">
        <f t="shared" si="13"/>
        <v>15.205478105999999</v>
      </c>
      <c r="AF102" s="9"/>
      <c r="AG102" s="22">
        <v>0.36331200000000002</v>
      </c>
      <c r="AH102" s="22">
        <v>112.41</v>
      </c>
      <c r="AI102" s="22">
        <v>-1.39557E-2</v>
      </c>
      <c r="AJ102" s="22">
        <v>92</v>
      </c>
      <c r="AK102" s="22">
        <v>0.36257899999999998</v>
      </c>
      <c r="AL102">
        <f t="shared" si="14"/>
        <v>13.9557</v>
      </c>
      <c r="AM102">
        <f t="shared" si="15"/>
        <v>5.0702732784000002</v>
      </c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49.054699999999997</v>
      </c>
      <c r="I103" s="22">
        <v>-1.26648E-2</v>
      </c>
      <c r="J103" s="22">
        <v>93</v>
      </c>
      <c r="K103" s="22">
        <v>1.2103299999999999</v>
      </c>
      <c r="L103">
        <f t="shared" si="8"/>
        <v>12.6648</v>
      </c>
      <c r="M103">
        <f t="shared" si="9"/>
        <v>15.345938159999999</v>
      </c>
      <c r="N103" s="9"/>
      <c r="O103" s="22">
        <v>0.36834699999999998</v>
      </c>
      <c r="P103" s="22">
        <v>62.041499999999999</v>
      </c>
      <c r="Q103" s="22">
        <v>-1.4071699999999999E-2</v>
      </c>
      <c r="R103" s="22">
        <v>93</v>
      </c>
      <c r="S103" s="22">
        <v>0.367645</v>
      </c>
      <c r="T103">
        <f t="shared" si="10"/>
        <v>14.0717</v>
      </c>
      <c r="U103">
        <f t="shared" si="11"/>
        <v>5.1832684798999997</v>
      </c>
      <c r="X103" s="9"/>
      <c r="Y103" s="22">
        <v>1.2117</v>
      </c>
      <c r="Z103" s="22">
        <v>95.813599999999994</v>
      </c>
      <c r="AA103" s="22">
        <v>-1.25153E-2</v>
      </c>
      <c r="AB103" s="22">
        <v>93</v>
      </c>
      <c r="AC103" s="22">
        <v>1.2106300000000001</v>
      </c>
      <c r="AD103">
        <f t="shared" si="12"/>
        <v>12.5153</v>
      </c>
      <c r="AE103">
        <f t="shared" si="13"/>
        <v>15.16478901</v>
      </c>
      <c r="AF103" s="9"/>
      <c r="AG103" s="22">
        <v>0.36834699999999998</v>
      </c>
      <c r="AH103" s="22">
        <v>112.42</v>
      </c>
      <c r="AI103" s="22">
        <v>-1.39343E-2</v>
      </c>
      <c r="AJ103" s="22">
        <v>93</v>
      </c>
      <c r="AK103" s="22">
        <v>0.36761500000000003</v>
      </c>
      <c r="AL103">
        <f t="shared" si="14"/>
        <v>13.9343</v>
      </c>
      <c r="AM103">
        <f t="shared" si="15"/>
        <v>5.1326576021000001</v>
      </c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49.064799999999998</v>
      </c>
      <c r="I104" s="22">
        <v>-1.26923E-2</v>
      </c>
      <c r="J104" s="22">
        <v>94</v>
      </c>
      <c r="K104" s="22">
        <v>1.2054400000000001</v>
      </c>
      <c r="L104">
        <f t="shared" si="8"/>
        <v>12.692299999999999</v>
      </c>
      <c r="M104">
        <f t="shared" si="9"/>
        <v>15.315417640999998</v>
      </c>
      <c r="N104" s="9"/>
      <c r="O104" s="22">
        <v>0.37338300000000002</v>
      </c>
      <c r="P104" s="22">
        <v>62.051499999999997</v>
      </c>
      <c r="Q104" s="22">
        <v>-1.4065599999999999E-2</v>
      </c>
      <c r="R104" s="22">
        <v>94</v>
      </c>
      <c r="S104" s="22">
        <v>0.372589</v>
      </c>
      <c r="T104">
        <f t="shared" si="10"/>
        <v>14.0656</v>
      </c>
      <c r="U104">
        <f t="shared" si="11"/>
        <v>5.2518559248000001</v>
      </c>
      <c r="X104" s="9"/>
      <c r="Y104" s="22">
        <v>1.2066699999999999</v>
      </c>
      <c r="Z104" s="22">
        <v>95.823700000000002</v>
      </c>
      <c r="AA104" s="22">
        <v>-1.2545799999999999E-2</v>
      </c>
      <c r="AB104" s="22">
        <v>94</v>
      </c>
      <c r="AC104" s="22">
        <v>1.2057500000000001</v>
      </c>
      <c r="AD104">
        <f t="shared" si="12"/>
        <v>12.5458</v>
      </c>
      <c r="AE104">
        <f t="shared" si="13"/>
        <v>15.138640485999998</v>
      </c>
      <c r="AF104" s="9"/>
      <c r="AG104" s="22">
        <v>0.37338300000000002</v>
      </c>
      <c r="AH104" s="22">
        <v>112.43</v>
      </c>
      <c r="AI104" s="22">
        <v>-1.3913E-2</v>
      </c>
      <c r="AJ104" s="22">
        <v>94</v>
      </c>
      <c r="AK104" s="22">
        <v>0.37271100000000001</v>
      </c>
      <c r="AL104">
        <f t="shared" si="14"/>
        <v>13.913</v>
      </c>
      <c r="AM104">
        <f t="shared" si="15"/>
        <v>5.1948776790000002</v>
      </c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49.0749</v>
      </c>
      <c r="I105" s="22">
        <v>-1.27136E-2</v>
      </c>
      <c r="J105" s="22">
        <v>95</v>
      </c>
      <c r="K105" s="22">
        <v>1.2002600000000001</v>
      </c>
      <c r="L105">
        <f t="shared" si="8"/>
        <v>12.7136</v>
      </c>
      <c r="M105">
        <f t="shared" si="9"/>
        <v>15.277043167999999</v>
      </c>
      <c r="N105" s="9"/>
      <c r="O105" s="22">
        <v>0.37841799999999998</v>
      </c>
      <c r="P105" s="22">
        <v>62.061599999999999</v>
      </c>
      <c r="Q105" s="22">
        <v>-1.4068600000000001E-2</v>
      </c>
      <c r="R105" s="22">
        <v>95</v>
      </c>
      <c r="S105" s="22">
        <v>0.377747</v>
      </c>
      <c r="T105">
        <f t="shared" si="10"/>
        <v>14.0686</v>
      </c>
      <c r="U105">
        <f t="shared" si="11"/>
        <v>5.3238114747999994</v>
      </c>
      <c r="X105" s="9"/>
      <c r="Y105" s="22">
        <v>1.20163</v>
      </c>
      <c r="Z105" s="22">
        <v>95.833699999999993</v>
      </c>
      <c r="AA105" s="22">
        <v>-1.25793E-2</v>
      </c>
      <c r="AB105" s="22">
        <v>95</v>
      </c>
      <c r="AC105" s="22">
        <v>1.2002600000000001</v>
      </c>
      <c r="AD105">
        <f t="shared" si="12"/>
        <v>12.5793</v>
      </c>
      <c r="AE105">
        <f t="shared" si="13"/>
        <v>15.115664258999999</v>
      </c>
      <c r="AF105" s="9"/>
      <c r="AG105" s="22">
        <v>0.37841799999999998</v>
      </c>
      <c r="AH105" s="22">
        <v>112.441</v>
      </c>
      <c r="AI105" s="22">
        <v>-1.38916E-2</v>
      </c>
      <c r="AJ105" s="22">
        <v>95</v>
      </c>
      <c r="AK105" s="22">
        <v>0.37768600000000002</v>
      </c>
      <c r="AL105">
        <f t="shared" si="14"/>
        <v>13.8916</v>
      </c>
      <c r="AM105">
        <f t="shared" si="15"/>
        <v>5.2568314887999996</v>
      </c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49.084899999999998</v>
      </c>
      <c r="I106" s="22">
        <v>-1.2737999999999999E-2</v>
      </c>
      <c r="J106" s="22">
        <v>96</v>
      </c>
      <c r="K106" s="22">
        <v>1.1956800000000001</v>
      </c>
      <c r="L106">
        <f t="shared" si="8"/>
        <v>12.738</v>
      </c>
      <c r="M106">
        <f t="shared" si="9"/>
        <v>15.242163420000001</v>
      </c>
      <c r="N106" s="9"/>
      <c r="O106" s="22">
        <v>0.38345299999999999</v>
      </c>
      <c r="P106" s="22">
        <v>62.0717</v>
      </c>
      <c r="Q106" s="22">
        <v>-1.40594E-2</v>
      </c>
      <c r="R106" s="22">
        <v>96</v>
      </c>
      <c r="S106" s="22">
        <v>0.38281300000000001</v>
      </c>
      <c r="T106">
        <f t="shared" si="10"/>
        <v>14.0594</v>
      </c>
      <c r="U106">
        <f t="shared" si="11"/>
        <v>5.3911191081999998</v>
      </c>
      <c r="X106" s="9"/>
      <c r="Y106" s="22">
        <v>1.19659</v>
      </c>
      <c r="Z106" s="22">
        <v>95.843800000000002</v>
      </c>
      <c r="AA106" s="22">
        <v>-1.26068E-2</v>
      </c>
      <c r="AB106" s="22">
        <v>96</v>
      </c>
      <c r="AC106" s="22">
        <v>1.19537</v>
      </c>
      <c r="AD106">
        <f t="shared" si="12"/>
        <v>12.6068</v>
      </c>
      <c r="AE106">
        <f t="shared" si="13"/>
        <v>15.085170811999999</v>
      </c>
      <c r="AF106" s="9"/>
      <c r="AG106" s="22">
        <v>0.38345299999999999</v>
      </c>
      <c r="AH106" s="22">
        <v>112.45099999999999</v>
      </c>
      <c r="AI106" s="22">
        <v>-1.3876299999999999E-2</v>
      </c>
      <c r="AJ106" s="22">
        <v>96</v>
      </c>
      <c r="AK106" s="22">
        <v>0.38266</v>
      </c>
      <c r="AL106">
        <f t="shared" si="14"/>
        <v>13.876299999999999</v>
      </c>
      <c r="AM106">
        <f t="shared" si="15"/>
        <v>5.3209088638999997</v>
      </c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49.094999999999999</v>
      </c>
      <c r="I107" s="22">
        <v>-1.27625E-2</v>
      </c>
      <c r="J107" s="22">
        <v>97</v>
      </c>
      <c r="K107" s="22">
        <v>1.1901900000000001</v>
      </c>
      <c r="L107">
        <f t="shared" si="8"/>
        <v>12.762499999999999</v>
      </c>
      <c r="M107">
        <f t="shared" si="9"/>
        <v>15.207284499999998</v>
      </c>
      <c r="N107" s="9"/>
      <c r="O107" s="22">
        <v>0.38848899999999997</v>
      </c>
      <c r="P107" s="22">
        <v>62.081800000000001</v>
      </c>
      <c r="Q107" s="22">
        <v>-1.4047199999999999E-2</v>
      </c>
      <c r="R107" s="22">
        <v>97</v>
      </c>
      <c r="S107" s="22">
        <v>0.38772600000000002</v>
      </c>
      <c r="T107">
        <f t="shared" si="10"/>
        <v>14.0472</v>
      </c>
      <c r="U107">
        <f t="shared" si="11"/>
        <v>5.4571826807999999</v>
      </c>
      <c r="X107" s="9"/>
      <c r="Y107" s="22">
        <v>1.19156</v>
      </c>
      <c r="Z107" s="22">
        <v>95.853899999999996</v>
      </c>
      <c r="AA107" s="22">
        <v>-1.2628199999999999E-2</v>
      </c>
      <c r="AB107" s="22">
        <v>97</v>
      </c>
      <c r="AC107" s="22">
        <v>1.1908000000000001</v>
      </c>
      <c r="AD107">
        <f t="shared" si="12"/>
        <v>12.6282</v>
      </c>
      <c r="AE107">
        <f t="shared" si="13"/>
        <v>15.047257991999999</v>
      </c>
      <c r="AF107" s="9"/>
      <c r="AG107" s="22">
        <v>0.38848899999999997</v>
      </c>
      <c r="AH107" s="22">
        <v>112.461</v>
      </c>
      <c r="AI107" s="22">
        <v>-1.3858000000000001E-2</v>
      </c>
      <c r="AJ107" s="22">
        <v>97</v>
      </c>
      <c r="AK107" s="22">
        <v>0.38784800000000003</v>
      </c>
      <c r="AL107">
        <f t="shared" si="14"/>
        <v>13.858000000000001</v>
      </c>
      <c r="AM107">
        <f t="shared" si="15"/>
        <v>5.3836805619999994</v>
      </c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49.1051</v>
      </c>
      <c r="I108" s="22">
        <v>-1.2793000000000001E-2</v>
      </c>
      <c r="J108" s="22">
        <v>98</v>
      </c>
      <c r="K108" s="22">
        <v>1.1856100000000001</v>
      </c>
      <c r="L108">
        <f t="shared" si="8"/>
        <v>12.793000000000001</v>
      </c>
      <c r="M108">
        <f t="shared" si="9"/>
        <v>15.179150360000001</v>
      </c>
      <c r="N108" s="9"/>
      <c r="O108" s="22">
        <v>0.39352399999999998</v>
      </c>
      <c r="P108" s="22">
        <v>62.091799999999999</v>
      </c>
      <c r="Q108" s="22">
        <v>-1.40228E-2</v>
      </c>
      <c r="R108" s="22">
        <v>98</v>
      </c>
      <c r="S108" s="22">
        <v>0.39276100000000003</v>
      </c>
      <c r="T108">
        <f t="shared" si="10"/>
        <v>14.0228</v>
      </c>
      <c r="U108">
        <f t="shared" si="11"/>
        <v>5.5183083471999996</v>
      </c>
      <c r="X108" s="9"/>
      <c r="Y108" s="22">
        <v>1.18652</v>
      </c>
      <c r="Z108" s="22">
        <v>95.864000000000004</v>
      </c>
      <c r="AA108" s="22">
        <v>-1.2643400000000001E-2</v>
      </c>
      <c r="AB108" s="22">
        <v>98</v>
      </c>
      <c r="AC108" s="22">
        <v>1.1853</v>
      </c>
      <c r="AD108">
        <f t="shared" si="12"/>
        <v>12.643400000000002</v>
      </c>
      <c r="AE108">
        <f t="shared" si="13"/>
        <v>15.001646968000003</v>
      </c>
      <c r="AF108" s="9"/>
      <c r="AG108" s="22">
        <v>0.39352399999999998</v>
      </c>
      <c r="AH108" s="22">
        <v>112.471</v>
      </c>
      <c r="AI108" s="22">
        <v>-1.38336E-2</v>
      </c>
      <c r="AJ108" s="22">
        <v>98</v>
      </c>
      <c r="AK108" s="22">
        <v>0.39279199999999997</v>
      </c>
      <c r="AL108">
        <f t="shared" si="14"/>
        <v>13.833600000000001</v>
      </c>
      <c r="AM108">
        <f t="shared" si="15"/>
        <v>5.4438536064000003</v>
      </c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49.115099999999998</v>
      </c>
      <c r="I109" s="22">
        <v>-1.2814300000000001E-2</v>
      </c>
      <c r="J109" s="22">
        <v>99</v>
      </c>
      <c r="K109" s="22">
        <v>1.18042</v>
      </c>
      <c r="L109">
        <f t="shared" si="8"/>
        <v>12.814300000000001</v>
      </c>
      <c r="M109">
        <f t="shared" si="9"/>
        <v>15.139967307000001</v>
      </c>
      <c r="N109" s="9"/>
      <c r="O109" s="22">
        <v>0.39856000000000003</v>
      </c>
      <c r="P109" s="22">
        <v>62.101900000000001</v>
      </c>
      <c r="Q109" s="22">
        <v>-1.39954E-2</v>
      </c>
      <c r="R109" s="22">
        <v>99</v>
      </c>
      <c r="S109" s="22">
        <v>0.39776600000000001</v>
      </c>
      <c r="T109">
        <f t="shared" si="10"/>
        <v>13.9954</v>
      </c>
      <c r="U109">
        <f t="shared" si="11"/>
        <v>5.5780066240000004</v>
      </c>
      <c r="X109" s="9"/>
      <c r="Y109" s="22">
        <v>1.1814899999999999</v>
      </c>
      <c r="Z109" s="22">
        <v>95.873999999999995</v>
      </c>
      <c r="AA109" s="22">
        <v>-1.26617E-2</v>
      </c>
      <c r="AB109" s="22">
        <v>99</v>
      </c>
      <c r="AC109" s="22">
        <v>1.17981</v>
      </c>
      <c r="AD109">
        <f t="shared" si="12"/>
        <v>12.6617</v>
      </c>
      <c r="AE109">
        <f t="shared" si="13"/>
        <v>14.959671932999999</v>
      </c>
      <c r="AF109" s="9"/>
      <c r="AG109" s="22">
        <v>0.39856000000000003</v>
      </c>
      <c r="AH109" s="22">
        <v>112.48099999999999</v>
      </c>
      <c r="AI109" s="22">
        <v>-1.38123E-2</v>
      </c>
      <c r="AJ109" s="22">
        <v>99</v>
      </c>
      <c r="AK109" s="22">
        <v>0.39779700000000001</v>
      </c>
      <c r="AL109">
        <f t="shared" si="14"/>
        <v>13.8123</v>
      </c>
      <c r="AM109">
        <f t="shared" si="15"/>
        <v>5.5050302880000004</v>
      </c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49.1252</v>
      </c>
      <c r="I110" s="22">
        <v>-1.28296E-2</v>
      </c>
      <c r="J110" s="22">
        <v>100</v>
      </c>
      <c r="K110" s="22">
        <v>1.17493</v>
      </c>
      <c r="L110">
        <f t="shared" si="8"/>
        <v>12.829599999999999</v>
      </c>
      <c r="M110">
        <f t="shared" si="9"/>
        <v>15.09338292</v>
      </c>
      <c r="N110" s="9"/>
      <c r="O110" s="22">
        <v>0.40359499999999998</v>
      </c>
      <c r="P110" s="22">
        <v>62.112000000000002</v>
      </c>
      <c r="Q110" s="22">
        <v>-1.3964799999999999E-2</v>
      </c>
      <c r="R110" s="22">
        <v>100</v>
      </c>
      <c r="S110" s="22">
        <v>0.40283200000000002</v>
      </c>
      <c r="T110">
        <f t="shared" si="10"/>
        <v>13.9648</v>
      </c>
      <c r="U110">
        <f t="shared" si="11"/>
        <v>5.636123456</v>
      </c>
      <c r="X110" s="9"/>
      <c r="Y110" s="22">
        <v>1.17645</v>
      </c>
      <c r="Z110" s="22">
        <v>95.884100000000004</v>
      </c>
      <c r="AA110" s="22">
        <v>-1.2677000000000001E-2</v>
      </c>
      <c r="AB110" s="22">
        <v>100</v>
      </c>
      <c r="AC110" s="22">
        <v>1.17493</v>
      </c>
      <c r="AD110">
        <f t="shared" si="12"/>
        <v>12.677000000000001</v>
      </c>
      <c r="AE110">
        <f t="shared" si="13"/>
        <v>14.913856650000001</v>
      </c>
      <c r="AF110" s="9"/>
      <c r="AG110" s="22">
        <v>0.40359499999999998</v>
      </c>
      <c r="AH110" s="22">
        <v>112.491</v>
      </c>
      <c r="AI110" s="22">
        <v>-1.38E-2</v>
      </c>
      <c r="AJ110" s="22">
        <v>100</v>
      </c>
      <c r="AK110" s="22">
        <v>0.402924</v>
      </c>
      <c r="AL110">
        <f t="shared" si="14"/>
        <v>13.799999999999999</v>
      </c>
      <c r="AM110">
        <f t="shared" si="15"/>
        <v>5.5696109999999992</v>
      </c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49.135300000000001</v>
      </c>
      <c r="I111" s="22">
        <v>-1.2847900000000001E-2</v>
      </c>
      <c r="J111" s="22">
        <v>101</v>
      </c>
      <c r="K111" s="22">
        <v>1.17004</v>
      </c>
      <c r="L111">
        <f t="shared" si="8"/>
        <v>12.847900000000001</v>
      </c>
      <c r="M111">
        <f t="shared" si="9"/>
        <v>15.050287018000001</v>
      </c>
      <c r="N111" s="9"/>
      <c r="O111" s="22">
        <v>0.40862999999999999</v>
      </c>
      <c r="P111" s="22">
        <v>62.122</v>
      </c>
      <c r="Q111" s="22">
        <v>-1.3943499999999999E-2</v>
      </c>
      <c r="R111" s="22">
        <v>101</v>
      </c>
      <c r="S111" s="22">
        <v>0.40783700000000001</v>
      </c>
      <c r="T111">
        <f t="shared" si="10"/>
        <v>13.943499999999998</v>
      </c>
      <c r="U111">
        <f t="shared" si="11"/>
        <v>5.6977324049999991</v>
      </c>
      <c r="X111" s="9"/>
      <c r="Y111" s="22">
        <v>1.1714199999999999</v>
      </c>
      <c r="Z111" s="22">
        <v>95.894199999999998</v>
      </c>
      <c r="AA111" s="22">
        <v>-1.27014E-2</v>
      </c>
      <c r="AB111" s="22">
        <v>101</v>
      </c>
      <c r="AC111" s="22">
        <v>1.17065</v>
      </c>
      <c r="AD111">
        <f t="shared" si="12"/>
        <v>12.7014</v>
      </c>
      <c r="AE111">
        <f t="shared" si="13"/>
        <v>14.878673987999999</v>
      </c>
      <c r="AF111" s="9"/>
      <c r="AG111" s="22">
        <v>0.40862999999999999</v>
      </c>
      <c r="AH111" s="22">
        <v>112.501</v>
      </c>
      <c r="AI111" s="22">
        <v>-1.37939E-2</v>
      </c>
      <c r="AJ111" s="22">
        <v>101</v>
      </c>
      <c r="AK111" s="22">
        <v>0.40786699999999998</v>
      </c>
      <c r="AL111">
        <f t="shared" si="14"/>
        <v>13.793899999999999</v>
      </c>
      <c r="AM111">
        <f t="shared" si="15"/>
        <v>5.6366013569999991</v>
      </c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49.145400000000002</v>
      </c>
      <c r="I112" s="22">
        <v>-1.28723E-2</v>
      </c>
      <c r="J112" s="22">
        <v>102</v>
      </c>
      <c r="K112" s="22">
        <v>1.16486</v>
      </c>
      <c r="L112">
        <f t="shared" si="8"/>
        <v>12.872299999999999</v>
      </c>
      <c r="M112">
        <f t="shared" si="9"/>
        <v>15.013993273999999</v>
      </c>
      <c r="N112" s="9"/>
      <c r="O112" s="22">
        <v>0.41366599999999998</v>
      </c>
      <c r="P112" s="22">
        <v>62.132100000000001</v>
      </c>
      <c r="Q112" s="22">
        <v>-1.39404E-2</v>
      </c>
      <c r="R112" s="22">
        <v>102</v>
      </c>
      <c r="S112" s="22">
        <v>0.41287200000000002</v>
      </c>
      <c r="T112">
        <f t="shared" si="10"/>
        <v>13.9404</v>
      </c>
      <c r="U112">
        <f t="shared" si="11"/>
        <v>5.7666695063999995</v>
      </c>
      <c r="X112" s="9"/>
      <c r="Y112" s="22">
        <v>1.16638</v>
      </c>
      <c r="Z112" s="22">
        <v>95.904200000000003</v>
      </c>
      <c r="AA112" s="22">
        <v>-1.2722799999999999E-2</v>
      </c>
      <c r="AB112" s="22">
        <v>102</v>
      </c>
      <c r="AC112" s="22">
        <v>1.16547</v>
      </c>
      <c r="AD112">
        <f t="shared" si="12"/>
        <v>12.722799999999999</v>
      </c>
      <c r="AE112">
        <f t="shared" si="13"/>
        <v>14.839619463999998</v>
      </c>
      <c r="AF112" s="9"/>
      <c r="AG112" s="22">
        <v>0.41366599999999998</v>
      </c>
      <c r="AH112" s="22">
        <v>112.511</v>
      </c>
      <c r="AI112" s="22">
        <v>-1.37939E-2</v>
      </c>
      <c r="AJ112" s="22">
        <v>102</v>
      </c>
      <c r="AK112" s="22">
        <v>0.41287200000000002</v>
      </c>
      <c r="AL112">
        <f t="shared" si="14"/>
        <v>13.793899999999999</v>
      </c>
      <c r="AM112">
        <f t="shared" si="15"/>
        <v>5.7060674373999989</v>
      </c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49.1554</v>
      </c>
      <c r="I113" s="22">
        <v>-1.2896700000000001E-2</v>
      </c>
      <c r="J113" s="22">
        <v>103</v>
      </c>
      <c r="K113" s="22">
        <v>1.1605799999999999</v>
      </c>
      <c r="L113">
        <f t="shared" si="8"/>
        <v>12.896700000000001</v>
      </c>
      <c r="M113">
        <f t="shared" si="9"/>
        <v>14.977582545000002</v>
      </c>
      <c r="N113" s="9"/>
      <c r="O113" s="22">
        <v>0.41870099999999999</v>
      </c>
      <c r="P113" s="22">
        <v>62.142200000000003</v>
      </c>
      <c r="Q113" s="22">
        <v>-1.3937400000000001E-2</v>
      </c>
      <c r="R113" s="22">
        <v>103</v>
      </c>
      <c r="S113" s="22">
        <v>0.417908</v>
      </c>
      <c r="T113">
        <f t="shared" si="10"/>
        <v>13.9374</v>
      </c>
      <c r="U113">
        <f t="shared" si="11"/>
        <v>5.8356033174000004</v>
      </c>
      <c r="X113" s="9"/>
      <c r="Y113" s="22">
        <v>1.1613500000000001</v>
      </c>
      <c r="Z113" s="22">
        <v>95.914299999999997</v>
      </c>
      <c r="AA113" s="22">
        <v>-1.27502E-2</v>
      </c>
      <c r="AB113" s="22">
        <v>103</v>
      </c>
      <c r="AC113" s="22">
        <v>1.16028</v>
      </c>
      <c r="AD113">
        <f t="shared" si="12"/>
        <v>12.7502</v>
      </c>
      <c r="AE113">
        <f t="shared" si="13"/>
        <v>14.80744477</v>
      </c>
      <c r="AF113" s="9"/>
      <c r="AG113" s="22">
        <v>0.41870099999999999</v>
      </c>
      <c r="AH113" s="22">
        <v>112.521</v>
      </c>
      <c r="AI113" s="22">
        <v>-1.37848E-2</v>
      </c>
      <c r="AJ113" s="22">
        <v>103</v>
      </c>
      <c r="AK113" s="22">
        <v>0.41793799999999998</v>
      </c>
      <c r="AL113">
        <f t="shared" si="14"/>
        <v>13.784800000000001</v>
      </c>
      <c r="AM113">
        <f t="shared" si="15"/>
        <v>5.7717095448000002</v>
      </c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49.165500000000002</v>
      </c>
      <c r="I114" s="22">
        <v>-1.2908899999999999E-2</v>
      </c>
      <c r="J114" s="22">
        <v>104</v>
      </c>
      <c r="K114" s="22">
        <v>1.1556999999999999</v>
      </c>
      <c r="L114">
        <f t="shared" si="8"/>
        <v>12.908899999999999</v>
      </c>
      <c r="M114">
        <f t="shared" si="9"/>
        <v>14.926690158999998</v>
      </c>
      <c r="N114" s="9"/>
      <c r="O114" s="22">
        <v>0.42373699999999997</v>
      </c>
      <c r="P114" s="22">
        <v>62.152299999999997</v>
      </c>
      <c r="Q114" s="22">
        <v>-1.39252E-2</v>
      </c>
      <c r="R114" s="22">
        <v>104</v>
      </c>
      <c r="S114" s="22">
        <v>0.42303499999999999</v>
      </c>
      <c r="T114">
        <f t="shared" si="10"/>
        <v>13.9252</v>
      </c>
      <c r="U114">
        <f t="shared" si="11"/>
        <v>5.9006224723999994</v>
      </c>
      <c r="X114" s="9"/>
      <c r="Y114" s="22">
        <v>1.1563099999999999</v>
      </c>
      <c r="Z114" s="22">
        <v>95.924400000000006</v>
      </c>
      <c r="AA114" s="22">
        <v>-1.27747E-2</v>
      </c>
      <c r="AB114" s="22">
        <v>104</v>
      </c>
      <c r="AC114" s="22">
        <v>1.15509</v>
      </c>
      <c r="AD114">
        <f t="shared" si="12"/>
        <v>12.774699999999999</v>
      </c>
      <c r="AE114">
        <f t="shared" si="13"/>
        <v>14.771513356999998</v>
      </c>
      <c r="AF114" s="9"/>
      <c r="AG114" s="22">
        <v>0.42373699999999997</v>
      </c>
      <c r="AH114" s="22">
        <v>112.53100000000001</v>
      </c>
      <c r="AI114" s="22">
        <v>-1.3772599999999999E-2</v>
      </c>
      <c r="AJ114" s="22">
        <v>104</v>
      </c>
      <c r="AK114" s="22">
        <v>0.42291299999999998</v>
      </c>
      <c r="AL114">
        <f t="shared" si="14"/>
        <v>13.772599999999999</v>
      </c>
      <c r="AM114">
        <f t="shared" si="15"/>
        <v>5.8359602061999993</v>
      </c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49.175600000000003</v>
      </c>
      <c r="I115" s="22">
        <v>-1.29242E-2</v>
      </c>
      <c r="J115" s="22">
        <v>105</v>
      </c>
      <c r="K115" s="22">
        <v>1.1505099999999999</v>
      </c>
      <c r="L115">
        <f t="shared" si="8"/>
        <v>12.924200000000001</v>
      </c>
      <c r="M115">
        <f t="shared" si="9"/>
        <v>14.879372976000003</v>
      </c>
      <c r="N115" s="9"/>
      <c r="O115" s="22">
        <v>0.42877199999999999</v>
      </c>
      <c r="P115" s="22">
        <v>62.162300000000002</v>
      </c>
      <c r="Q115" s="22">
        <v>-1.3916E-2</v>
      </c>
      <c r="R115" s="22">
        <v>105</v>
      </c>
      <c r="S115" s="22">
        <v>0.42803999999999998</v>
      </c>
      <c r="T115">
        <f t="shared" si="10"/>
        <v>13.916</v>
      </c>
      <c r="U115">
        <f t="shared" si="11"/>
        <v>5.9667911519999999</v>
      </c>
      <c r="X115" s="9"/>
      <c r="Y115" s="22">
        <v>1.1512800000000001</v>
      </c>
      <c r="Z115" s="22">
        <v>95.934399999999997</v>
      </c>
      <c r="AA115" s="22">
        <v>-1.2799100000000001E-2</v>
      </c>
      <c r="AB115" s="22">
        <v>105</v>
      </c>
      <c r="AC115" s="22">
        <v>1.15021</v>
      </c>
      <c r="AD115">
        <f t="shared" si="12"/>
        <v>12.799100000000001</v>
      </c>
      <c r="AE115">
        <f t="shared" si="13"/>
        <v>14.735347848000002</v>
      </c>
      <c r="AF115" s="9"/>
      <c r="AG115" s="22">
        <v>0.42877199999999999</v>
      </c>
      <c r="AH115" s="22">
        <v>112.541</v>
      </c>
      <c r="AI115" s="22">
        <v>-1.37695E-2</v>
      </c>
      <c r="AJ115" s="22">
        <v>105</v>
      </c>
      <c r="AK115" s="22">
        <v>0.427979</v>
      </c>
      <c r="AL115">
        <f t="shared" si="14"/>
        <v>13.769500000000001</v>
      </c>
      <c r="AM115">
        <f t="shared" si="15"/>
        <v>5.9039760540000001</v>
      </c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49.185600000000001</v>
      </c>
      <c r="I116" s="22">
        <v>-1.29456E-2</v>
      </c>
      <c r="J116" s="22">
        <v>106</v>
      </c>
      <c r="K116" s="22">
        <v>1.1453199999999999</v>
      </c>
      <c r="L116">
        <f t="shared" si="8"/>
        <v>12.945600000000001</v>
      </c>
      <c r="M116">
        <f t="shared" si="9"/>
        <v>14.838764544</v>
      </c>
      <c r="N116" s="9"/>
      <c r="O116" s="22">
        <v>0.433807</v>
      </c>
      <c r="P116" s="22">
        <v>62.172400000000003</v>
      </c>
      <c r="Q116" s="22">
        <v>-1.3903799999999999E-2</v>
      </c>
      <c r="R116" s="22">
        <v>106</v>
      </c>
      <c r="S116" s="22">
        <v>0.43310500000000002</v>
      </c>
      <c r="T116">
        <f t="shared" si="10"/>
        <v>13.903799999999999</v>
      </c>
      <c r="U116">
        <f t="shared" si="11"/>
        <v>6.0315657665999991</v>
      </c>
      <c r="X116" s="9"/>
      <c r="Y116" s="22">
        <v>1.1462399999999999</v>
      </c>
      <c r="Z116" s="22">
        <v>95.944500000000005</v>
      </c>
      <c r="AA116" s="22">
        <v>-1.2826499999999999E-2</v>
      </c>
      <c r="AB116" s="22">
        <v>106</v>
      </c>
      <c r="AC116" s="22">
        <v>1.1450199999999999</v>
      </c>
      <c r="AD116">
        <f t="shared" si="12"/>
        <v>12.826499999999999</v>
      </c>
      <c r="AE116">
        <f t="shared" si="13"/>
        <v>14.702247359999998</v>
      </c>
      <c r="AF116" s="9"/>
      <c r="AG116" s="22">
        <v>0.433807</v>
      </c>
      <c r="AH116" s="22">
        <v>112.551</v>
      </c>
      <c r="AI116" s="22">
        <v>-1.3760400000000001E-2</v>
      </c>
      <c r="AJ116" s="22">
        <v>106</v>
      </c>
      <c r="AK116" s="22">
        <v>0.43307499999999999</v>
      </c>
      <c r="AL116">
        <f t="shared" si="14"/>
        <v>13.760400000000001</v>
      </c>
      <c r="AM116">
        <f t="shared" si="15"/>
        <v>5.9693578428</v>
      </c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49.195700000000002</v>
      </c>
      <c r="I117" s="22">
        <v>-1.2970000000000001E-2</v>
      </c>
      <c r="J117" s="22">
        <v>107</v>
      </c>
      <c r="K117" s="22">
        <v>1.1395299999999999</v>
      </c>
      <c r="L117">
        <f t="shared" si="8"/>
        <v>12.97</v>
      </c>
      <c r="M117">
        <f t="shared" si="9"/>
        <v>14.801364000000001</v>
      </c>
      <c r="N117" s="9"/>
      <c r="O117" s="22">
        <v>0.43884299999999998</v>
      </c>
      <c r="P117" s="22">
        <v>62.182499999999997</v>
      </c>
      <c r="Q117" s="22">
        <v>-1.3894699999999999E-2</v>
      </c>
      <c r="R117" s="22">
        <v>107</v>
      </c>
      <c r="S117" s="22">
        <v>0.43804900000000002</v>
      </c>
      <c r="T117">
        <f t="shared" si="10"/>
        <v>13.8947</v>
      </c>
      <c r="U117">
        <f t="shared" si="11"/>
        <v>6.0975918321</v>
      </c>
      <c r="X117" s="9"/>
      <c r="Y117" s="22">
        <v>1.1412</v>
      </c>
      <c r="Z117" s="22">
        <v>95.954599999999999</v>
      </c>
      <c r="AA117" s="22">
        <v>-1.2847900000000001E-2</v>
      </c>
      <c r="AB117" s="22">
        <v>107</v>
      </c>
      <c r="AC117" s="22">
        <v>1.1398299999999999</v>
      </c>
      <c r="AD117">
        <f t="shared" si="12"/>
        <v>12.847900000000001</v>
      </c>
      <c r="AE117">
        <f t="shared" si="13"/>
        <v>14.66202348</v>
      </c>
      <c r="AF117" s="9"/>
      <c r="AG117" s="22">
        <v>0.43884299999999998</v>
      </c>
      <c r="AH117" s="22">
        <v>112.56100000000001</v>
      </c>
      <c r="AI117" s="22">
        <v>-1.37512E-2</v>
      </c>
      <c r="AJ117" s="22">
        <v>107</v>
      </c>
      <c r="AK117" s="22">
        <v>0.43811</v>
      </c>
      <c r="AL117">
        <f t="shared" si="14"/>
        <v>13.751200000000001</v>
      </c>
      <c r="AM117">
        <f t="shared" si="15"/>
        <v>6.0346178616000001</v>
      </c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49.205800000000004</v>
      </c>
      <c r="I118" s="22">
        <v>-1.2991300000000001E-2</v>
      </c>
      <c r="J118" s="22">
        <v>108</v>
      </c>
      <c r="K118" s="22">
        <v>1.1349499999999999</v>
      </c>
      <c r="L118">
        <f t="shared" si="8"/>
        <v>12.991300000000001</v>
      </c>
      <c r="M118">
        <f t="shared" si="9"/>
        <v>14.760325321</v>
      </c>
      <c r="N118" s="9"/>
      <c r="O118" s="22">
        <v>0.44387799999999999</v>
      </c>
      <c r="P118" s="22">
        <v>62.192500000000003</v>
      </c>
      <c r="Q118" s="22">
        <v>-1.3876299999999999E-2</v>
      </c>
      <c r="R118" s="22">
        <v>108</v>
      </c>
      <c r="S118" s="22">
        <v>0.44314599999999998</v>
      </c>
      <c r="T118">
        <f t="shared" si="10"/>
        <v>13.876299999999999</v>
      </c>
      <c r="U118">
        <f t="shared" si="11"/>
        <v>6.1593842913999994</v>
      </c>
      <c r="X118" s="9"/>
      <c r="Y118" s="22">
        <v>1.1361699999999999</v>
      </c>
      <c r="Z118" s="22">
        <v>95.964699999999993</v>
      </c>
      <c r="AA118" s="22">
        <v>-1.28693E-2</v>
      </c>
      <c r="AB118" s="22">
        <v>108</v>
      </c>
      <c r="AC118" s="22">
        <v>1.1352500000000001</v>
      </c>
      <c r="AD118">
        <f t="shared" si="12"/>
        <v>12.869300000000001</v>
      </c>
      <c r="AE118">
        <f t="shared" si="13"/>
        <v>14.621712580999999</v>
      </c>
      <c r="AF118" s="9"/>
      <c r="AG118" s="22">
        <v>0.44387799999999999</v>
      </c>
      <c r="AH118" s="22">
        <v>112.571</v>
      </c>
      <c r="AI118" s="22">
        <v>-1.37451E-2</v>
      </c>
      <c r="AJ118" s="22">
        <v>108</v>
      </c>
      <c r="AK118" s="22">
        <v>0.44314599999999998</v>
      </c>
      <c r="AL118">
        <f t="shared" si="14"/>
        <v>13.745099999999999</v>
      </c>
      <c r="AM118">
        <f t="shared" si="15"/>
        <v>6.1011474977999995</v>
      </c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49.215899999999998</v>
      </c>
      <c r="I119" s="22">
        <v>-1.30157E-2</v>
      </c>
      <c r="J119" s="22">
        <v>109</v>
      </c>
      <c r="K119" s="22">
        <v>1.1297600000000001</v>
      </c>
      <c r="L119">
        <f t="shared" si="8"/>
        <v>13.015700000000001</v>
      </c>
      <c r="M119">
        <f t="shared" si="9"/>
        <v>14.722448741000001</v>
      </c>
      <c r="N119" s="9"/>
      <c r="O119" s="22">
        <v>0.44891399999999998</v>
      </c>
      <c r="P119" s="22">
        <v>62.202599999999997</v>
      </c>
      <c r="Q119" s="22">
        <v>-1.3858000000000001E-2</v>
      </c>
      <c r="R119" s="22">
        <v>109</v>
      </c>
      <c r="S119" s="22">
        <v>0.448181</v>
      </c>
      <c r="T119">
        <f t="shared" si="10"/>
        <v>13.858000000000001</v>
      </c>
      <c r="U119">
        <f t="shared" si="11"/>
        <v>6.2210502119999997</v>
      </c>
      <c r="X119" s="9"/>
      <c r="Y119" s="22">
        <v>1.13113</v>
      </c>
      <c r="Z119" s="22">
        <v>95.974699999999999</v>
      </c>
      <c r="AA119" s="22">
        <v>-1.28784E-2</v>
      </c>
      <c r="AB119" s="22">
        <v>109</v>
      </c>
      <c r="AC119" s="22">
        <v>1.1300699999999999</v>
      </c>
      <c r="AD119">
        <f t="shared" si="12"/>
        <v>12.878399999999999</v>
      </c>
      <c r="AE119">
        <f t="shared" si="13"/>
        <v>14.567144591999998</v>
      </c>
      <c r="AF119" s="9"/>
      <c r="AG119" s="22">
        <v>0.44891399999999998</v>
      </c>
      <c r="AH119" s="22">
        <v>112.58199999999999</v>
      </c>
      <c r="AI119" s="22">
        <v>-1.37451E-2</v>
      </c>
      <c r="AJ119" s="22">
        <v>109</v>
      </c>
      <c r="AK119" s="22">
        <v>0.44812000000000002</v>
      </c>
      <c r="AL119">
        <f t="shared" si="14"/>
        <v>13.745099999999999</v>
      </c>
      <c r="AM119">
        <f t="shared" si="15"/>
        <v>6.1703678213999993</v>
      </c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49.225900000000003</v>
      </c>
      <c r="I120" s="22">
        <v>-1.30432E-2</v>
      </c>
      <c r="J120" s="22">
        <v>110</v>
      </c>
      <c r="K120" s="22">
        <v>1.1251800000000001</v>
      </c>
      <c r="L120">
        <f t="shared" si="8"/>
        <v>13.043199999999999</v>
      </c>
      <c r="M120">
        <f t="shared" si="9"/>
        <v>14.68794752</v>
      </c>
      <c r="N120" s="9"/>
      <c r="O120" s="22">
        <v>0.45394899999999999</v>
      </c>
      <c r="P120" s="22">
        <v>62.212699999999998</v>
      </c>
      <c r="Q120" s="22">
        <v>-1.38306E-2</v>
      </c>
      <c r="R120" s="22">
        <v>110</v>
      </c>
      <c r="S120" s="22">
        <v>0.45318599999999998</v>
      </c>
      <c r="T120">
        <f t="shared" si="10"/>
        <v>13.8306</v>
      </c>
      <c r="U120">
        <f t="shared" si="11"/>
        <v>6.2783870394000001</v>
      </c>
      <c r="X120" s="9"/>
      <c r="Y120" s="22">
        <v>1.1261000000000001</v>
      </c>
      <c r="Z120" s="22">
        <v>95.984800000000007</v>
      </c>
      <c r="AA120" s="22">
        <v>-1.2887600000000001E-2</v>
      </c>
      <c r="AB120" s="22">
        <v>110</v>
      </c>
      <c r="AC120" s="22">
        <v>1.1248800000000001</v>
      </c>
      <c r="AD120">
        <f t="shared" si="12"/>
        <v>12.887600000000001</v>
      </c>
      <c r="AE120">
        <f t="shared" si="13"/>
        <v>14.512726360000002</v>
      </c>
      <c r="AF120" s="9"/>
      <c r="AG120" s="22">
        <v>0.45394899999999999</v>
      </c>
      <c r="AH120" s="22">
        <v>112.592</v>
      </c>
      <c r="AI120" s="22">
        <v>-1.37421E-2</v>
      </c>
      <c r="AJ120" s="22">
        <v>110</v>
      </c>
      <c r="AK120" s="22">
        <v>0.45324700000000001</v>
      </c>
      <c r="AL120">
        <f t="shared" si="14"/>
        <v>13.742100000000001</v>
      </c>
      <c r="AM120">
        <f t="shared" si="15"/>
        <v>6.2382125529000003</v>
      </c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49.235999999999997</v>
      </c>
      <c r="I121" s="22">
        <v>-1.30676E-2</v>
      </c>
      <c r="J121" s="22">
        <v>111</v>
      </c>
      <c r="K121" s="22">
        <v>1.1200000000000001</v>
      </c>
      <c r="L121">
        <f t="shared" si="8"/>
        <v>13.067600000000001</v>
      </c>
      <c r="M121">
        <f t="shared" si="9"/>
        <v>14.649563656</v>
      </c>
      <c r="N121" s="9"/>
      <c r="O121" s="22">
        <v>0.458984</v>
      </c>
      <c r="P121" s="22">
        <v>62.222799999999999</v>
      </c>
      <c r="Q121" s="22">
        <v>-1.3815300000000001E-2</v>
      </c>
      <c r="R121" s="22">
        <v>111</v>
      </c>
      <c r="S121" s="22">
        <v>0.45822099999999999</v>
      </c>
      <c r="T121">
        <f t="shared" si="10"/>
        <v>13.815300000000001</v>
      </c>
      <c r="U121">
        <f t="shared" si="11"/>
        <v>6.3410016552000004</v>
      </c>
      <c r="X121" s="9"/>
      <c r="Y121" s="22">
        <v>1.1210599999999999</v>
      </c>
      <c r="Z121" s="22">
        <v>95.994900000000001</v>
      </c>
      <c r="AA121" s="22">
        <v>-1.2908899999999999E-2</v>
      </c>
      <c r="AB121" s="22">
        <v>111</v>
      </c>
      <c r="AC121" s="22">
        <v>1.1200000000000001</v>
      </c>
      <c r="AD121">
        <f t="shared" si="12"/>
        <v>12.908899999999999</v>
      </c>
      <c r="AE121">
        <f t="shared" si="13"/>
        <v>14.471651433999998</v>
      </c>
      <c r="AF121" s="9"/>
      <c r="AG121" s="22">
        <v>0.458984</v>
      </c>
      <c r="AH121" s="22">
        <v>112.602</v>
      </c>
      <c r="AI121" s="22">
        <v>-1.3732899999999999E-2</v>
      </c>
      <c r="AJ121" s="22">
        <v>111</v>
      </c>
      <c r="AK121" s="22">
        <v>0.45825199999999999</v>
      </c>
      <c r="AL121">
        <f t="shared" si="14"/>
        <v>13.732899999999999</v>
      </c>
      <c r="AM121">
        <f t="shared" si="15"/>
        <v>6.3031813735999993</v>
      </c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49.246099999999998</v>
      </c>
      <c r="I122" s="22">
        <v>-1.3089E-2</v>
      </c>
      <c r="J122" s="22">
        <v>112</v>
      </c>
      <c r="K122" s="22">
        <v>1.11511</v>
      </c>
      <c r="L122">
        <f t="shared" si="8"/>
        <v>13.089</v>
      </c>
      <c r="M122">
        <f t="shared" si="9"/>
        <v>14.607716670000002</v>
      </c>
      <c r="N122" s="9"/>
      <c r="O122" s="22">
        <v>0.46401999999999999</v>
      </c>
      <c r="P122" s="22">
        <v>62.232799999999997</v>
      </c>
      <c r="Q122" s="22">
        <v>-1.38123E-2</v>
      </c>
      <c r="R122" s="22">
        <v>112</v>
      </c>
      <c r="S122" s="22">
        <v>0.463196</v>
      </c>
      <c r="T122">
        <f t="shared" si="10"/>
        <v>13.8123</v>
      </c>
      <c r="U122">
        <f t="shared" si="11"/>
        <v>6.4091834460000001</v>
      </c>
      <c r="X122" s="9"/>
      <c r="Y122" s="22">
        <v>1.1160300000000001</v>
      </c>
      <c r="Z122" s="22">
        <v>96.004900000000006</v>
      </c>
      <c r="AA122" s="22">
        <v>-1.29272E-2</v>
      </c>
      <c r="AB122" s="22">
        <v>112</v>
      </c>
      <c r="AC122" s="22">
        <v>1.11511</v>
      </c>
      <c r="AD122">
        <f t="shared" si="12"/>
        <v>12.927199999999999</v>
      </c>
      <c r="AE122">
        <f t="shared" si="13"/>
        <v>14.427143016</v>
      </c>
      <c r="AF122" s="9"/>
      <c r="AG122" s="22">
        <v>0.46401999999999999</v>
      </c>
      <c r="AH122" s="22">
        <v>112.61199999999999</v>
      </c>
      <c r="AI122" s="22">
        <v>-1.3720700000000001E-2</v>
      </c>
      <c r="AJ122" s="22">
        <v>112</v>
      </c>
      <c r="AK122" s="22">
        <v>0.46331800000000001</v>
      </c>
      <c r="AL122">
        <f t="shared" si="14"/>
        <v>13.720700000000001</v>
      </c>
      <c r="AM122">
        <f t="shared" si="15"/>
        <v>6.3666792140000004</v>
      </c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49.256100000000004</v>
      </c>
      <c r="I123" s="22">
        <v>-1.31042E-2</v>
      </c>
      <c r="J123" s="22">
        <v>113</v>
      </c>
      <c r="K123" s="22">
        <v>1.1102300000000001</v>
      </c>
      <c r="L123">
        <f t="shared" si="8"/>
        <v>13.104200000000001</v>
      </c>
      <c r="M123">
        <f t="shared" si="9"/>
        <v>14.558635158</v>
      </c>
      <c r="N123" s="9"/>
      <c r="O123" s="22">
        <v>0.469055</v>
      </c>
      <c r="P123" s="22">
        <v>62.242899999999999</v>
      </c>
      <c r="Q123" s="22">
        <v>-1.3806199999999999E-2</v>
      </c>
      <c r="R123" s="22">
        <v>113</v>
      </c>
      <c r="S123" s="22">
        <v>0.46835300000000002</v>
      </c>
      <c r="T123">
        <f t="shared" si="10"/>
        <v>13.806199999999999</v>
      </c>
      <c r="U123">
        <f t="shared" si="11"/>
        <v>6.4758671409999993</v>
      </c>
      <c r="X123" s="9"/>
      <c r="Y123" s="22">
        <v>1.1109899999999999</v>
      </c>
      <c r="Z123" s="22">
        <v>96.015000000000001</v>
      </c>
      <c r="AA123" s="22">
        <v>-1.2936400000000001E-2</v>
      </c>
      <c r="AB123" s="22">
        <v>113</v>
      </c>
      <c r="AC123" s="22">
        <v>1.11053</v>
      </c>
      <c r="AD123">
        <f t="shared" si="12"/>
        <v>12.936400000000001</v>
      </c>
      <c r="AE123">
        <f t="shared" si="13"/>
        <v>14.372211035999999</v>
      </c>
      <c r="AF123" s="9"/>
      <c r="AG123" s="22">
        <v>0.469055</v>
      </c>
      <c r="AH123" s="22">
        <v>112.622</v>
      </c>
      <c r="AI123" s="22">
        <v>-1.37024E-2</v>
      </c>
      <c r="AJ123" s="22">
        <v>113</v>
      </c>
      <c r="AK123" s="22">
        <v>0.46832299999999999</v>
      </c>
      <c r="AL123">
        <f t="shared" si="14"/>
        <v>13.702400000000001</v>
      </c>
      <c r="AM123">
        <f t="shared" si="15"/>
        <v>6.4271792320000003</v>
      </c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49.266199999999998</v>
      </c>
      <c r="I124" s="22">
        <v>-1.3110399999999999E-2</v>
      </c>
      <c r="J124" s="22">
        <v>114</v>
      </c>
      <c r="K124" s="22">
        <v>1.10504</v>
      </c>
      <c r="L124">
        <f t="shared" si="8"/>
        <v>13.1104</v>
      </c>
      <c r="M124">
        <f t="shared" si="9"/>
        <v>14.499577984000002</v>
      </c>
      <c r="N124" s="9"/>
      <c r="O124" s="22">
        <v>0.47409099999999998</v>
      </c>
      <c r="P124" s="22">
        <v>62.253</v>
      </c>
      <c r="Q124" s="22">
        <v>-1.37939E-2</v>
      </c>
      <c r="R124" s="22">
        <v>114</v>
      </c>
      <c r="S124" s="22">
        <v>0.47332800000000003</v>
      </c>
      <c r="T124">
        <f t="shared" si="10"/>
        <v>13.793899999999999</v>
      </c>
      <c r="U124">
        <f t="shared" si="11"/>
        <v>6.5395638448999991</v>
      </c>
      <c r="X124" s="9"/>
      <c r="Y124" s="22">
        <v>1.1059600000000001</v>
      </c>
      <c r="Z124" s="22">
        <v>96.025099999999995</v>
      </c>
      <c r="AA124" s="22">
        <v>-1.2948599999999999E-2</v>
      </c>
      <c r="AB124" s="22">
        <v>114</v>
      </c>
      <c r="AC124" s="22">
        <v>1.1047400000000001</v>
      </c>
      <c r="AD124">
        <f t="shared" si="12"/>
        <v>12.948599999999999</v>
      </c>
      <c r="AE124">
        <f t="shared" si="13"/>
        <v>14.320633656</v>
      </c>
      <c r="AF124" s="9"/>
      <c r="AG124" s="22">
        <v>0.47409099999999998</v>
      </c>
      <c r="AH124" s="22">
        <v>112.63200000000001</v>
      </c>
      <c r="AI124" s="22">
        <v>-1.3681E-2</v>
      </c>
      <c r="AJ124" s="22">
        <v>114</v>
      </c>
      <c r="AK124" s="22">
        <v>0.473358</v>
      </c>
      <c r="AL124">
        <f t="shared" si="14"/>
        <v>13.681000000000001</v>
      </c>
      <c r="AM124">
        <f t="shared" si="15"/>
        <v>6.4860389710000002</v>
      </c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49.276299999999999</v>
      </c>
      <c r="I125" s="22">
        <v>-1.3125599999999999E-2</v>
      </c>
      <c r="J125" s="22">
        <v>115</v>
      </c>
      <c r="K125" s="22">
        <v>1.09985</v>
      </c>
      <c r="L125">
        <f t="shared" si="8"/>
        <v>13.125599999999999</v>
      </c>
      <c r="M125">
        <f t="shared" si="9"/>
        <v>14.450235551999997</v>
      </c>
      <c r="N125" s="9"/>
      <c r="O125" s="22">
        <v>0.479126</v>
      </c>
      <c r="P125" s="22">
        <v>62.262999999999998</v>
      </c>
      <c r="Q125" s="22">
        <v>-1.37787E-2</v>
      </c>
      <c r="R125" s="22">
        <v>115</v>
      </c>
      <c r="S125" s="22">
        <v>0.47842400000000002</v>
      </c>
      <c r="T125">
        <f t="shared" si="10"/>
        <v>13.778699999999999</v>
      </c>
      <c r="U125">
        <f t="shared" si="11"/>
        <v>6.6017334161999992</v>
      </c>
      <c r="X125" s="9"/>
      <c r="Y125" s="22">
        <v>1.1009199999999999</v>
      </c>
      <c r="Z125" s="22">
        <v>96.035200000000003</v>
      </c>
      <c r="AA125" s="22">
        <v>-1.2970000000000001E-2</v>
      </c>
      <c r="AB125" s="22">
        <v>115</v>
      </c>
      <c r="AC125" s="22">
        <v>1.09985</v>
      </c>
      <c r="AD125">
        <f t="shared" si="12"/>
        <v>12.97</v>
      </c>
      <c r="AE125">
        <f t="shared" si="13"/>
        <v>14.278932399999999</v>
      </c>
      <c r="AF125" s="9"/>
      <c r="AG125" s="22">
        <v>0.479126</v>
      </c>
      <c r="AH125" s="22">
        <v>112.642</v>
      </c>
      <c r="AI125" s="22">
        <v>-1.36627E-2</v>
      </c>
      <c r="AJ125" s="22">
        <v>115</v>
      </c>
      <c r="AK125" s="22">
        <v>0.47842400000000002</v>
      </c>
      <c r="AL125">
        <f t="shared" si="14"/>
        <v>13.662699999999999</v>
      </c>
      <c r="AM125">
        <f t="shared" si="15"/>
        <v>6.5461548001999992</v>
      </c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49.2864</v>
      </c>
      <c r="I126" s="22">
        <v>-1.31348E-2</v>
      </c>
      <c r="J126" s="22">
        <v>116</v>
      </c>
      <c r="K126" s="22">
        <v>1.09436</v>
      </c>
      <c r="L126">
        <f t="shared" si="8"/>
        <v>13.1348</v>
      </c>
      <c r="M126">
        <f t="shared" si="9"/>
        <v>14.394295972</v>
      </c>
      <c r="N126" s="9"/>
      <c r="O126" s="22">
        <v>0.48416100000000001</v>
      </c>
      <c r="P126" s="22">
        <v>62.273099999999999</v>
      </c>
      <c r="Q126" s="22">
        <v>-1.3766499999999999E-2</v>
      </c>
      <c r="R126" s="22">
        <v>116</v>
      </c>
      <c r="S126" s="22">
        <v>0.48333700000000002</v>
      </c>
      <c r="T126">
        <f t="shared" si="10"/>
        <v>13.766499999999999</v>
      </c>
      <c r="U126">
        <f t="shared" si="11"/>
        <v>6.6652024064999997</v>
      </c>
      <c r="X126" s="9"/>
      <c r="Y126" s="22">
        <v>1.09589</v>
      </c>
      <c r="Z126" s="22">
        <v>96.045199999999994</v>
      </c>
      <c r="AA126" s="22">
        <v>-1.29944E-2</v>
      </c>
      <c r="AB126" s="22">
        <v>116</v>
      </c>
      <c r="AC126" s="22">
        <v>1.09436</v>
      </c>
      <c r="AD126">
        <f t="shared" si="12"/>
        <v>12.994399999999999</v>
      </c>
      <c r="AE126">
        <f t="shared" si="13"/>
        <v>14.240433015999999</v>
      </c>
      <c r="AF126" s="9"/>
      <c r="AG126" s="22">
        <v>0.48416100000000001</v>
      </c>
      <c r="AH126" s="22">
        <v>112.652</v>
      </c>
      <c r="AI126" s="22">
        <v>-1.36566E-2</v>
      </c>
      <c r="AJ126" s="22">
        <v>116</v>
      </c>
      <c r="AK126" s="22">
        <v>0.48339799999999999</v>
      </c>
      <c r="AL126">
        <f t="shared" si="14"/>
        <v>13.656599999999999</v>
      </c>
      <c r="AM126">
        <f t="shared" si="15"/>
        <v>6.6119931125999996</v>
      </c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49.296399999999998</v>
      </c>
      <c r="I127" s="22">
        <v>-1.3153099999999999E-2</v>
      </c>
      <c r="J127" s="22">
        <v>117</v>
      </c>
      <c r="K127" s="22">
        <v>1.08978</v>
      </c>
      <c r="L127">
        <f t="shared" si="8"/>
        <v>13.153099999999998</v>
      </c>
      <c r="M127">
        <f t="shared" si="9"/>
        <v>14.348059135</v>
      </c>
      <c r="N127" s="9"/>
      <c r="O127" s="22">
        <v>0.48919699999999999</v>
      </c>
      <c r="P127" s="22">
        <v>62.283200000000001</v>
      </c>
      <c r="Q127" s="22">
        <v>-1.37634E-2</v>
      </c>
      <c r="R127" s="22">
        <v>117</v>
      </c>
      <c r="S127" s="22">
        <v>0.48849500000000001</v>
      </c>
      <c r="T127">
        <f t="shared" si="10"/>
        <v>13.763400000000001</v>
      </c>
      <c r="U127">
        <f t="shared" si="11"/>
        <v>6.7330139897999999</v>
      </c>
      <c r="X127" s="9"/>
      <c r="Y127" s="22">
        <v>1.0908500000000001</v>
      </c>
      <c r="Z127" s="22">
        <v>96.055300000000003</v>
      </c>
      <c r="AA127" s="22">
        <v>-1.30127E-2</v>
      </c>
      <c r="AB127" s="22">
        <v>117</v>
      </c>
      <c r="AC127" s="22">
        <v>1.08978</v>
      </c>
      <c r="AD127">
        <f t="shared" si="12"/>
        <v>13.012700000000001</v>
      </c>
      <c r="AE127">
        <f t="shared" si="13"/>
        <v>14.194903795000002</v>
      </c>
      <c r="AF127" s="9"/>
      <c r="AG127" s="22">
        <v>0.48919699999999999</v>
      </c>
      <c r="AH127" s="22">
        <v>112.66200000000001</v>
      </c>
      <c r="AI127" s="22">
        <v>-1.3644399999999999E-2</v>
      </c>
      <c r="AJ127" s="22">
        <v>117</v>
      </c>
      <c r="AK127" s="22">
        <v>0.48843399999999998</v>
      </c>
      <c r="AL127">
        <f t="shared" si="14"/>
        <v>13.644399999999999</v>
      </c>
      <c r="AM127">
        <f t="shared" si="15"/>
        <v>6.6747995467999992</v>
      </c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49.3065</v>
      </c>
      <c r="I128" s="22">
        <v>-1.31653E-2</v>
      </c>
      <c r="J128" s="22">
        <v>118</v>
      </c>
      <c r="K128" s="22">
        <v>1.0845899999999999</v>
      </c>
      <c r="L128">
        <f t="shared" si="8"/>
        <v>13.1653</v>
      </c>
      <c r="M128">
        <f t="shared" si="9"/>
        <v>14.295146046000001</v>
      </c>
      <c r="N128" s="9"/>
      <c r="O128" s="22">
        <v>0.494232</v>
      </c>
      <c r="P128" s="22">
        <v>62.293199999999999</v>
      </c>
      <c r="Q128" s="22">
        <v>-1.3754300000000001E-2</v>
      </c>
      <c r="R128" s="22">
        <v>118</v>
      </c>
      <c r="S128" s="22">
        <v>0.49343900000000002</v>
      </c>
      <c r="T128">
        <f t="shared" si="10"/>
        <v>13.754300000000001</v>
      </c>
      <c r="U128">
        <f t="shared" si="11"/>
        <v>6.7978151976000003</v>
      </c>
      <c r="X128" s="9"/>
      <c r="Y128" s="22">
        <v>1.08582</v>
      </c>
      <c r="Z128" s="22">
        <v>96.065399999999997</v>
      </c>
      <c r="AA128" s="22">
        <v>-1.30402E-2</v>
      </c>
      <c r="AB128" s="22">
        <v>118</v>
      </c>
      <c r="AC128" s="22">
        <v>1.08521</v>
      </c>
      <c r="AD128">
        <f t="shared" si="12"/>
        <v>13.0402</v>
      </c>
      <c r="AE128">
        <f t="shared" si="13"/>
        <v>14.159309964</v>
      </c>
      <c r="AF128" s="9"/>
      <c r="AG128" s="22">
        <v>0.494232</v>
      </c>
      <c r="AH128" s="22">
        <v>112.672</v>
      </c>
      <c r="AI128" s="22">
        <v>-1.3629199999999999E-2</v>
      </c>
      <c r="AJ128" s="22">
        <v>118</v>
      </c>
      <c r="AK128" s="22">
        <v>0.49337799999999998</v>
      </c>
      <c r="AL128">
        <f t="shared" si="14"/>
        <v>13.629199999999999</v>
      </c>
      <c r="AM128">
        <f t="shared" si="15"/>
        <v>6.7359867743999997</v>
      </c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49.316600000000001</v>
      </c>
      <c r="I129" s="22">
        <v>-1.31775E-2</v>
      </c>
      <c r="J129" s="22">
        <v>119</v>
      </c>
      <c r="K129" s="22">
        <v>1.0797099999999999</v>
      </c>
      <c r="L129">
        <f t="shared" si="8"/>
        <v>13.1775</v>
      </c>
      <c r="M129">
        <f t="shared" si="9"/>
        <v>14.241978450000001</v>
      </c>
      <c r="N129" s="9"/>
      <c r="O129" s="22">
        <v>0.49926799999999999</v>
      </c>
      <c r="P129" s="22">
        <v>62.3033</v>
      </c>
      <c r="Q129" s="22">
        <v>-1.37451E-2</v>
      </c>
      <c r="R129" s="22">
        <v>119</v>
      </c>
      <c r="S129" s="22">
        <v>0.498444</v>
      </c>
      <c r="T129">
        <f t="shared" si="10"/>
        <v>13.745099999999999</v>
      </c>
      <c r="U129">
        <f t="shared" si="11"/>
        <v>6.8624885867999996</v>
      </c>
      <c r="X129" s="9"/>
      <c r="Y129" s="22">
        <v>1.0807800000000001</v>
      </c>
      <c r="Z129" s="22">
        <v>96.075400000000002</v>
      </c>
      <c r="AA129" s="22">
        <v>-1.30554E-2</v>
      </c>
      <c r="AB129" s="22">
        <v>119</v>
      </c>
      <c r="AC129" s="22">
        <v>1.0797099999999999</v>
      </c>
      <c r="AD129">
        <f t="shared" si="12"/>
        <v>13.055400000000001</v>
      </c>
      <c r="AE129">
        <f t="shared" si="13"/>
        <v>14.110015212000002</v>
      </c>
      <c r="AF129" s="9"/>
      <c r="AG129" s="22">
        <v>0.49926799999999999</v>
      </c>
      <c r="AH129" s="22">
        <v>112.682</v>
      </c>
      <c r="AI129" s="22">
        <v>-1.3623E-2</v>
      </c>
      <c r="AJ129" s="22">
        <v>119</v>
      </c>
      <c r="AK129" s="22">
        <v>0.49847399999999997</v>
      </c>
      <c r="AL129">
        <f t="shared" si="14"/>
        <v>13.622999999999999</v>
      </c>
      <c r="AM129">
        <f t="shared" si="15"/>
        <v>6.8015279639999999</v>
      </c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49.326599999999999</v>
      </c>
      <c r="I130" s="22">
        <v>-1.31927E-2</v>
      </c>
      <c r="J130" s="22">
        <v>120</v>
      </c>
      <c r="K130" s="22">
        <v>1.0745199999999999</v>
      </c>
      <c r="L130">
        <f t="shared" si="8"/>
        <v>13.1927</v>
      </c>
      <c r="M130">
        <f t="shared" si="9"/>
        <v>14.191915097999999</v>
      </c>
      <c r="N130" s="9"/>
      <c r="O130" s="22">
        <v>0.50430299999999995</v>
      </c>
      <c r="P130" s="22">
        <v>62.313400000000001</v>
      </c>
      <c r="Q130" s="22">
        <v>-1.3726800000000001E-2</v>
      </c>
      <c r="R130" s="22">
        <v>120</v>
      </c>
      <c r="S130" s="22">
        <v>0.50351000000000001</v>
      </c>
      <c r="T130">
        <f t="shared" si="10"/>
        <v>13.726800000000001</v>
      </c>
      <c r="U130">
        <f t="shared" si="11"/>
        <v>6.9224664203999993</v>
      </c>
      <c r="X130" s="9"/>
      <c r="Y130" s="22">
        <v>1.0757399999999999</v>
      </c>
      <c r="Z130" s="22">
        <v>96.085499999999996</v>
      </c>
      <c r="AA130" s="22">
        <v>-1.30676E-2</v>
      </c>
      <c r="AB130" s="22">
        <v>120</v>
      </c>
      <c r="AC130" s="22">
        <v>1.07422</v>
      </c>
      <c r="AD130">
        <f t="shared" si="12"/>
        <v>13.067600000000001</v>
      </c>
      <c r="AE130">
        <f t="shared" si="13"/>
        <v>14.057340024</v>
      </c>
      <c r="AF130" s="9"/>
      <c r="AG130" s="22">
        <v>0.50430299999999995</v>
      </c>
      <c r="AH130" s="22">
        <v>112.69199999999999</v>
      </c>
      <c r="AI130" s="22">
        <v>-1.36078E-2</v>
      </c>
      <c r="AJ130" s="22">
        <v>120</v>
      </c>
      <c r="AK130" s="22">
        <v>0.50353999999999999</v>
      </c>
      <c r="AL130">
        <f t="shared" si="14"/>
        <v>13.607799999999999</v>
      </c>
      <c r="AM130">
        <f t="shared" si="15"/>
        <v>6.8624543633999986</v>
      </c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49.3367</v>
      </c>
      <c r="I131" s="22">
        <v>-1.3207999999999999E-2</v>
      </c>
      <c r="J131" s="22">
        <v>121</v>
      </c>
      <c r="K131" s="22">
        <v>1.06995</v>
      </c>
      <c r="L131">
        <f t="shared" si="8"/>
        <v>13.207999999999998</v>
      </c>
      <c r="M131">
        <f t="shared" si="9"/>
        <v>14.14193768</v>
      </c>
      <c r="N131" s="9"/>
      <c r="O131" s="22">
        <v>0.50933799999999996</v>
      </c>
      <c r="P131" s="22">
        <v>62.323500000000003</v>
      </c>
      <c r="Q131" s="22">
        <v>-1.37146E-2</v>
      </c>
      <c r="R131" s="22">
        <v>121</v>
      </c>
      <c r="S131" s="22">
        <v>0.508575</v>
      </c>
      <c r="T131">
        <f t="shared" si="10"/>
        <v>13.714600000000001</v>
      </c>
      <c r="U131">
        <f t="shared" si="11"/>
        <v>6.9853669348</v>
      </c>
      <c r="X131" s="9"/>
      <c r="Y131" s="22">
        <v>1.0707100000000001</v>
      </c>
      <c r="Z131" s="22">
        <v>96.095600000000005</v>
      </c>
      <c r="AA131" s="22">
        <v>-1.3070699999999999E-2</v>
      </c>
      <c r="AB131" s="22">
        <v>121</v>
      </c>
      <c r="AC131" s="22">
        <v>1.0696399999999999</v>
      </c>
      <c r="AD131">
        <f t="shared" si="12"/>
        <v>13.070699999999999</v>
      </c>
      <c r="AE131">
        <f t="shared" si="13"/>
        <v>13.994929196999999</v>
      </c>
      <c r="AF131" s="9"/>
      <c r="AG131" s="22">
        <v>0.50933799999999996</v>
      </c>
      <c r="AH131" s="22">
        <v>112.702</v>
      </c>
      <c r="AI131" s="22">
        <v>-1.35864E-2</v>
      </c>
      <c r="AJ131" s="22">
        <v>121</v>
      </c>
      <c r="AK131" s="22">
        <v>0.50854500000000002</v>
      </c>
      <c r="AL131">
        <f t="shared" si="14"/>
        <v>13.586399999999999</v>
      </c>
      <c r="AM131">
        <f t="shared" si="15"/>
        <v>6.9200698031999988</v>
      </c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49.346800000000002</v>
      </c>
      <c r="I132" s="22">
        <v>-1.32202E-2</v>
      </c>
      <c r="J132" s="22">
        <v>122</v>
      </c>
      <c r="K132" s="22">
        <v>1.0647599999999999</v>
      </c>
      <c r="L132">
        <f t="shared" si="8"/>
        <v>13.2202</v>
      </c>
      <c r="M132">
        <f t="shared" si="9"/>
        <v>14.088370533999999</v>
      </c>
      <c r="N132" s="9"/>
      <c r="O132" s="22">
        <v>0.514374</v>
      </c>
      <c r="P132" s="22">
        <v>62.333500000000001</v>
      </c>
      <c r="Q132" s="22">
        <v>-1.37024E-2</v>
      </c>
      <c r="R132" s="22">
        <v>122</v>
      </c>
      <c r="S132" s="22">
        <v>0.51354999999999995</v>
      </c>
      <c r="T132">
        <f t="shared" si="10"/>
        <v>13.702400000000001</v>
      </c>
      <c r="U132">
        <f t="shared" si="11"/>
        <v>7.0481582976000006</v>
      </c>
      <c r="X132" s="9"/>
      <c r="Y132" s="22">
        <v>1.0656699999999999</v>
      </c>
      <c r="Z132" s="22">
        <v>96.105699999999999</v>
      </c>
      <c r="AA132" s="22">
        <v>-1.30829E-2</v>
      </c>
      <c r="AB132" s="22">
        <v>122</v>
      </c>
      <c r="AC132" s="22">
        <v>1.0644499999999999</v>
      </c>
      <c r="AD132">
        <f t="shared" si="12"/>
        <v>13.0829</v>
      </c>
      <c r="AE132">
        <f t="shared" si="13"/>
        <v>13.942054042999999</v>
      </c>
      <c r="AF132" s="9"/>
      <c r="AG132" s="22">
        <v>0.514374</v>
      </c>
      <c r="AH132" s="22">
        <v>112.712</v>
      </c>
      <c r="AI132" s="22">
        <v>-1.35742E-2</v>
      </c>
      <c r="AJ132" s="22">
        <v>122</v>
      </c>
      <c r="AK132" s="22">
        <v>0.51351899999999995</v>
      </c>
      <c r="AL132">
        <f t="shared" si="14"/>
        <v>13.574199999999999</v>
      </c>
      <c r="AM132">
        <f t="shared" si="15"/>
        <v>6.9822155507999994</v>
      </c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49.356900000000003</v>
      </c>
      <c r="I133" s="22">
        <v>-1.3235500000000001E-2</v>
      </c>
      <c r="J133" s="22">
        <v>123</v>
      </c>
      <c r="K133" s="22">
        <v>1.0595699999999999</v>
      </c>
      <c r="L133">
        <f t="shared" si="8"/>
        <v>13.2355</v>
      </c>
      <c r="M133">
        <f t="shared" si="9"/>
        <v>14.038100720000001</v>
      </c>
      <c r="N133" s="9"/>
      <c r="O133" s="22">
        <v>0.51940900000000001</v>
      </c>
      <c r="P133" s="22">
        <v>62.343600000000002</v>
      </c>
      <c r="Q133" s="22">
        <v>-1.3693200000000001E-2</v>
      </c>
      <c r="R133" s="22">
        <v>123</v>
      </c>
      <c r="S133" s="22">
        <v>0.51858499999999996</v>
      </c>
      <c r="T133">
        <f t="shared" si="10"/>
        <v>13.693200000000001</v>
      </c>
      <c r="U133">
        <f t="shared" si="11"/>
        <v>7.1123713188000002</v>
      </c>
      <c r="X133" s="9"/>
      <c r="Y133" s="22">
        <v>1.06064</v>
      </c>
      <c r="Z133" s="22">
        <v>96.115700000000004</v>
      </c>
      <c r="AA133" s="22">
        <v>-1.30981E-2</v>
      </c>
      <c r="AB133" s="22">
        <v>123</v>
      </c>
      <c r="AC133" s="22">
        <v>1.0595699999999999</v>
      </c>
      <c r="AD133">
        <f t="shared" si="12"/>
        <v>13.098100000000001</v>
      </c>
      <c r="AE133">
        <f t="shared" si="13"/>
        <v>13.892368784</v>
      </c>
      <c r="AF133" s="9"/>
      <c r="AG133" s="22">
        <v>0.51940900000000001</v>
      </c>
      <c r="AH133" s="22">
        <v>112.723</v>
      </c>
      <c r="AI133" s="22">
        <v>-1.3559E-2</v>
      </c>
      <c r="AJ133" s="22">
        <v>123</v>
      </c>
      <c r="AK133" s="22">
        <v>0.51858499999999996</v>
      </c>
      <c r="AL133">
        <f t="shared" si="14"/>
        <v>13.558999999999999</v>
      </c>
      <c r="AM133">
        <f t="shared" si="15"/>
        <v>7.0426666309999995</v>
      </c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49.366900000000001</v>
      </c>
      <c r="I134" s="22">
        <v>-1.3247699999999999E-2</v>
      </c>
      <c r="J134" s="22">
        <v>124</v>
      </c>
      <c r="K134" s="22">
        <v>1.0543800000000001</v>
      </c>
      <c r="L134">
        <f t="shared" si="8"/>
        <v>13.2477</v>
      </c>
      <c r="M134">
        <f t="shared" si="9"/>
        <v>13.984272120000002</v>
      </c>
      <c r="N134" s="9"/>
      <c r="O134" s="22">
        <v>0.52444500000000005</v>
      </c>
      <c r="P134" s="22">
        <v>62.353700000000003</v>
      </c>
      <c r="Q134" s="22">
        <v>-1.3684099999999999E-2</v>
      </c>
      <c r="R134" s="22">
        <v>124</v>
      </c>
      <c r="S134" s="22">
        <v>0.52365099999999998</v>
      </c>
      <c r="T134">
        <f t="shared" si="10"/>
        <v>13.684099999999999</v>
      </c>
      <c r="U134">
        <f t="shared" si="11"/>
        <v>7.1765578245000006</v>
      </c>
      <c r="X134" s="9"/>
      <c r="Y134" s="22">
        <v>1.0556000000000001</v>
      </c>
      <c r="Z134" s="22">
        <v>96.125799999999998</v>
      </c>
      <c r="AA134" s="22">
        <v>-1.31012E-2</v>
      </c>
      <c r="AB134" s="22">
        <v>124</v>
      </c>
      <c r="AC134" s="22">
        <v>1.0546899999999999</v>
      </c>
      <c r="AD134">
        <f t="shared" si="12"/>
        <v>13.1012</v>
      </c>
      <c r="AE134">
        <f t="shared" si="13"/>
        <v>13.829626720000002</v>
      </c>
      <c r="AF134" s="9"/>
      <c r="AG134" s="22">
        <v>0.52444500000000005</v>
      </c>
      <c r="AH134" s="22">
        <v>112.733</v>
      </c>
      <c r="AI134" s="22">
        <v>-1.3549800000000001E-2</v>
      </c>
      <c r="AJ134" s="22">
        <v>124</v>
      </c>
      <c r="AK134" s="22">
        <v>0.52374299999999996</v>
      </c>
      <c r="AL134">
        <f t="shared" si="14"/>
        <v>13.549800000000001</v>
      </c>
      <c r="AM134">
        <f t="shared" si="15"/>
        <v>7.1061248610000014</v>
      </c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49.377000000000002</v>
      </c>
      <c r="I135" s="22">
        <v>-1.3262899999999999E-2</v>
      </c>
      <c r="J135" s="22">
        <v>125</v>
      </c>
      <c r="K135" s="22">
        <v>1.0491900000000001</v>
      </c>
      <c r="L135">
        <f t="shared" si="8"/>
        <v>13.2629</v>
      </c>
      <c r="M135">
        <f t="shared" si="9"/>
        <v>13.933604853</v>
      </c>
      <c r="N135" s="9"/>
      <c r="O135" s="22">
        <v>0.52947999999999995</v>
      </c>
      <c r="P135" s="22">
        <v>62.363700000000001</v>
      </c>
      <c r="Q135" s="22">
        <v>-1.36688E-2</v>
      </c>
      <c r="R135" s="22">
        <v>125</v>
      </c>
      <c r="S135" s="22">
        <v>0.52865600000000001</v>
      </c>
      <c r="T135">
        <f t="shared" si="10"/>
        <v>13.668799999999999</v>
      </c>
      <c r="U135">
        <f t="shared" si="11"/>
        <v>7.2373562239999991</v>
      </c>
      <c r="X135" s="9"/>
      <c r="Y135" s="22">
        <v>1.05057</v>
      </c>
      <c r="Z135" s="22">
        <v>96.135900000000007</v>
      </c>
      <c r="AA135" s="22">
        <v>-1.3113400000000001E-2</v>
      </c>
      <c r="AB135" s="22">
        <v>125</v>
      </c>
      <c r="AC135" s="22">
        <v>1.0495000000000001</v>
      </c>
      <c r="AD135">
        <f t="shared" si="12"/>
        <v>13.1134</v>
      </c>
      <c r="AE135">
        <f t="shared" si="13"/>
        <v>13.776544638000001</v>
      </c>
      <c r="AF135" s="9"/>
      <c r="AG135" s="22">
        <v>0.52947999999999995</v>
      </c>
      <c r="AH135" s="22">
        <v>112.74299999999999</v>
      </c>
      <c r="AI135" s="22">
        <v>-1.35376E-2</v>
      </c>
      <c r="AJ135" s="22">
        <v>125</v>
      </c>
      <c r="AK135" s="22">
        <v>0.52871699999999999</v>
      </c>
      <c r="AL135">
        <f t="shared" si="14"/>
        <v>13.537600000000001</v>
      </c>
      <c r="AM135">
        <f t="shared" si="15"/>
        <v>7.1678884480000002</v>
      </c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49.387099999999997</v>
      </c>
      <c r="I136" s="22">
        <v>-1.3281299999999999E-2</v>
      </c>
      <c r="J136" s="22">
        <v>126</v>
      </c>
      <c r="K136" s="22">
        <v>1.0446200000000001</v>
      </c>
      <c r="L136">
        <f t="shared" si="8"/>
        <v>13.2813</v>
      </c>
      <c r="M136">
        <f t="shared" si="9"/>
        <v>13.885997589</v>
      </c>
      <c r="N136" s="9"/>
      <c r="O136" s="22">
        <v>0.53451499999999996</v>
      </c>
      <c r="P136" s="22">
        <v>62.373800000000003</v>
      </c>
      <c r="Q136" s="22">
        <v>-1.36536E-2</v>
      </c>
      <c r="R136" s="22">
        <v>126</v>
      </c>
      <c r="S136" s="22">
        <v>0.53366100000000005</v>
      </c>
      <c r="T136">
        <f t="shared" si="10"/>
        <v>13.653600000000001</v>
      </c>
      <c r="U136">
        <f t="shared" si="11"/>
        <v>7.2980540039999999</v>
      </c>
      <c r="X136" s="9"/>
      <c r="Y136" s="22">
        <v>1.0455300000000001</v>
      </c>
      <c r="Z136" s="22">
        <v>96.145899999999997</v>
      </c>
      <c r="AA136" s="22">
        <v>-1.3125599999999999E-2</v>
      </c>
      <c r="AB136" s="22">
        <v>126</v>
      </c>
      <c r="AC136" s="22">
        <v>1.0443100000000001</v>
      </c>
      <c r="AD136">
        <f t="shared" si="12"/>
        <v>13.125599999999999</v>
      </c>
      <c r="AE136">
        <f t="shared" si="13"/>
        <v>13.723208567999999</v>
      </c>
      <c r="AF136" s="9"/>
      <c r="AG136" s="22">
        <v>0.53451499999999996</v>
      </c>
      <c r="AH136" s="22">
        <v>112.753</v>
      </c>
      <c r="AI136" s="22">
        <v>-1.3522299999999999E-2</v>
      </c>
      <c r="AJ136" s="22">
        <v>126</v>
      </c>
      <c r="AK136" s="22">
        <v>0.53366100000000005</v>
      </c>
      <c r="AL136">
        <f t="shared" si="14"/>
        <v>13.5223</v>
      </c>
      <c r="AM136">
        <f t="shared" si="15"/>
        <v>7.2278721844999989</v>
      </c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49.397100000000002</v>
      </c>
      <c r="I137" s="22">
        <v>-1.3296499999999999E-2</v>
      </c>
      <c r="J137" s="22">
        <v>127</v>
      </c>
      <c r="K137" s="22">
        <v>1.03912</v>
      </c>
      <c r="L137">
        <f t="shared" si="8"/>
        <v>13.2965</v>
      </c>
      <c r="M137">
        <f t="shared" si="9"/>
        <v>13.83500825</v>
      </c>
      <c r="N137" s="9"/>
      <c r="O137" s="22">
        <v>0.539551</v>
      </c>
      <c r="P137" s="22">
        <v>62.383899999999997</v>
      </c>
      <c r="Q137" s="22">
        <v>-1.3638300000000001E-2</v>
      </c>
      <c r="R137" s="22">
        <v>127</v>
      </c>
      <c r="S137" s="22">
        <v>0.53878800000000004</v>
      </c>
      <c r="T137">
        <f t="shared" si="10"/>
        <v>13.638300000000001</v>
      </c>
      <c r="U137">
        <f t="shared" si="11"/>
        <v>7.3585584033000009</v>
      </c>
      <c r="X137" s="9"/>
      <c r="Y137" s="22">
        <v>1.0405</v>
      </c>
      <c r="Z137" s="22">
        <v>96.156000000000006</v>
      </c>
      <c r="AA137" s="22">
        <v>-1.31439E-2</v>
      </c>
      <c r="AB137" s="22">
        <v>127</v>
      </c>
      <c r="AC137" s="22">
        <v>1.03912</v>
      </c>
      <c r="AD137">
        <f t="shared" si="12"/>
        <v>13.1439</v>
      </c>
      <c r="AE137">
        <f t="shared" si="13"/>
        <v>13.676227949999999</v>
      </c>
      <c r="AF137" s="9"/>
      <c r="AG137" s="22">
        <v>0.539551</v>
      </c>
      <c r="AH137" s="22">
        <v>112.76300000000001</v>
      </c>
      <c r="AI137" s="22">
        <v>-1.3510100000000001E-2</v>
      </c>
      <c r="AJ137" s="22">
        <v>127</v>
      </c>
      <c r="AK137" s="22">
        <v>0.53872699999999996</v>
      </c>
      <c r="AL137">
        <f t="shared" si="14"/>
        <v>13.510100000000001</v>
      </c>
      <c r="AM137">
        <f t="shared" si="15"/>
        <v>7.2893879651000004</v>
      </c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49.407200000000003</v>
      </c>
      <c r="I138" s="22">
        <v>-1.33118E-2</v>
      </c>
      <c r="J138" s="22">
        <v>128</v>
      </c>
      <c r="K138" s="22">
        <v>1.0345500000000001</v>
      </c>
      <c r="L138">
        <f t="shared" si="8"/>
        <v>13.3118</v>
      </c>
      <c r="M138">
        <f t="shared" si="9"/>
        <v>13.783836428000001</v>
      </c>
      <c r="N138" s="9"/>
      <c r="O138" s="22">
        <v>0.54458600000000001</v>
      </c>
      <c r="P138" s="22">
        <v>62.393999999999998</v>
      </c>
      <c r="Q138" s="22">
        <v>-1.362E-2</v>
      </c>
      <c r="R138" s="22">
        <v>128</v>
      </c>
      <c r="S138" s="22">
        <v>0.54376199999999997</v>
      </c>
      <c r="T138">
        <f t="shared" si="10"/>
        <v>13.620000000000001</v>
      </c>
      <c r="U138">
        <f t="shared" si="11"/>
        <v>7.4172613200000006</v>
      </c>
      <c r="X138" s="9"/>
      <c r="Y138" s="22">
        <v>1.03546</v>
      </c>
      <c r="Z138" s="22">
        <v>96.1661</v>
      </c>
      <c r="AA138" s="22">
        <v>-1.3159199999999999E-2</v>
      </c>
      <c r="AB138" s="22">
        <v>128</v>
      </c>
      <c r="AC138" s="22">
        <v>1.03424</v>
      </c>
      <c r="AD138">
        <f t="shared" si="12"/>
        <v>13.1592</v>
      </c>
      <c r="AE138">
        <f t="shared" si="13"/>
        <v>13.625825232</v>
      </c>
      <c r="AF138" s="9"/>
      <c r="AG138" s="22">
        <v>0.54458600000000001</v>
      </c>
      <c r="AH138" s="22">
        <v>112.773</v>
      </c>
      <c r="AI138" s="22">
        <v>-1.3501000000000001E-2</v>
      </c>
      <c r="AJ138" s="22">
        <v>128</v>
      </c>
      <c r="AK138" s="22">
        <v>0.54373199999999999</v>
      </c>
      <c r="AL138">
        <f t="shared" si="14"/>
        <v>13.501000000000001</v>
      </c>
      <c r="AM138">
        <f t="shared" si="15"/>
        <v>7.3524555860000005</v>
      </c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49.417299999999997</v>
      </c>
      <c r="I139" s="22">
        <v>-1.3324000000000001E-2</v>
      </c>
      <c r="J139" s="22">
        <v>129</v>
      </c>
      <c r="K139" s="22">
        <v>1.0293600000000001</v>
      </c>
      <c r="L139">
        <f t="shared" si="8"/>
        <v>13.324000000000002</v>
      </c>
      <c r="M139">
        <f t="shared" si="9"/>
        <v>13.729449320000001</v>
      </c>
      <c r="N139" s="9"/>
      <c r="O139" s="22">
        <v>0.54962200000000005</v>
      </c>
      <c r="P139" s="22">
        <v>62.404000000000003</v>
      </c>
      <c r="Q139" s="22">
        <v>-1.36017E-2</v>
      </c>
      <c r="R139" s="22">
        <v>129</v>
      </c>
      <c r="S139" s="22">
        <v>0.54888899999999996</v>
      </c>
      <c r="T139">
        <f t="shared" si="10"/>
        <v>13.601699999999999</v>
      </c>
      <c r="U139">
        <f t="shared" si="11"/>
        <v>7.4757935574000003</v>
      </c>
      <c r="X139" s="9"/>
      <c r="Y139" s="22">
        <v>1.03043</v>
      </c>
      <c r="Z139" s="22">
        <v>96.176199999999994</v>
      </c>
      <c r="AA139" s="22">
        <v>-1.3162200000000001E-2</v>
      </c>
      <c r="AB139" s="22">
        <v>129</v>
      </c>
      <c r="AC139" s="22">
        <v>1.02905</v>
      </c>
      <c r="AD139">
        <f t="shared" si="12"/>
        <v>13.1622</v>
      </c>
      <c r="AE139">
        <f t="shared" si="13"/>
        <v>13.562725746</v>
      </c>
      <c r="AF139" s="9"/>
      <c r="AG139" s="22">
        <v>0.54962200000000005</v>
      </c>
      <c r="AH139" s="22">
        <v>112.783</v>
      </c>
      <c r="AI139" s="22">
        <v>-1.34796E-2</v>
      </c>
      <c r="AJ139" s="22">
        <v>129</v>
      </c>
      <c r="AK139" s="22">
        <v>0.54885899999999999</v>
      </c>
      <c r="AL139">
        <f t="shared" si="14"/>
        <v>13.4796</v>
      </c>
      <c r="AM139">
        <f t="shared" si="15"/>
        <v>7.4086847112000003</v>
      </c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49.427300000000002</v>
      </c>
      <c r="I140" s="22">
        <v>-1.3324000000000001E-2</v>
      </c>
      <c r="J140" s="22">
        <v>130</v>
      </c>
      <c r="K140" s="22">
        <v>1.02417</v>
      </c>
      <c r="L140">
        <f t="shared" ref="L140:L203" si="16">-I140/$F$2*1000</f>
        <v>13.324000000000002</v>
      </c>
      <c r="M140">
        <f t="shared" ref="M140:M203" si="17">L140*G140</f>
        <v>13.662296360000003</v>
      </c>
      <c r="N140" s="9"/>
      <c r="O140" s="22">
        <v>0.55465699999999996</v>
      </c>
      <c r="P140" s="22">
        <v>62.414099999999998</v>
      </c>
      <c r="Q140" s="22">
        <v>-1.35773E-2</v>
      </c>
      <c r="R140" s="22">
        <v>130</v>
      </c>
      <c r="S140" s="22">
        <v>0.55383300000000002</v>
      </c>
      <c r="T140">
        <f t="shared" ref="T140:T203" si="18">-Q140/$F$2*1000</f>
        <v>13.577300000000001</v>
      </c>
      <c r="U140">
        <f t="shared" ref="U140:U203" si="19">T140*O140</f>
        <v>7.5307444860999997</v>
      </c>
      <c r="X140" s="9"/>
      <c r="Y140" s="22">
        <v>1.02539</v>
      </c>
      <c r="Z140" s="22">
        <v>96.186199999999999</v>
      </c>
      <c r="AA140" s="22">
        <v>-1.3168300000000001E-2</v>
      </c>
      <c r="AB140" s="22">
        <v>130</v>
      </c>
      <c r="AC140" s="22">
        <v>1.0250900000000001</v>
      </c>
      <c r="AD140">
        <f t="shared" ref="AD140:AD203" si="20">-AA140/$F$2*1000</f>
        <v>13.1683</v>
      </c>
      <c r="AE140">
        <f t="shared" ref="AE140:AE203" si="21">AD140*Y140</f>
        <v>13.502643137000002</v>
      </c>
      <c r="AF140" s="9"/>
      <c r="AG140" s="22">
        <v>0.55465699999999996</v>
      </c>
      <c r="AH140" s="22">
        <v>112.79300000000001</v>
      </c>
      <c r="AI140" s="22">
        <v>-1.3461300000000001E-2</v>
      </c>
      <c r="AJ140" s="22">
        <v>130</v>
      </c>
      <c r="AK140" s="22">
        <v>0.553925</v>
      </c>
      <c r="AL140">
        <f t="shared" ref="AL140:AL203" si="22">-AI140/$F$2*1000</f>
        <v>13.461300000000001</v>
      </c>
      <c r="AM140">
        <f t="shared" ref="AM140:AM203" si="23">AL140*AG140</f>
        <v>7.4664042741000003</v>
      </c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49.437399999999997</v>
      </c>
      <c r="I141" s="22">
        <v>-1.3327E-2</v>
      </c>
      <c r="J141" s="22">
        <v>131</v>
      </c>
      <c r="K141" s="22">
        <v>1.01929</v>
      </c>
      <c r="L141">
        <f t="shared" si="16"/>
        <v>13.327</v>
      </c>
      <c r="M141">
        <f t="shared" si="17"/>
        <v>13.598337719999998</v>
      </c>
      <c r="N141" s="9"/>
      <c r="O141" s="22">
        <v>0.55969199999999997</v>
      </c>
      <c r="P141" s="22">
        <v>62.424199999999999</v>
      </c>
      <c r="Q141" s="22">
        <v>-1.3559E-2</v>
      </c>
      <c r="R141" s="22">
        <v>131</v>
      </c>
      <c r="S141" s="22">
        <v>0.55886800000000003</v>
      </c>
      <c r="T141">
        <f t="shared" si="18"/>
        <v>13.558999999999999</v>
      </c>
      <c r="U141">
        <f t="shared" si="19"/>
        <v>7.5888638279999991</v>
      </c>
      <c r="X141" s="9"/>
      <c r="Y141" s="22">
        <v>1.0203599999999999</v>
      </c>
      <c r="Z141" s="22">
        <v>96.196299999999994</v>
      </c>
      <c r="AA141" s="22">
        <v>-1.31714E-2</v>
      </c>
      <c r="AB141" s="22">
        <v>131</v>
      </c>
      <c r="AC141" s="22">
        <v>1.01898</v>
      </c>
      <c r="AD141">
        <f t="shared" si="20"/>
        <v>13.1714</v>
      </c>
      <c r="AE141">
        <f t="shared" si="21"/>
        <v>13.439569704</v>
      </c>
      <c r="AF141" s="9"/>
      <c r="AG141" s="22">
        <v>0.55969199999999997</v>
      </c>
      <c r="AH141" s="22">
        <v>112.803</v>
      </c>
      <c r="AI141" s="22">
        <v>-1.34491E-2</v>
      </c>
      <c r="AJ141" s="22">
        <v>131</v>
      </c>
      <c r="AK141" s="22">
        <v>0.55892900000000001</v>
      </c>
      <c r="AL141">
        <f t="shared" si="22"/>
        <v>13.4491</v>
      </c>
      <c r="AM141">
        <f t="shared" si="23"/>
        <v>7.5273536771999989</v>
      </c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49.447499999999998</v>
      </c>
      <c r="I142" s="22">
        <v>-1.3330099999999999E-2</v>
      </c>
      <c r="J142" s="22">
        <v>132</v>
      </c>
      <c r="K142" s="22">
        <v>1.01379</v>
      </c>
      <c r="L142">
        <f t="shared" si="16"/>
        <v>13.3301</v>
      </c>
      <c r="M142">
        <f t="shared" si="17"/>
        <v>13.534317132</v>
      </c>
      <c r="N142" s="9"/>
      <c r="O142" s="22">
        <v>0.56472800000000001</v>
      </c>
      <c r="P142" s="22">
        <v>62.434199999999997</v>
      </c>
      <c r="Q142" s="22">
        <v>-1.3555899999999999E-2</v>
      </c>
      <c r="R142" s="22">
        <v>132</v>
      </c>
      <c r="S142" s="22">
        <v>0.56393400000000005</v>
      </c>
      <c r="T142">
        <f t="shared" si="18"/>
        <v>13.555899999999999</v>
      </c>
      <c r="U142">
        <f t="shared" si="19"/>
        <v>7.6553962952000001</v>
      </c>
      <c r="X142" s="9"/>
      <c r="Y142" s="22">
        <v>1.01532</v>
      </c>
      <c r="Z142" s="22">
        <v>96.206400000000002</v>
      </c>
      <c r="AA142" s="22">
        <v>-1.31927E-2</v>
      </c>
      <c r="AB142" s="22">
        <v>132</v>
      </c>
      <c r="AC142" s="22">
        <v>1.01379</v>
      </c>
      <c r="AD142">
        <f t="shared" si="20"/>
        <v>13.1927</v>
      </c>
      <c r="AE142">
        <f t="shared" si="21"/>
        <v>13.394812164000001</v>
      </c>
      <c r="AF142" s="9"/>
      <c r="AG142" s="22">
        <v>0.56472800000000001</v>
      </c>
      <c r="AH142" s="22">
        <v>112.813</v>
      </c>
      <c r="AI142" s="22">
        <v>-1.34369E-2</v>
      </c>
      <c r="AJ142" s="22">
        <v>132</v>
      </c>
      <c r="AK142" s="22">
        <v>0.56393400000000005</v>
      </c>
      <c r="AL142">
        <f t="shared" si="22"/>
        <v>13.4369</v>
      </c>
      <c r="AM142">
        <f t="shared" si="23"/>
        <v>7.5881936632000002</v>
      </c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49.457599999999999</v>
      </c>
      <c r="I143" s="22">
        <v>-1.3345299999999999E-2</v>
      </c>
      <c r="J143" s="22">
        <v>133</v>
      </c>
      <c r="K143" s="22">
        <v>1.00891</v>
      </c>
      <c r="L143">
        <f t="shared" si="16"/>
        <v>13.3453</v>
      </c>
      <c r="M143">
        <f t="shared" si="17"/>
        <v>13.482489684000001</v>
      </c>
      <c r="N143" s="9"/>
      <c r="O143" s="22">
        <v>0.56976300000000002</v>
      </c>
      <c r="P143" s="22">
        <v>62.444299999999998</v>
      </c>
      <c r="Q143" s="22">
        <v>-1.35376E-2</v>
      </c>
      <c r="R143" s="22">
        <v>133</v>
      </c>
      <c r="S143" s="22">
        <v>0.56893899999999997</v>
      </c>
      <c r="T143">
        <f t="shared" si="18"/>
        <v>13.537600000000001</v>
      </c>
      <c r="U143">
        <f t="shared" si="19"/>
        <v>7.7132235888000009</v>
      </c>
      <c r="X143" s="9"/>
      <c r="Y143" s="22">
        <v>1.0102800000000001</v>
      </c>
      <c r="Z143" s="22">
        <v>96.216399999999993</v>
      </c>
      <c r="AA143" s="22">
        <v>-1.32111E-2</v>
      </c>
      <c r="AB143" s="22">
        <v>133</v>
      </c>
      <c r="AC143" s="22">
        <v>1.00922</v>
      </c>
      <c r="AD143">
        <f t="shared" si="20"/>
        <v>13.2111</v>
      </c>
      <c r="AE143">
        <f t="shared" si="21"/>
        <v>13.346910108000001</v>
      </c>
      <c r="AF143" s="9"/>
      <c r="AG143" s="22">
        <v>0.56976300000000002</v>
      </c>
      <c r="AH143" s="22">
        <v>112.82299999999999</v>
      </c>
      <c r="AI143" s="22">
        <v>-1.3424699999999999E-2</v>
      </c>
      <c r="AJ143" s="22">
        <v>133</v>
      </c>
      <c r="AK143" s="22">
        <v>0.568909</v>
      </c>
      <c r="AL143">
        <f t="shared" si="22"/>
        <v>13.4247</v>
      </c>
      <c r="AM143">
        <f t="shared" si="23"/>
        <v>7.6488973461</v>
      </c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49.467599999999997</v>
      </c>
      <c r="I144" s="22">
        <v>-1.33606E-2</v>
      </c>
      <c r="J144" s="22">
        <v>134</v>
      </c>
      <c r="K144" s="22">
        <v>1.0043299999999999</v>
      </c>
      <c r="L144">
        <f t="shared" si="16"/>
        <v>13.3606</v>
      </c>
      <c r="M144">
        <f t="shared" si="17"/>
        <v>13.43074315</v>
      </c>
      <c r="N144" s="9"/>
      <c r="O144" s="22">
        <v>0.57479899999999995</v>
      </c>
      <c r="P144" s="22">
        <v>62.4544</v>
      </c>
      <c r="Q144" s="22">
        <v>-1.35132E-2</v>
      </c>
      <c r="R144" s="22">
        <v>134</v>
      </c>
      <c r="S144" s="22">
        <v>0.57397500000000001</v>
      </c>
      <c r="T144">
        <f t="shared" si="18"/>
        <v>13.513199999999999</v>
      </c>
      <c r="U144">
        <f t="shared" si="19"/>
        <v>7.7673738467999991</v>
      </c>
      <c r="X144" s="9"/>
      <c r="Y144" s="22">
        <v>1.00525</v>
      </c>
      <c r="Z144" s="22">
        <v>96.226500000000001</v>
      </c>
      <c r="AA144" s="22">
        <v>-1.32263E-2</v>
      </c>
      <c r="AB144" s="22">
        <v>134</v>
      </c>
      <c r="AC144" s="22">
        <v>1.00403</v>
      </c>
      <c r="AD144">
        <f t="shared" si="20"/>
        <v>13.2263</v>
      </c>
      <c r="AE144">
        <f t="shared" si="21"/>
        <v>13.295738074999999</v>
      </c>
      <c r="AF144" s="9"/>
      <c r="AG144" s="22">
        <v>0.57479899999999995</v>
      </c>
      <c r="AH144" s="22">
        <v>112.833</v>
      </c>
      <c r="AI144" s="22">
        <v>-1.3421600000000001E-2</v>
      </c>
      <c r="AJ144" s="22">
        <v>134</v>
      </c>
      <c r="AK144" s="22">
        <v>0.57397500000000001</v>
      </c>
      <c r="AL144">
        <f t="shared" si="22"/>
        <v>13.4216</v>
      </c>
      <c r="AM144">
        <f t="shared" si="23"/>
        <v>7.7147222583999993</v>
      </c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49.477699999999999</v>
      </c>
      <c r="I145" s="22">
        <v>-1.33636E-2</v>
      </c>
      <c r="J145" s="22">
        <v>135</v>
      </c>
      <c r="K145" s="22">
        <v>0.99883999999999995</v>
      </c>
      <c r="L145">
        <f t="shared" si="16"/>
        <v>13.3636</v>
      </c>
      <c r="M145">
        <f t="shared" si="17"/>
        <v>13.366406356000001</v>
      </c>
      <c r="N145" s="9"/>
      <c r="O145" s="22">
        <v>0.57983399999999996</v>
      </c>
      <c r="P145" s="22">
        <v>62.464500000000001</v>
      </c>
      <c r="Q145" s="22">
        <v>-1.3501000000000001E-2</v>
      </c>
      <c r="R145" s="22">
        <v>135</v>
      </c>
      <c r="S145" s="22">
        <v>0.57910200000000001</v>
      </c>
      <c r="T145">
        <f t="shared" si="18"/>
        <v>13.501000000000001</v>
      </c>
      <c r="U145">
        <f t="shared" si="19"/>
        <v>7.8283388340000002</v>
      </c>
      <c r="X145" s="9"/>
      <c r="Y145" s="22">
        <v>1.00021</v>
      </c>
      <c r="Z145" s="22">
        <v>96.236599999999996</v>
      </c>
      <c r="AA145" s="22">
        <v>-1.3235500000000001E-2</v>
      </c>
      <c r="AB145" s="22">
        <v>135</v>
      </c>
      <c r="AC145" s="22">
        <v>0.99883999999999995</v>
      </c>
      <c r="AD145">
        <f t="shared" si="20"/>
        <v>13.2355</v>
      </c>
      <c r="AE145">
        <f t="shared" si="21"/>
        <v>13.238279455000001</v>
      </c>
      <c r="AF145" s="9"/>
      <c r="AG145" s="22">
        <v>0.57983399999999996</v>
      </c>
      <c r="AH145" s="22">
        <v>112.843</v>
      </c>
      <c r="AI145" s="22">
        <v>-1.3418599999999999E-2</v>
      </c>
      <c r="AJ145" s="22">
        <v>135</v>
      </c>
      <c r="AK145" s="22">
        <v>0.57901000000000002</v>
      </c>
      <c r="AL145">
        <f t="shared" si="22"/>
        <v>13.4186</v>
      </c>
      <c r="AM145">
        <f t="shared" si="23"/>
        <v>7.7805605123999992</v>
      </c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49.4878</v>
      </c>
      <c r="I146" s="22">
        <v>-1.3372800000000001E-2</v>
      </c>
      <c r="J146" s="22">
        <v>136</v>
      </c>
      <c r="K146" s="22">
        <v>0.99456800000000001</v>
      </c>
      <c r="L146">
        <f t="shared" si="16"/>
        <v>13.3728</v>
      </c>
      <c r="M146">
        <f t="shared" si="17"/>
        <v>13.308316358399999</v>
      </c>
      <c r="N146" s="9"/>
      <c r="O146" s="22">
        <v>0.58486899999999997</v>
      </c>
      <c r="P146" s="22">
        <v>62.474499999999999</v>
      </c>
      <c r="Q146" s="22">
        <v>-1.3473499999999999E-2</v>
      </c>
      <c r="R146" s="22">
        <v>136</v>
      </c>
      <c r="S146" s="22">
        <v>0.58410600000000001</v>
      </c>
      <c r="T146">
        <f t="shared" si="18"/>
        <v>13.4735</v>
      </c>
      <c r="U146">
        <f t="shared" si="19"/>
        <v>7.8802324714999994</v>
      </c>
      <c r="X146" s="9"/>
      <c r="Y146" s="22">
        <v>0.99517800000000001</v>
      </c>
      <c r="Z146" s="22">
        <v>96.246600000000001</v>
      </c>
      <c r="AA146" s="22">
        <v>-1.32446E-2</v>
      </c>
      <c r="AB146" s="22">
        <v>136</v>
      </c>
      <c r="AC146" s="22">
        <v>0.99456800000000001</v>
      </c>
      <c r="AD146">
        <f t="shared" si="20"/>
        <v>13.2446</v>
      </c>
      <c r="AE146">
        <f t="shared" si="21"/>
        <v>13.180734538799999</v>
      </c>
      <c r="AF146" s="9"/>
      <c r="AG146" s="22">
        <v>0.58486899999999997</v>
      </c>
      <c r="AH146" s="22">
        <v>112.85299999999999</v>
      </c>
      <c r="AI146" s="22">
        <v>-1.34155E-2</v>
      </c>
      <c r="AJ146" s="22">
        <v>136</v>
      </c>
      <c r="AK146" s="22">
        <v>0.58410600000000001</v>
      </c>
      <c r="AL146">
        <f t="shared" si="22"/>
        <v>13.4155</v>
      </c>
      <c r="AM146">
        <f t="shared" si="23"/>
        <v>7.8463100694999994</v>
      </c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49.497799999999998</v>
      </c>
      <c r="I147" s="22">
        <v>-1.3382E-2</v>
      </c>
      <c r="J147" s="22">
        <v>137</v>
      </c>
      <c r="K147" s="22">
        <v>0.98907500000000004</v>
      </c>
      <c r="L147">
        <f t="shared" si="16"/>
        <v>13.382</v>
      </c>
      <c r="M147">
        <f t="shared" si="17"/>
        <v>13.250093626</v>
      </c>
      <c r="N147" s="9"/>
      <c r="O147" s="22">
        <v>0.58990500000000001</v>
      </c>
      <c r="P147" s="22">
        <v>62.4846</v>
      </c>
      <c r="Q147" s="22">
        <v>-1.3446E-2</v>
      </c>
      <c r="R147" s="22">
        <v>137</v>
      </c>
      <c r="S147" s="22">
        <v>0.58908099999999997</v>
      </c>
      <c r="T147">
        <f t="shared" si="18"/>
        <v>13.446</v>
      </c>
      <c r="U147">
        <f t="shared" si="19"/>
        <v>7.9318626300000004</v>
      </c>
      <c r="X147" s="9"/>
      <c r="Y147" s="22">
        <v>0.990143</v>
      </c>
      <c r="Z147" s="22">
        <v>96.256699999999995</v>
      </c>
      <c r="AA147" s="22">
        <v>-1.32599E-2</v>
      </c>
      <c r="AB147" s="22">
        <v>137</v>
      </c>
      <c r="AC147" s="22">
        <v>0.98938000000000004</v>
      </c>
      <c r="AD147">
        <f t="shared" si="20"/>
        <v>13.2599</v>
      </c>
      <c r="AE147">
        <f t="shared" si="21"/>
        <v>13.129197165700001</v>
      </c>
      <c r="AF147" s="9"/>
      <c r="AG147" s="22">
        <v>0.58990500000000001</v>
      </c>
      <c r="AH147" s="22">
        <v>112.864</v>
      </c>
      <c r="AI147" s="22">
        <v>-1.34003E-2</v>
      </c>
      <c r="AJ147" s="22">
        <v>137</v>
      </c>
      <c r="AK147" s="22">
        <v>0.58914200000000005</v>
      </c>
      <c r="AL147">
        <f t="shared" si="22"/>
        <v>13.4003</v>
      </c>
      <c r="AM147">
        <f t="shared" si="23"/>
        <v>7.9049039714999996</v>
      </c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49.507899999999999</v>
      </c>
      <c r="I148" s="22">
        <v>-1.33942E-2</v>
      </c>
      <c r="J148" s="22">
        <v>138</v>
      </c>
      <c r="K148" s="22">
        <v>0.98419199999999996</v>
      </c>
      <c r="L148">
        <f t="shared" si="16"/>
        <v>13.3942</v>
      </c>
      <c r="M148">
        <f t="shared" si="17"/>
        <v>13.194720179399999</v>
      </c>
      <c r="N148" s="9"/>
      <c r="O148" s="22">
        <v>0.59494000000000002</v>
      </c>
      <c r="P148" s="22">
        <v>62.494700000000002</v>
      </c>
      <c r="Q148" s="22">
        <v>-1.3418599999999999E-2</v>
      </c>
      <c r="R148" s="22">
        <v>138</v>
      </c>
      <c r="S148" s="22">
        <v>0.59414699999999998</v>
      </c>
      <c r="T148">
        <f t="shared" si="18"/>
        <v>13.4186</v>
      </c>
      <c r="U148">
        <f t="shared" si="19"/>
        <v>7.983261884</v>
      </c>
      <c r="X148" s="9"/>
      <c r="Y148" s="22">
        <v>0.98510699999999995</v>
      </c>
      <c r="Z148" s="22">
        <v>96.266800000000003</v>
      </c>
      <c r="AA148" s="22">
        <v>-1.32721E-2</v>
      </c>
      <c r="AB148" s="22">
        <v>138</v>
      </c>
      <c r="AC148" s="22">
        <v>0.98419199999999996</v>
      </c>
      <c r="AD148">
        <f t="shared" si="20"/>
        <v>13.2721</v>
      </c>
      <c r="AE148">
        <f t="shared" si="21"/>
        <v>13.0744386147</v>
      </c>
      <c r="AF148" s="9"/>
      <c r="AG148" s="22">
        <v>0.59494000000000002</v>
      </c>
      <c r="AH148" s="22">
        <v>112.874</v>
      </c>
      <c r="AI148" s="22">
        <v>-1.3378900000000001E-2</v>
      </c>
      <c r="AJ148" s="22">
        <v>138</v>
      </c>
      <c r="AK148" s="22">
        <v>0.594086</v>
      </c>
      <c r="AL148">
        <f t="shared" si="22"/>
        <v>13.378900000000002</v>
      </c>
      <c r="AM148">
        <f t="shared" si="23"/>
        <v>7.9596427660000009</v>
      </c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49.518000000000001</v>
      </c>
      <c r="I149" s="22">
        <v>-1.3406400000000001E-2</v>
      </c>
      <c r="J149" s="22">
        <v>139</v>
      </c>
      <c r="K149" s="22">
        <v>0.97839399999999999</v>
      </c>
      <c r="L149">
        <f t="shared" si="16"/>
        <v>13.406400000000001</v>
      </c>
      <c r="M149">
        <f t="shared" si="17"/>
        <v>13.139237260800002</v>
      </c>
      <c r="N149" s="9"/>
      <c r="O149" s="22">
        <v>0.59997599999999995</v>
      </c>
      <c r="P149" s="22">
        <v>62.5047</v>
      </c>
      <c r="Q149" s="22">
        <v>-1.34003E-2</v>
      </c>
      <c r="R149" s="22">
        <v>139</v>
      </c>
      <c r="S149" s="22">
        <v>0.59927399999999997</v>
      </c>
      <c r="T149">
        <f t="shared" si="18"/>
        <v>13.4003</v>
      </c>
      <c r="U149">
        <f t="shared" si="19"/>
        <v>8.0398583927999994</v>
      </c>
      <c r="X149" s="9"/>
      <c r="Y149" s="22">
        <v>0.98007200000000005</v>
      </c>
      <c r="Z149" s="22">
        <v>96.276899999999998</v>
      </c>
      <c r="AA149" s="22">
        <v>-1.32751E-2</v>
      </c>
      <c r="AB149" s="22">
        <v>139</v>
      </c>
      <c r="AC149" s="22">
        <v>0.97900399999999999</v>
      </c>
      <c r="AD149">
        <f t="shared" si="20"/>
        <v>13.2751</v>
      </c>
      <c r="AE149">
        <f t="shared" si="21"/>
        <v>13.010553807200001</v>
      </c>
      <c r="AF149" s="9"/>
      <c r="AG149" s="22">
        <v>0.59997599999999995</v>
      </c>
      <c r="AH149" s="22">
        <v>112.884</v>
      </c>
      <c r="AI149" s="22">
        <v>-1.33667E-2</v>
      </c>
      <c r="AJ149" s="22">
        <v>139</v>
      </c>
      <c r="AK149" s="22">
        <v>0.59912100000000001</v>
      </c>
      <c r="AL149">
        <f t="shared" si="22"/>
        <v>13.3667</v>
      </c>
      <c r="AM149">
        <f t="shared" si="23"/>
        <v>8.0196991991999997</v>
      </c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49.528100000000002</v>
      </c>
      <c r="I150" s="22">
        <v>-1.34155E-2</v>
      </c>
      <c r="J150" s="22">
        <v>140</v>
      </c>
      <c r="K150" s="22">
        <v>0.97412100000000001</v>
      </c>
      <c r="L150">
        <f t="shared" si="16"/>
        <v>13.4155</v>
      </c>
      <c r="M150">
        <f t="shared" si="17"/>
        <v>13.080608873500001</v>
      </c>
      <c r="N150" s="9"/>
      <c r="O150" s="22">
        <v>0.60501099999999997</v>
      </c>
      <c r="P150" s="22">
        <v>62.514800000000001</v>
      </c>
      <c r="Q150" s="22">
        <v>-1.33881E-2</v>
      </c>
      <c r="R150" s="22">
        <v>140</v>
      </c>
      <c r="S150" s="22">
        <v>0.60424800000000001</v>
      </c>
      <c r="T150">
        <f t="shared" si="18"/>
        <v>13.3881</v>
      </c>
      <c r="U150">
        <f t="shared" si="19"/>
        <v>8.0999477690999999</v>
      </c>
      <c r="X150" s="9"/>
      <c r="Y150" s="22">
        <v>0.97503700000000004</v>
      </c>
      <c r="Z150" s="22">
        <v>96.286900000000003</v>
      </c>
      <c r="AA150" s="22">
        <v>-1.3281299999999999E-2</v>
      </c>
      <c r="AB150" s="22">
        <v>140</v>
      </c>
      <c r="AC150" s="22">
        <v>0.97412100000000001</v>
      </c>
      <c r="AD150">
        <f t="shared" si="20"/>
        <v>13.2813</v>
      </c>
      <c r="AE150">
        <f t="shared" si="21"/>
        <v>12.9497589081</v>
      </c>
      <c r="AF150" s="9"/>
      <c r="AG150" s="22">
        <v>0.60501099999999997</v>
      </c>
      <c r="AH150" s="22">
        <v>112.89400000000001</v>
      </c>
      <c r="AI150" s="22">
        <v>-1.33484E-2</v>
      </c>
      <c r="AJ150" s="22">
        <v>140</v>
      </c>
      <c r="AK150" s="22">
        <v>0.60424800000000001</v>
      </c>
      <c r="AL150">
        <f t="shared" si="22"/>
        <v>13.3484</v>
      </c>
      <c r="AM150">
        <f t="shared" si="23"/>
        <v>8.0759288323999989</v>
      </c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49.5381</v>
      </c>
      <c r="I151" s="22">
        <v>-1.34369E-2</v>
      </c>
      <c r="J151" s="22">
        <v>141</v>
      </c>
      <c r="K151" s="22">
        <v>0.96862800000000004</v>
      </c>
      <c r="L151">
        <f t="shared" si="16"/>
        <v>13.4369</v>
      </c>
      <c r="M151">
        <f t="shared" si="17"/>
        <v>13.033806436899999</v>
      </c>
      <c r="N151" s="9"/>
      <c r="O151" s="22">
        <v>0.61004599999999998</v>
      </c>
      <c r="P151" s="22">
        <v>62.524900000000002</v>
      </c>
      <c r="Q151" s="22">
        <v>-1.3382E-2</v>
      </c>
      <c r="R151" s="22">
        <v>141</v>
      </c>
      <c r="S151" s="22">
        <v>0.60922200000000004</v>
      </c>
      <c r="T151">
        <f t="shared" si="18"/>
        <v>13.382</v>
      </c>
      <c r="U151">
        <f t="shared" si="19"/>
        <v>8.1636355719999987</v>
      </c>
      <c r="X151" s="9"/>
      <c r="Y151" s="22">
        <v>0.970001</v>
      </c>
      <c r="Z151" s="22">
        <v>96.296999999999997</v>
      </c>
      <c r="AA151" s="22">
        <v>-1.3281299999999999E-2</v>
      </c>
      <c r="AB151" s="22">
        <v>141</v>
      </c>
      <c r="AC151" s="22">
        <v>0.96893300000000004</v>
      </c>
      <c r="AD151">
        <f t="shared" si="20"/>
        <v>13.2813</v>
      </c>
      <c r="AE151">
        <f t="shared" si="21"/>
        <v>12.882874281299999</v>
      </c>
      <c r="AF151" s="9"/>
      <c r="AG151" s="22">
        <v>0.61004599999999998</v>
      </c>
      <c r="AH151" s="22">
        <v>112.904</v>
      </c>
      <c r="AI151" s="22">
        <v>-1.3327E-2</v>
      </c>
      <c r="AJ151" s="22">
        <v>141</v>
      </c>
      <c r="AK151" s="22">
        <v>0.60928300000000002</v>
      </c>
      <c r="AL151">
        <f t="shared" si="22"/>
        <v>13.327</v>
      </c>
      <c r="AM151">
        <f t="shared" si="23"/>
        <v>8.130083041999999</v>
      </c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49.548200000000001</v>
      </c>
      <c r="I152" s="22">
        <v>-1.34521E-2</v>
      </c>
      <c r="J152" s="22">
        <v>142</v>
      </c>
      <c r="K152" s="22">
        <v>0.96435499999999996</v>
      </c>
      <c r="L152">
        <f t="shared" si="16"/>
        <v>13.4521</v>
      </c>
      <c r="M152">
        <f t="shared" si="17"/>
        <v>12.9808191286</v>
      </c>
      <c r="N152" s="9"/>
      <c r="O152" s="22">
        <v>0.61508200000000002</v>
      </c>
      <c r="P152" s="22">
        <v>62.534999999999997</v>
      </c>
      <c r="Q152" s="22">
        <v>-1.3369799999999999E-2</v>
      </c>
      <c r="R152" s="22">
        <v>142</v>
      </c>
      <c r="S152" s="22">
        <v>0.61434900000000003</v>
      </c>
      <c r="T152">
        <f t="shared" si="18"/>
        <v>13.3698</v>
      </c>
      <c r="U152">
        <f t="shared" si="19"/>
        <v>8.2235233236000003</v>
      </c>
      <c r="X152" s="9"/>
      <c r="Y152" s="22">
        <v>0.96496599999999999</v>
      </c>
      <c r="Z152" s="22">
        <v>96.307100000000005</v>
      </c>
      <c r="AA152" s="22">
        <v>-1.3281299999999999E-2</v>
      </c>
      <c r="AB152" s="22">
        <v>142</v>
      </c>
      <c r="AC152" s="22">
        <v>0.96374499999999996</v>
      </c>
      <c r="AD152">
        <f t="shared" si="20"/>
        <v>13.2813</v>
      </c>
      <c r="AE152">
        <f t="shared" si="21"/>
        <v>12.8160029358</v>
      </c>
      <c r="AF152" s="9"/>
      <c r="AG152" s="22">
        <v>0.61508200000000002</v>
      </c>
      <c r="AH152" s="22">
        <v>112.914</v>
      </c>
      <c r="AI152" s="22">
        <v>-1.33209E-2</v>
      </c>
      <c r="AJ152" s="22">
        <v>142</v>
      </c>
      <c r="AK152" s="22">
        <v>0.61425799999999997</v>
      </c>
      <c r="AL152">
        <f t="shared" si="22"/>
        <v>13.3209</v>
      </c>
      <c r="AM152">
        <f t="shared" si="23"/>
        <v>8.1934458138000004</v>
      </c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49.558300000000003</v>
      </c>
      <c r="I153" s="22">
        <v>-1.3467399999999999E-2</v>
      </c>
      <c r="J153" s="22">
        <v>143</v>
      </c>
      <c r="K153" s="22">
        <v>0.95916699999999999</v>
      </c>
      <c r="L153">
        <f t="shared" si="16"/>
        <v>13.4674</v>
      </c>
      <c r="M153">
        <f t="shared" si="17"/>
        <v>12.927761281999999</v>
      </c>
      <c r="N153" s="9"/>
      <c r="O153" s="22">
        <v>0.62011700000000003</v>
      </c>
      <c r="P153" s="22">
        <v>62.545000000000002</v>
      </c>
      <c r="Q153" s="22">
        <v>-1.33545E-2</v>
      </c>
      <c r="R153" s="22">
        <v>143</v>
      </c>
      <c r="S153" s="22">
        <v>0.61935399999999996</v>
      </c>
      <c r="T153">
        <f t="shared" si="18"/>
        <v>13.3545</v>
      </c>
      <c r="U153">
        <f t="shared" si="19"/>
        <v>8.2813524765000004</v>
      </c>
      <c r="X153" s="9"/>
      <c r="Y153" s="22">
        <v>0.95992999999999995</v>
      </c>
      <c r="Z153" s="22">
        <v>96.317099999999996</v>
      </c>
      <c r="AA153" s="22">
        <v>-1.32782E-2</v>
      </c>
      <c r="AB153" s="22">
        <v>143</v>
      </c>
      <c r="AC153" s="22">
        <v>0.95886199999999999</v>
      </c>
      <c r="AD153">
        <f t="shared" si="20"/>
        <v>13.2782</v>
      </c>
      <c r="AE153">
        <f t="shared" si="21"/>
        <v>12.746142526</v>
      </c>
      <c r="AF153" s="9"/>
      <c r="AG153" s="22">
        <v>0.62011700000000003</v>
      </c>
      <c r="AH153" s="22">
        <v>112.92400000000001</v>
      </c>
      <c r="AI153" s="22">
        <v>-1.33148E-2</v>
      </c>
      <c r="AJ153" s="22">
        <v>143</v>
      </c>
      <c r="AK153" s="22">
        <v>0.61935399999999996</v>
      </c>
      <c r="AL153">
        <f t="shared" si="22"/>
        <v>13.3148</v>
      </c>
      <c r="AM153">
        <f t="shared" si="23"/>
        <v>8.2567338316000001</v>
      </c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49.568300000000001</v>
      </c>
      <c r="I154" s="22">
        <v>-1.34796E-2</v>
      </c>
      <c r="J154" s="22">
        <v>144</v>
      </c>
      <c r="K154" s="22">
        <v>0.95367400000000002</v>
      </c>
      <c r="L154">
        <f t="shared" si="16"/>
        <v>13.4796</v>
      </c>
      <c r="M154">
        <f t="shared" si="17"/>
        <v>12.871602642000001</v>
      </c>
      <c r="N154" s="9"/>
      <c r="O154" s="22">
        <v>0.62515299999999996</v>
      </c>
      <c r="P154" s="22">
        <v>62.555100000000003</v>
      </c>
      <c r="Q154" s="22">
        <v>-1.3327E-2</v>
      </c>
      <c r="R154" s="22">
        <v>144</v>
      </c>
      <c r="S154" s="22">
        <v>0.624359</v>
      </c>
      <c r="T154">
        <f t="shared" si="18"/>
        <v>13.327</v>
      </c>
      <c r="U154">
        <f t="shared" si="19"/>
        <v>8.3314140309999996</v>
      </c>
      <c r="X154" s="9"/>
      <c r="Y154" s="22">
        <v>0.95489500000000005</v>
      </c>
      <c r="Z154" s="22">
        <v>96.327200000000005</v>
      </c>
      <c r="AA154" s="22">
        <v>-1.32935E-2</v>
      </c>
      <c r="AB154" s="22">
        <v>144</v>
      </c>
      <c r="AC154" s="22">
        <v>0.95367400000000002</v>
      </c>
      <c r="AD154">
        <f t="shared" si="20"/>
        <v>13.2935</v>
      </c>
      <c r="AE154">
        <f t="shared" si="21"/>
        <v>12.6938966825</v>
      </c>
      <c r="AF154" s="9"/>
      <c r="AG154" s="22">
        <v>0.62515299999999996</v>
      </c>
      <c r="AH154" s="22">
        <v>112.934</v>
      </c>
      <c r="AI154" s="22">
        <v>-1.3302599999999999E-2</v>
      </c>
      <c r="AJ154" s="22">
        <v>144</v>
      </c>
      <c r="AK154" s="22">
        <v>0.624359</v>
      </c>
      <c r="AL154">
        <f t="shared" si="22"/>
        <v>13.3026</v>
      </c>
      <c r="AM154">
        <f t="shared" si="23"/>
        <v>8.3161602977999998</v>
      </c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49.578400000000002</v>
      </c>
      <c r="I155" s="22">
        <v>-1.34918E-2</v>
      </c>
      <c r="J155" s="22">
        <v>145</v>
      </c>
      <c r="K155" s="22">
        <v>0.94848600000000005</v>
      </c>
      <c r="L155">
        <f t="shared" si="16"/>
        <v>13.4918</v>
      </c>
      <c r="M155">
        <f t="shared" si="17"/>
        <v>12.815321148000001</v>
      </c>
      <c r="N155" s="9"/>
      <c r="O155" s="22">
        <v>0.63018799999999997</v>
      </c>
      <c r="P155" s="22">
        <v>62.565199999999997</v>
      </c>
      <c r="Q155" s="22">
        <v>-1.32935E-2</v>
      </c>
      <c r="R155" s="22">
        <v>145</v>
      </c>
      <c r="S155" s="22">
        <v>0.62939500000000004</v>
      </c>
      <c r="T155">
        <f t="shared" si="18"/>
        <v>13.2935</v>
      </c>
      <c r="U155">
        <f t="shared" si="19"/>
        <v>8.377404177999999</v>
      </c>
      <c r="X155" s="9"/>
      <c r="Y155" s="22">
        <v>0.94986000000000004</v>
      </c>
      <c r="Z155" s="22">
        <v>96.337299999999999</v>
      </c>
      <c r="AA155" s="22">
        <v>-1.33118E-2</v>
      </c>
      <c r="AB155" s="22">
        <v>145</v>
      </c>
      <c r="AC155" s="22">
        <v>0.94909699999999997</v>
      </c>
      <c r="AD155">
        <f t="shared" si="20"/>
        <v>13.3118</v>
      </c>
      <c r="AE155">
        <f t="shared" si="21"/>
        <v>12.644346348000001</v>
      </c>
      <c r="AF155" s="9"/>
      <c r="AG155" s="22">
        <v>0.63018799999999997</v>
      </c>
      <c r="AH155" s="22">
        <v>112.944</v>
      </c>
      <c r="AI155" s="22">
        <v>-1.3290400000000001E-2</v>
      </c>
      <c r="AJ155" s="22">
        <v>145</v>
      </c>
      <c r="AK155" s="22">
        <v>0.62936400000000003</v>
      </c>
      <c r="AL155">
        <f t="shared" si="22"/>
        <v>13.2904</v>
      </c>
      <c r="AM155">
        <f t="shared" si="23"/>
        <v>8.3754505952000002</v>
      </c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49.588500000000003</v>
      </c>
      <c r="I156" s="22">
        <v>-1.3507099999999999E-2</v>
      </c>
      <c r="J156" s="22">
        <v>146</v>
      </c>
      <c r="K156" s="22">
        <v>0.943604</v>
      </c>
      <c r="L156">
        <f t="shared" si="16"/>
        <v>13.507099999999999</v>
      </c>
      <c r="M156">
        <f t="shared" si="17"/>
        <v>12.761832250399999</v>
      </c>
      <c r="N156" s="9"/>
      <c r="O156" s="22">
        <v>0.63522299999999998</v>
      </c>
      <c r="P156" s="22">
        <v>62.575200000000002</v>
      </c>
      <c r="Q156" s="22">
        <v>-1.32751E-2</v>
      </c>
      <c r="R156" s="22">
        <v>146</v>
      </c>
      <c r="S156" s="22">
        <v>0.63449100000000003</v>
      </c>
      <c r="T156">
        <f t="shared" si="18"/>
        <v>13.2751</v>
      </c>
      <c r="U156">
        <f t="shared" si="19"/>
        <v>8.4326488472999994</v>
      </c>
      <c r="X156" s="9"/>
      <c r="Y156" s="22">
        <v>0.944824</v>
      </c>
      <c r="Z156" s="22">
        <v>96.347399999999993</v>
      </c>
      <c r="AA156" s="22">
        <v>-1.3327E-2</v>
      </c>
      <c r="AB156" s="22">
        <v>146</v>
      </c>
      <c r="AC156" s="22">
        <v>0.943909</v>
      </c>
      <c r="AD156">
        <f t="shared" si="20"/>
        <v>13.327</v>
      </c>
      <c r="AE156">
        <f t="shared" si="21"/>
        <v>12.591669447999999</v>
      </c>
      <c r="AF156" s="9"/>
      <c r="AG156" s="22">
        <v>0.63522299999999998</v>
      </c>
      <c r="AH156" s="22">
        <v>112.95399999999999</v>
      </c>
      <c r="AI156" s="22">
        <v>-1.32782E-2</v>
      </c>
      <c r="AJ156" s="22">
        <v>146</v>
      </c>
      <c r="AK156" s="22">
        <v>0.63443000000000005</v>
      </c>
      <c r="AL156">
        <f t="shared" si="22"/>
        <v>13.2782</v>
      </c>
      <c r="AM156">
        <f t="shared" si="23"/>
        <v>8.4346180386</v>
      </c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49.598599999999998</v>
      </c>
      <c r="I157" s="22">
        <v>-1.35132E-2</v>
      </c>
      <c r="J157" s="22">
        <v>147</v>
      </c>
      <c r="K157" s="22">
        <v>0.93841600000000003</v>
      </c>
      <c r="L157">
        <f t="shared" si="16"/>
        <v>13.513199999999999</v>
      </c>
      <c r="M157">
        <f t="shared" si="17"/>
        <v>12.6995567148</v>
      </c>
      <c r="N157" s="9"/>
      <c r="O157" s="22">
        <v>0.64025900000000002</v>
      </c>
      <c r="P157" s="22">
        <v>62.585299999999997</v>
      </c>
      <c r="Q157" s="22">
        <v>-1.3262899999999999E-2</v>
      </c>
      <c r="R157" s="22">
        <v>147</v>
      </c>
      <c r="S157" s="22">
        <v>0.63946499999999995</v>
      </c>
      <c r="T157">
        <f t="shared" si="18"/>
        <v>13.2629</v>
      </c>
      <c r="U157">
        <f t="shared" si="19"/>
        <v>8.4916910910999999</v>
      </c>
      <c r="X157" s="9"/>
      <c r="Y157" s="22">
        <v>0.93978899999999999</v>
      </c>
      <c r="Z157" s="22">
        <v>96.357399999999998</v>
      </c>
      <c r="AA157" s="22">
        <v>-1.3339200000000001E-2</v>
      </c>
      <c r="AB157" s="22">
        <v>147</v>
      </c>
      <c r="AC157" s="22">
        <v>0.93902600000000003</v>
      </c>
      <c r="AD157">
        <f t="shared" si="20"/>
        <v>13.3392</v>
      </c>
      <c r="AE157">
        <f t="shared" si="21"/>
        <v>12.5360334288</v>
      </c>
      <c r="AF157" s="9"/>
      <c r="AG157" s="22">
        <v>0.64025900000000002</v>
      </c>
      <c r="AH157" s="22">
        <v>112.964</v>
      </c>
      <c r="AI157" s="22">
        <v>-1.32782E-2</v>
      </c>
      <c r="AJ157" s="22">
        <v>147</v>
      </c>
      <c r="AK157" s="22">
        <v>0.63943499999999998</v>
      </c>
      <c r="AL157">
        <f t="shared" si="22"/>
        <v>13.2782</v>
      </c>
      <c r="AM157">
        <f t="shared" si="23"/>
        <v>8.5014870538</v>
      </c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49.608600000000003</v>
      </c>
      <c r="I158" s="22">
        <v>-1.35132E-2</v>
      </c>
      <c r="J158" s="22">
        <v>148</v>
      </c>
      <c r="K158" s="22">
        <v>0.93383799999999995</v>
      </c>
      <c r="L158">
        <f t="shared" si="16"/>
        <v>13.513199999999999</v>
      </c>
      <c r="M158">
        <f t="shared" si="17"/>
        <v>12.631504239599998</v>
      </c>
      <c r="N158" s="9"/>
      <c r="O158" s="22">
        <v>0.64529400000000003</v>
      </c>
      <c r="P158" s="22">
        <v>62.595399999999998</v>
      </c>
      <c r="Q158" s="22">
        <v>-1.3247699999999999E-2</v>
      </c>
      <c r="R158" s="22">
        <v>148</v>
      </c>
      <c r="S158" s="22">
        <v>0.64446999999999999</v>
      </c>
      <c r="T158">
        <f t="shared" si="18"/>
        <v>13.2477</v>
      </c>
      <c r="U158">
        <f t="shared" si="19"/>
        <v>8.5486613238000011</v>
      </c>
      <c r="X158" s="9"/>
      <c r="Y158" s="22">
        <v>0.93475299999999995</v>
      </c>
      <c r="Z158" s="22">
        <v>96.367500000000007</v>
      </c>
      <c r="AA158" s="22">
        <v>-1.33484E-2</v>
      </c>
      <c r="AB158" s="22">
        <v>148</v>
      </c>
      <c r="AC158" s="22">
        <v>0.93383799999999995</v>
      </c>
      <c r="AD158">
        <f t="shared" si="20"/>
        <v>13.3484</v>
      </c>
      <c r="AE158">
        <f t="shared" si="21"/>
        <v>12.477456945199998</v>
      </c>
      <c r="AF158" s="9"/>
      <c r="AG158" s="22">
        <v>0.64529400000000003</v>
      </c>
      <c r="AH158" s="22">
        <v>112.974</v>
      </c>
      <c r="AI158" s="22">
        <v>-1.3266E-2</v>
      </c>
      <c r="AJ158" s="22">
        <v>148</v>
      </c>
      <c r="AK158" s="22">
        <v>0.64450099999999999</v>
      </c>
      <c r="AL158">
        <f t="shared" si="22"/>
        <v>13.266</v>
      </c>
      <c r="AM158">
        <f t="shared" si="23"/>
        <v>8.5604702039999996</v>
      </c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49.618699999999997</v>
      </c>
      <c r="I159" s="22">
        <v>-1.3522299999999999E-2</v>
      </c>
      <c r="J159" s="22">
        <v>149</v>
      </c>
      <c r="K159" s="22">
        <v>0.92895499999999998</v>
      </c>
      <c r="L159">
        <f t="shared" si="16"/>
        <v>13.5223</v>
      </c>
      <c r="M159">
        <f t="shared" si="17"/>
        <v>12.5719257114</v>
      </c>
      <c r="N159" s="9"/>
      <c r="O159" s="22">
        <v>0.65032999999999996</v>
      </c>
      <c r="P159" s="22">
        <v>62.605400000000003</v>
      </c>
      <c r="Q159" s="22">
        <v>-1.3229400000000001E-2</v>
      </c>
      <c r="R159" s="22">
        <v>149</v>
      </c>
      <c r="S159" s="22">
        <v>0.64950600000000003</v>
      </c>
      <c r="T159">
        <f t="shared" si="18"/>
        <v>13.2294</v>
      </c>
      <c r="U159">
        <f t="shared" si="19"/>
        <v>8.603475701999999</v>
      </c>
      <c r="X159" s="9"/>
      <c r="Y159" s="22">
        <v>0.92971800000000004</v>
      </c>
      <c r="Z159" s="22">
        <v>96.377600000000001</v>
      </c>
      <c r="AA159" s="22">
        <v>-1.33636E-2</v>
      </c>
      <c r="AB159" s="22">
        <v>149</v>
      </c>
      <c r="AC159" s="22">
        <v>0.92864999999999998</v>
      </c>
      <c r="AD159">
        <f t="shared" si="20"/>
        <v>13.3636</v>
      </c>
      <c r="AE159">
        <f t="shared" si="21"/>
        <v>12.424379464800001</v>
      </c>
      <c r="AF159" s="9"/>
      <c r="AG159" s="22">
        <v>0.65032999999999996</v>
      </c>
      <c r="AH159" s="22">
        <v>112.98399999999999</v>
      </c>
      <c r="AI159" s="22">
        <v>-1.3241599999999999E-2</v>
      </c>
      <c r="AJ159" s="22">
        <v>149</v>
      </c>
      <c r="AK159" s="22">
        <v>0.64956700000000001</v>
      </c>
      <c r="AL159">
        <f t="shared" si="22"/>
        <v>13.2416</v>
      </c>
      <c r="AM159">
        <f t="shared" si="23"/>
        <v>8.6114097279999999</v>
      </c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49.628799999999998</v>
      </c>
      <c r="I160" s="22">
        <v>-1.35315E-2</v>
      </c>
      <c r="J160" s="22">
        <v>150</v>
      </c>
      <c r="K160" s="22">
        <v>0.923767</v>
      </c>
      <c r="L160">
        <f t="shared" si="16"/>
        <v>13.531499999999999</v>
      </c>
      <c r="M160">
        <f t="shared" si="17"/>
        <v>12.512348014500001</v>
      </c>
      <c r="N160" s="9"/>
      <c r="O160" s="22">
        <v>0.65536499999999998</v>
      </c>
      <c r="P160" s="22">
        <v>62.615499999999997</v>
      </c>
      <c r="Q160" s="22">
        <v>-1.32172E-2</v>
      </c>
      <c r="R160" s="22">
        <v>150</v>
      </c>
      <c r="S160" s="22">
        <v>0.65466299999999999</v>
      </c>
      <c r="T160">
        <f t="shared" si="18"/>
        <v>13.2172</v>
      </c>
      <c r="U160">
        <f t="shared" si="19"/>
        <v>8.6620902779999991</v>
      </c>
      <c r="X160" s="9"/>
      <c r="Y160" s="22">
        <v>0.92468300000000003</v>
      </c>
      <c r="Z160" s="22">
        <v>96.387600000000006</v>
      </c>
      <c r="AA160" s="22">
        <v>-1.33759E-2</v>
      </c>
      <c r="AB160" s="22">
        <v>150</v>
      </c>
      <c r="AC160" s="22">
        <v>0.923767</v>
      </c>
      <c r="AD160">
        <f t="shared" si="20"/>
        <v>13.3759</v>
      </c>
      <c r="AE160">
        <f t="shared" si="21"/>
        <v>12.3684673397</v>
      </c>
      <c r="AF160" s="9"/>
      <c r="AG160" s="22">
        <v>0.65536499999999998</v>
      </c>
      <c r="AH160" s="22">
        <v>112.994</v>
      </c>
      <c r="AI160" s="22">
        <v>-1.3214099999999999E-2</v>
      </c>
      <c r="AJ160" s="22">
        <v>150</v>
      </c>
      <c r="AK160" s="22">
        <v>0.65457200000000004</v>
      </c>
      <c r="AL160">
        <f t="shared" si="22"/>
        <v>13.2141</v>
      </c>
      <c r="AM160">
        <f t="shared" si="23"/>
        <v>8.6600586464999996</v>
      </c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49.638800000000003</v>
      </c>
      <c r="I161" s="22">
        <v>-1.3549800000000001E-2</v>
      </c>
      <c r="J161" s="22">
        <v>151</v>
      </c>
      <c r="K161" s="22">
        <v>0.91827400000000003</v>
      </c>
      <c r="L161">
        <f t="shared" si="16"/>
        <v>13.549800000000001</v>
      </c>
      <c r="M161">
        <f t="shared" si="17"/>
        <v>12.461032920600001</v>
      </c>
      <c r="N161" s="9"/>
      <c r="O161" s="22">
        <v>0.66039999999999999</v>
      </c>
      <c r="P161" s="22">
        <v>62.625599999999999</v>
      </c>
      <c r="Q161" s="22">
        <v>-1.31989E-2</v>
      </c>
      <c r="R161" s="22">
        <v>151</v>
      </c>
      <c r="S161" s="22">
        <v>0.65966800000000003</v>
      </c>
      <c r="T161">
        <f t="shared" si="18"/>
        <v>13.1989</v>
      </c>
      <c r="U161">
        <f t="shared" si="19"/>
        <v>8.7165535599999995</v>
      </c>
      <c r="X161" s="9"/>
      <c r="Y161" s="22">
        <v>0.91964699999999999</v>
      </c>
      <c r="Z161" s="22">
        <v>96.3977</v>
      </c>
      <c r="AA161" s="22">
        <v>-1.3384999999999999E-2</v>
      </c>
      <c r="AB161" s="22">
        <v>151</v>
      </c>
      <c r="AC161" s="22">
        <v>0.91857900000000003</v>
      </c>
      <c r="AD161">
        <f t="shared" si="20"/>
        <v>13.385</v>
      </c>
      <c r="AE161">
        <f t="shared" si="21"/>
        <v>12.309475095</v>
      </c>
      <c r="AF161" s="9"/>
      <c r="AG161" s="22">
        <v>0.66039999999999999</v>
      </c>
      <c r="AH161" s="22">
        <v>113.005</v>
      </c>
      <c r="AI161" s="22">
        <v>-1.31989E-2</v>
      </c>
      <c r="AJ161" s="22">
        <v>151</v>
      </c>
      <c r="AK161" s="22">
        <v>0.65966800000000003</v>
      </c>
      <c r="AL161">
        <f t="shared" si="22"/>
        <v>13.1989</v>
      </c>
      <c r="AM161">
        <f t="shared" si="23"/>
        <v>8.7165535599999995</v>
      </c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49.648899999999998</v>
      </c>
      <c r="I162" s="22">
        <v>-1.3555899999999999E-2</v>
      </c>
      <c r="J162" s="22">
        <v>152</v>
      </c>
      <c r="K162" s="22">
        <v>0.91339099999999995</v>
      </c>
      <c r="L162">
        <f t="shared" si="16"/>
        <v>13.555899999999999</v>
      </c>
      <c r="M162">
        <f t="shared" si="17"/>
        <v>12.398388810799998</v>
      </c>
      <c r="N162" s="9"/>
      <c r="O162" s="22">
        <v>0.66543600000000003</v>
      </c>
      <c r="P162" s="22">
        <v>62.6357</v>
      </c>
      <c r="Q162" s="22">
        <v>-1.3174399999999999E-2</v>
      </c>
      <c r="R162" s="22">
        <v>152</v>
      </c>
      <c r="S162" s="22">
        <v>0.66470300000000004</v>
      </c>
      <c r="T162">
        <f t="shared" si="18"/>
        <v>13.174399999999999</v>
      </c>
      <c r="U162">
        <f t="shared" si="19"/>
        <v>8.766720038399999</v>
      </c>
      <c r="X162" s="9"/>
      <c r="Y162" s="22">
        <v>0.91461199999999998</v>
      </c>
      <c r="Z162" s="22">
        <v>96.407799999999995</v>
      </c>
      <c r="AA162" s="22">
        <v>-1.33942E-2</v>
      </c>
      <c r="AB162" s="22">
        <v>152</v>
      </c>
      <c r="AC162" s="22">
        <v>0.91369599999999995</v>
      </c>
      <c r="AD162">
        <f t="shared" si="20"/>
        <v>13.3942</v>
      </c>
      <c r="AE162">
        <f t="shared" si="21"/>
        <v>12.250496050399999</v>
      </c>
      <c r="AF162" s="9"/>
      <c r="AG162" s="22">
        <v>0.66543600000000003</v>
      </c>
      <c r="AH162" s="22">
        <v>113.015</v>
      </c>
      <c r="AI162" s="22">
        <v>-1.31866E-2</v>
      </c>
      <c r="AJ162" s="22">
        <v>152</v>
      </c>
      <c r="AK162" s="22">
        <v>0.66464199999999996</v>
      </c>
      <c r="AL162">
        <f t="shared" si="22"/>
        <v>13.1866</v>
      </c>
      <c r="AM162">
        <f t="shared" si="23"/>
        <v>8.7748383576000002</v>
      </c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49.658999999999999</v>
      </c>
      <c r="I163" s="22">
        <v>-1.35651E-2</v>
      </c>
      <c r="J163" s="22">
        <v>153</v>
      </c>
      <c r="K163" s="22">
        <v>0.90850799999999998</v>
      </c>
      <c r="L163">
        <f t="shared" si="16"/>
        <v>13.565099999999999</v>
      </c>
      <c r="M163">
        <f t="shared" si="17"/>
        <v>12.3384893976</v>
      </c>
      <c r="N163" s="9"/>
      <c r="O163" s="22">
        <v>0.67047100000000004</v>
      </c>
      <c r="P163" s="22">
        <v>62.645699999999998</v>
      </c>
      <c r="Q163" s="22">
        <v>-1.31775E-2</v>
      </c>
      <c r="R163" s="22">
        <v>153</v>
      </c>
      <c r="S163" s="22">
        <v>0.66970799999999997</v>
      </c>
      <c r="T163">
        <f t="shared" si="18"/>
        <v>13.1775</v>
      </c>
      <c r="U163">
        <f t="shared" si="19"/>
        <v>8.8351316025000006</v>
      </c>
      <c r="X163" s="9"/>
      <c r="Y163" s="22">
        <v>0.90957600000000005</v>
      </c>
      <c r="Z163" s="22">
        <v>96.417900000000003</v>
      </c>
      <c r="AA163" s="22">
        <v>-1.34003E-2</v>
      </c>
      <c r="AB163" s="22">
        <v>153</v>
      </c>
      <c r="AC163" s="22">
        <v>0.90911900000000001</v>
      </c>
      <c r="AD163">
        <f t="shared" si="20"/>
        <v>13.4003</v>
      </c>
      <c r="AE163">
        <f t="shared" si="21"/>
        <v>12.1885912728</v>
      </c>
      <c r="AF163" s="9"/>
      <c r="AG163" s="22">
        <v>0.67047100000000004</v>
      </c>
      <c r="AH163" s="22">
        <v>113.02500000000001</v>
      </c>
      <c r="AI163" s="22">
        <v>-1.3174399999999999E-2</v>
      </c>
      <c r="AJ163" s="22">
        <v>153</v>
      </c>
      <c r="AK163" s="22">
        <v>0.66970799999999997</v>
      </c>
      <c r="AL163">
        <f t="shared" si="22"/>
        <v>13.174399999999999</v>
      </c>
      <c r="AM163">
        <f t="shared" si="23"/>
        <v>8.8330531423999989</v>
      </c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49.6691</v>
      </c>
      <c r="I164" s="22">
        <v>-1.35681E-2</v>
      </c>
      <c r="J164" s="22">
        <v>154</v>
      </c>
      <c r="K164" s="22">
        <v>0.90362500000000001</v>
      </c>
      <c r="L164">
        <f t="shared" si="16"/>
        <v>13.568099999999999</v>
      </c>
      <c r="M164">
        <f t="shared" si="17"/>
        <v>12.272902742099999</v>
      </c>
      <c r="N164" s="9"/>
      <c r="O164" s="22">
        <v>0.67550699999999997</v>
      </c>
      <c r="P164" s="22">
        <v>62.655799999999999</v>
      </c>
      <c r="Q164" s="22">
        <v>-1.31836E-2</v>
      </c>
      <c r="R164" s="22">
        <v>154</v>
      </c>
      <c r="S164" s="22">
        <v>0.67480499999999999</v>
      </c>
      <c r="T164">
        <f t="shared" si="18"/>
        <v>13.1836</v>
      </c>
      <c r="U164">
        <f t="shared" si="19"/>
        <v>8.9056140851999999</v>
      </c>
      <c r="X164" s="9"/>
      <c r="Y164" s="22">
        <v>0.90454100000000004</v>
      </c>
      <c r="Z164" s="22">
        <v>96.427899999999994</v>
      </c>
      <c r="AA164" s="22">
        <v>-1.34033E-2</v>
      </c>
      <c r="AB164" s="22">
        <v>154</v>
      </c>
      <c r="AC164" s="22">
        <v>0.90393100000000004</v>
      </c>
      <c r="AD164">
        <f t="shared" si="20"/>
        <v>13.4033</v>
      </c>
      <c r="AE164">
        <f t="shared" si="21"/>
        <v>12.1238343853</v>
      </c>
      <c r="AF164" s="9"/>
      <c r="AG164" s="22">
        <v>0.67550699999999997</v>
      </c>
      <c r="AH164" s="22">
        <v>113.035</v>
      </c>
      <c r="AI164" s="22">
        <v>-1.3147000000000001E-2</v>
      </c>
      <c r="AJ164" s="22">
        <v>154</v>
      </c>
      <c r="AK164" s="22">
        <v>0.67474400000000001</v>
      </c>
      <c r="AL164">
        <f t="shared" si="22"/>
        <v>13.147</v>
      </c>
      <c r="AM164">
        <f t="shared" si="23"/>
        <v>8.8808905290000002</v>
      </c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49.679099999999998</v>
      </c>
      <c r="I165" s="22">
        <v>-1.35742E-2</v>
      </c>
      <c r="J165" s="22">
        <v>155</v>
      </c>
      <c r="K165" s="22">
        <v>0.89782700000000004</v>
      </c>
      <c r="L165">
        <f t="shared" si="16"/>
        <v>13.574199999999999</v>
      </c>
      <c r="M165">
        <f t="shared" si="17"/>
        <v>12.210074345200001</v>
      </c>
      <c r="N165" s="9"/>
      <c r="O165" s="22">
        <v>0.68054199999999998</v>
      </c>
      <c r="P165" s="22">
        <v>62.665900000000001</v>
      </c>
      <c r="Q165" s="22">
        <v>-1.31866E-2</v>
      </c>
      <c r="R165" s="22">
        <v>155</v>
      </c>
      <c r="S165" s="22">
        <v>0.67974900000000005</v>
      </c>
      <c r="T165">
        <f t="shared" si="18"/>
        <v>13.1866</v>
      </c>
      <c r="U165">
        <f t="shared" si="19"/>
        <v>8.9740351371999996</v>
      </c>
      <c r="X165" s="9"/>
      <c r="Y165" s="22">
        <v>0.89950600000000003</v>
      </c>
      <c r="Z165" s="22">
        <v>96.438000000000002</v>
      </c>
      <c r="AA165" s="22">
        <v>-1.3406400000000001E-2</v>
      </c>
      <c r="AB165" s="22">
        <v>155</v>
      </c>
      <c r="AC165" s="22">
        <v>0.89813200000000004</v>
      </c>
      <c r="AD165">
        <f t="shared" si="20"/>
        <v>13.406400000000001</v>
      </c>
      <c r="AE165">
        <f t="shared" si="21"/>
        <v>12.059137238400002</v>
      </c>
      <c r="AF165" s="9"/>
      <c r="AG165" s="22">
        <v>0.68054199999999998</v>
      </c>
      <c r="AH165" s="22">
        <v>113.045</v>
      </c>
      <c r="AI165" s="22">
        <v>-1.31226E-2</v>
      </c>
      <c r="AJ165" s="22">
        <v>155</v>
      </c>
      <c r="AK165" s="22">
        <v>0.67981000000000003</v>
      </c>
      <c r="AL165">
        <f t="shared" si="22"/>
        <v>13.1226</v>
      </c>
      <c r="AM165">
        <f t="shared" si="23"/>
        <v>8.9304804491999992</v>
      </c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49.6892</v>
      </c>
      <c r="I166" s="22">
        <v>-1.35864E-2</v>
      </c>
      <c r="J166" s="22">
        <v>156</v>
      </c>
      <c r="K166" s="22">
        <v>0.89294399999999996</v>
      </c>
      <c r="L166">
        <f t="shared" si="16"/>
        <v>13.586399999999999</v>
      </c>
      <c r="M166">
        <f t="shared" si="17"/>
        <v>12.152627207999998</v>
      </c>
      <c r="N166" s="9"/>
      <c r="O166" s="22">
        <v>0.68557699999999999</v>
      </c>
      <c r="P166" s="22">
        <v>62.675899999999999</v>
      </c>
      <c r="Q166" s="22">
        <v>-1.31836E-2</v>
      </c>
      <c r="R166" s="22">
        <v>156</v>
      </c>
      <c r="S166" s="22">
        <v>0.68478399999999995</v>
      </c>
      <c r="T166">
        <f t="shared" si="18"/>
        <v>13.1836</v>
      </c>
      <c r="U166">
        <f t="shared" si="19"/>
        <v>9.0383729372000001</v>
      </c>
      <c r="X166" s="9"/>
      <c r="Y166" s="22">
        <v>0.89446999999999999</v>
      </c>
      <c r="Z166" s="22">
        <v>96.448099999999997</v>
      </c>
      <c r="AA166" s="22">
        <v>-1.3418599999999999E-2</v>
      </c>
      <c r="AB166" s="22">
        <v>156</v>
      </c>
      <c r="AC166" s="22">
        <v>0.89385999999999999</v>
      </c>
      <c r="AD166">
        <f t="shared" si="20"/>
        <v>13.4186</v>
      </c>
      <c r="AE166">
        <f t="shared" si="21"/>
        <v>12.002535141999999</v>
      </c>
      <c r="AF166" s="9"/>
      <c r="AG166" s="22">
        <v>0.68557699999999999</v>
      </c>
      <c r="AH166" s="22">
        <v>113.05500000000001</v>
      </c>
      <c r="AI166" s="22">
        <v>-1.30951E-2</v>
      </c>
      <c r="AJ166" s="22">
        <v>156</v>
      </c>
      <c r="AK166" s="22">
        <v>0.68478399999999995</v>
      </c>
      <c r="AL166">
        <f t="shared" si="22"/>
        <v>13.0951</v>
      </c>
      <c r="AM166">
        <f t="shared" si="23"/>
        <v>8.9776993727000001</v>
      </c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49.699300000000001</v>
      </c>
      <c r="I167" s="22">
        <v>-1.35925E-2</v>
      </c>
      <c r="J167" s="22">
        <v>157</v>
      </c>
      <c r="K167" s="22">
        <v>0.88867200000000002</v>
      </c>
      <c r="L167">
        <f t="shared" si="16"/>
        <v>13.592500000000001</v>
      </c>
      <c r="M167">
        <f t="shared" si="17"/>
        <v>12.089645237500001</v>
      </c>
      <c r="N167" s="9"/>
      <c r="O167" s="22">
        <v>0.69061300000000003</v>
      </c>
      <c r="P167" s="22">
        <v>62.686</v>
      </c>
      <c r="Q167" s="22">
        <v>-1.31866E-2</v>
      </c>
      <c r="R167" s="22">
        <v>157</v>
      </c>
      <c r="S167" s="22">
        <v>0.68978899999999999</v>
      </c>
      <c r="T167">
        <f t="shared" si="18"/>
        <v>13.1866</v>
      </c>
      <c r="U167">
        <f t="shared" si="19"/>
        <v>9.1068373858000005</v>
      </c>
      <c r="X167" s="9"/>
      <c r="Y167" s="22">
        <v>0.88943499999999998</v>
      </c>
      <c r="Z167" s="22">
        <v>96.458100000000002</v>
      </c>
      <c r="AA167" s="22">
        <v>-1.34308E-2</v>
      </c>
      <c r="AB167" s="22">
        <v>157</v>
      </c>
      <c r="AC167" s="22">
        <v>0.88836700000000002</v>
      </c>
      <c r="AD167">
        <f t="shared" si="20"/>
        <v>13.4308</v>
      </c>
      <c r="AE167">
        <f t="shared" si="21"/>
        <v>11.945823597999999</v>
      </c>
      <c r="AF167" s="9"/>
      <c r="AG167" s="22">
        <v>0.69061300000000003</v>
      </c>
      <c r="AH167" s="22">
        <v>113.065</v>
      </c>
      <c r="AI167" s="22">
        <v>-1.30768E-2</v>
      </c>
      <c r="AJ167" s="22">
        <v>157</v>
      </c>
      <c r="AK167" s="22">
        <v>0.68984999999999996</v>
      </c>
      <c r="AL167">
        <f t="shared" si="22"/>
        <v>13.076799999999999</v>
      </c>
      <c r="AM167">
        <f t="shared" si="23"/>
        <v>9.0310080783999993</v>
      </c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49.709299999999999</v>
      </c>
      <c r="I168" s="22">
        <v>-1.36017E-2</v>
      </c>
      <c r="J168" s="22">
        <v>158</v>
      </c>
      <c r="K168" s="22">
        <v>0.88348400000000005</v>
      </c>
      <c r="L168">
        <f t="shared" si="16"/>
        <v>13.601699999999999</v>
      </c>
      <c r="M168">
        <f t="shared" si="17"/>
        <v>12.0293298783</v>
      </c>
      <c r="N168" s="9"/>
      <c r="O168" s="22">
        <v>0.69564800000000004</v>
      </c>
      <c r="P168" s="22">
        <v>62.696100000000001</v>
      </c>
      <c r="Q168" s="22">
        <v>-1.3174399999999999E-2</v>
      </c>
      <c r="R168" s="22">
        <v>158</v>
      </c>
      <c r="S168" s="22">
        <v>0.69491599999999998</v>
      </c>
      <c r="T168">
        <f t="shared" si="18"/>
        <v>13.174399999999999</v>
      </c>
      <c r="U168">
        <f t="shared" si="19"/>
        <v>9.1647450111999991</v>
      </c>
      <c r="X168" s="9"/>
      <c r="Y168" s="22">
        <v>0.88439900000000005</v>
      </c>
      <c r="Z168" s="22">
        <v>96.468199999999996</v>
      </c>
      <c r="AA168" s="22">
        <v>-1.34369E-2</v>
      </c>
      <c r="AB168" s="22">
        <v>158</v>
      </c>
      <c r="AC168" s="22">
        <v>0.88287400000000005</v>
      </c>
      <c r="AD168">
        <f t="shared" si="20"/>
        <v>13.4369</v>
      </c>
      <c r="AE168">
        <f t="shared" si="21"/>
        <v>11.8835809231</v>
      </c>
      <c r="AF168" s="9"/>
      <c r="AG168" s="22">
        <v>0.69564800000000004</v>
      </c>
      <c r="AH168" s="22">
        <v>113.075</v>
      </c>
      <c r="AI168" s="22">
        <v>-1.30524E-2</v>
      </c>
      <c r="AJ168" s="22">
        <v>158</v>
      </c>
      <c r="AK168" s="22">
        <v>0.694855</v>
      </c>
      <c r="AL168">
        <f t="shared" si="22"/>
        <v>13.0524</v>
      </c>
      <c r="AM168">
        <f t="shared" si="23"/>
        <v>9.0798759552000003</v>
      </c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49.7194</v>
      </c>
      <c r="I169" s="22">
        <v>-1.36078E-2</v>
      </c>
      <c r="J169" s="22">
        <v>159</v>
      </c>
      <c r="K169" s="22">
        <v>0.87829599999999997</v>
      </c>
      <c r="L169">
        <f t="shared" si="16"/>
        <v>13.607799999999999</v>
      </c>
      <c r="M169">
        <f t="shared" si="17"/>
        <v>11.9662094392</v>
      </c>
      <c r="N169" s="9"/>
      <c r="O169" s="22">
        <v>0.70068399999999997</v>
      </c>
      <c r="P169" s="22">
        <v>62.706200000000003</v>
      </c>
      <c r="Q169" s="22">
        <v>-1.3153099999999999E-2</v>
      </c>
      <c r="R169" s="22">
        <v>159</v>
      </c>
      <c r="S169" s="22">
        <v>0.69995099999999999</v>
      </c>
      <c r="T169">
        <f t="shared" si="18"/>
        <v>13.153099999999998</v>
      </c>
      <c r="U169">
        <f t="shared" si="19"/>
        <v>9.2161667203999986</v>
      </c>
      <c r="X169" s="9"/>
      <c r="Y169" s="22">
        <v>0.87936400000000003</v>
      </c>
      <c r="Z169" s="22">
        <v>96.478300000000004</v>
      </c>
      <c r="AA169" s="22">
        <v>-1.3458299999999999E-2</v>
      </c>
      <c r="AB169" s="22">
        <v>159</v>
      </c>
      <c r="AC169" s="22">
        <v>0.87799099999999997</v>
      </c>
      <c r="AD169">
        <f t="shared" si="20"/>
        <v>13.458299999999999</v>
      </c>
      <c r="AE169">
        <f t="shared" si="21"/>
        <v>11.834744521199999</v>
      </c>
      <c r="AF169" s="9"/>
      <c r="AG169" s="22">
        <v>0.70068399999999997</v>
      </c>
      <c r="AH169" s="22">
        <v>113.08499999999999</v>
      </c>
      <c r="AI169" s="22">
        <v>-1.3037099999999999E-2</v>
      </c>
      <c r="AJ169" s="22">
        <v>159</v>
      </c>
      <c r="AK169" s="22">
        <v>0.69986000000000004</v>
      </c>
      <c r="AL169">
        <f t="shared" si="22"/>
        <v>13.037099999999999</v>
      </c>
      <c r="AM169">
        <f t="shared" si="23"/>
        <v>9.1348873763999983</v>
      </c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49.729500000000002</v>
      </c>
      <c r="I170" s="22">
        <v>-1.3616899999999999E-2</v>
      </c>
      <c r="J170" s="22">
        <v>160</v>
      </c>
      <c r="K170" s="22">
        <v>0.872803</v>
      </c>
      <c r="L170">
        <f t="shared" si="16"/>
        <v>13.616899999999999</v>
      </c>
      <c r="M170">
        <f t="shared" si="17"/>
        <v>11.9056505601</v>
      </c>
      <c r="N170" s="9"/>
      <c r="O170" s="22">
        <v>0.70571899999999999</v>
      </c>
      <c r="P170" s="22">
        <v>62.716200000000001</v>
      </c>
      <c r="Q170" s="22">
        <v>-1.31378E-2</v>
      </c>
      <c r="R170" s="22">
        <v>160</v>
      </c>
      <c r="S170" s="22">
        <v>0.70495600000000003</v>
      </c>
      <c r="T170">
        <f t="shared" si="18"/>
        <v>13.1378</v>
      </c>
      <c r="U170">
        <f t="shared" si="19"/>
        <v>9.2715950782000007</v>
      </c>
      <c r="X170" s="9"/>
      <c r="Y170" s="22">
        <v>0.87432900000000002</v>
      </c>
      <c r="Z170" s="22">
        <v>96.488399999999999</v>
      </c>
      <c r="AA170" s="22">
        <v>-1.34705E-2</v>
      </c>
      <c r="AB170" s="22">
        <v>160</v>
      </c>
      <c r="AC170" s="22">
        <v>0.873108</v>
      </c>
      <c r="AD170">
        <f t="shared" si="20"/>
        <v>13.470499999999999</v>
      </c>
      <c r="AE170">
        <f t="shared" si="21"/>
        <v>11.777648794499999</v>
      </c>
      <c r="AF170" s="9"/>
      <c r="AG170" s="22">
        <v>0.70571899999999999</v>
      </c>
      <c r="AH170" s="22">
        <v>113.095</v>
      </c>
      <c r="AI170" s="22">
        <v>-1.3030999999999999E-2</v>
      </c>
      <c r="AJ170" s="22">
        <v>160</v>
      </c>
      <c r="AK170" s="22">
        <v>0.70498700000000003</v>
      </c>
      <c r="AL170">
        <f t="shared" si="22"/>
        <v>13.030999999999999</v>
      </c>
      <c r="AM170">
        <f t="shared" si="23"/>
        <v>9.1962242889999981</v>
      </c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49.7395</v>
      </c>
      <c r="I171" s="22">
        <v>-1.36353E-2</v>
      </c>
      <c r="J171" s="22">
        <v>161</v>
      </c>
      <c r="K171" s="22">
        <v>0.86761500000000003</v>
      </c>
      <c r="L171">
        <f t="shared" si="16"/>
        <v>13.635299999999999</v>
      </c>
      <c r="M171">
        <f t="shared" si="17"/>
        <v>11.853070842899999</v>
      </c>
      <c r="N171" s="9"/>
      <c r="O171" s="22">
        <v>0.710754</v>
      </c>
      <c r="P171" s="22">
        <v>62.726300000000002</v>
      </c>
      <c r="Q171" s="22">
        <v>-1.3119499999999999E-2</v>
      </c>
      <c r="R171" s="22">
        <v>161</v>
      </c>
      <c r="S171" s="22">
        <v>0.70999100000000004</v>
      </c>
      <c r="T171">
        <f t="shared" si="18"/>
        <v>13.119499999999999</v>
      </c>
      <c r="U171">
        <f t="shared" si="19"/>
        <v>9.3247371029999986</v>
      </c>
      <c r="X171" s="9"/>
      <c r="Y171" s="22">
        <v>0.86929299999999998</v>
      </c>
      <c r="Z171" s="22">
        <v>96.498400000000004</v>
      </c>
      <c r="AA171" s="22">
        <v>-1.3473499999999999E-2</v>
      </c>
      <c r="AB171" s="22">
        <v>161</v>
      </c>
      <c r="AC171" s="22">
        <v>0.86853000000000002</v>
      </c>
      <c r="AD171">
        <f t="shared" si="20"/>
        <v>13.4735</v>
      </c>
      <c r="AE171">
        <f t="shared" si="21"/>
        <v>11.712419235499999</v>
      </c>
      <c r="AF171" s="9"/>
      <c r="AG171" s="22">
        <v>0.710754</v>
      </c>
      <c r="AH171" s="22">
        <v>113.105</v>
      </c>
      <c r="AI171" s="22">
        <v>-1.30157E-2</v>
      </c>
      <c r="AJ171" s="22">
        <v>161</v>
      </c>
      <c r="AK171" s="22">
        <v>0.70992999999999995</v>
      </c>
      <c r="AL171">
        <f t="shared" si="22"/>
        <v>13.015700000000001</v>
      </c>
      <c r="AM171">
        <f t="shared" si="23"/>
        <v>9.250960837800001</v>
      </c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49.749600000000001</v>
      </c>
      <c r="I172" s="22">
        <v>-1.36353E-2</v>
      </c>
      <c r="J172" s="22">
        <v>162</v>
      </c>
      <c r="K172" s="22">
        <v>0.86303700000000005</v>
      </c>
      <c r="L172">
        <f t="shared" si="16"/>
        <v>13.635299999999999</v>
      </c>
      <c r="M172">
        <f t="shared" si="17"/>
        <v>11.784417107399999</v>
      </c>
      <c r="N172" s="9"/>
      <c r="O172" s="22">
        <v>0.71579000000000004</v>
      </c>
      <c r="P172" s="22">
        <v>62.736400000000003</v>
      </c>
      <c r="Q172" s="22">
        <v>-1.3113400000000001E-2</v>
      </c>
      <c r="R172" s="22">
        <v>162</v>
      </c>
      <c r="S172" s="22">
        <v>0.71502699999999997</v>
      </c>
      <c r="T172">
        <f t="shared" si="18"/>
        <v>13.1134</v>
      </c>
      <c r="U172">
        <f t="shared" si="19"/>
        <v>9.3864405860000009</v>
      </c>
      <c r="X172" s="9"/>
      <c r="Y172" s="22">
        <v>0.86425799999999997</v>
      </c>
      <c r="Z172" s="22">
        <v>96.508499999999998</v>
      </c>
      <c r="AA172" s="22">
        <v>-1.34644E-2</v>
      </c>
      <c r="AB172" s="22">
        <v>162</v>
      </c>
      <c r="AC172" s="22">
        <v>0.86303700000000005</v>
      </c>
      <c r="AD172">
        <f t="shared" si="20"/>
        <v>13.464399999999999</v>
      </c>
      <c r="AE172">
        <f t="shared" si="21"/>
        <v>11.636715415199999</v>
      </c>
      <c r="AF172" s="9"/>
      <c r="AG172" s="22">
        <v>0.71579000000000004</v>
      </c>
      <c r="AH172" s="22">
        <v>113.11499999999999</v>
      </c>
      <c r="AI172" s="22">
        <v>-1.30005E-2</v>
      </c>
      <c r="AJ172" s="22">
        <v>162</v>
      </c>
      <c r="AK172" s="22">
        <v>0.71505700000000005</v>
      </c>
      <c r="AL172">
        <f t="shared" si="22"/>
        <v>13.000500000000001</v>
      </c>
      <c r="AM172">
        <f t="shared" si="23"/>
        <v>9.3056278950000006</v>
      </c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49.759700000000002</v>
      </c>
      <c r="I173" s="22">
        <v>-1.3638300000000001E-2</v>
      </c>
      <c r="J173" s="22">
        <v>163</v>
      </c>
      <c r="K173" s="22">
        <v>0.85784899999999997</v>
      </c>
      <c r="L173">
        <f t="shared" si="16"/>
        <v>13.638300000000001</v>
      </c>
      <c r="M173">
        <f t="shared" si="17"/>
        <v>11.718327402600002</v>
      </c>
      <c r="N173" s="9"/>
      <c r="O173" s="22">
        <v>0.72082500000000005</v>
      </c>
      <c r="P173" s="22">
        <v>62.746400000000001</v>
      </c>
      <c r="Q173" s="22">
        <v>-1.31012E-2</v>
      </c>
      <c r="R173" s="22">
        <v>163</v>
      </c>
      <c r="S173" s="22">
        <v>0.72012299999999996</v>
      </c>
      <c r="T173">
        <f t="shared" si="18"/>
        <v>13.1012</v>
      </c>
      <c r="U173">
        <f t="shared" si="19"/>
        <v>9.4436724900000009</v>
      </c>
      <c r="X173" s="9"/>
      <c r="Y173" s="22">
        <v>0.85922200000000004</v>
      </c>
      <c r="Z173" s="22">
        <v>96.518600000000006</v>
      </c>
      <c r="AA173" s="22">
        <v>-1.3467399999999999E-2</v>
      </c>
      <c r="AB173" s="22">
        <v>163</v>
      </c>
      <c r="AC173" s="22">
        <v>0.85845899999999997</v>
      </c>
      <c r="AD173">
        <f t="shared" si="20"/>
        <v>13.4674</v>
      </c>
      <c r="AE173">
        <f t="shared" si="21"/>
        <v>11.5714863628</v>
      </c>
      <c r="AF173" s="9"/>
      <c r="AG173" s="22">
        <v>0.72082500000000005</v>
      </c>
      <c r="AH173" s="22">
        <v>113.125</v>
      </c>
      <c r="AI173" s="22">
        <v>-1.2991300000000001E-2</v>
      </c>
      <c r="AJ173" s="22">
        <v>163</v>
      </c>
      <c r="AK173" s="22">
        <v>0.72009299999999998</v>
      </c>
      <c r="AL173">
        <f t="shared" si="22"/>
        <v>12.991300000000001</v>
      </c>
      <c r="AM173">
        <f t="shared" si="23"/>
        <v>9.3644538225000016</v>
      </c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49.769799999999996</v>
      </c>
      <c r="I174" s="22">
        <v>-1.3644399999999999E-2</v>
      </c>
      <c r="J174" s="22">
        <v>164</v>
      </c>
      <c r="K174" s="22">
        <v>0.85357700000000003</v>
      </c>
      <c r="L174">
        <f t="shared" si="16"/>
        <v>13.644399999999999</v>
      </c>
      <c r="M174">
        <f t="shared" si="17"/>
        <v>11.654869102799999</v>
      </c>
      <c r="N174" s="9"/>
      <c r="O174" s="22">
        <v>0.72586099999999998</v>
      </c>
      <c r="P174" s="22">
        <v>62.756500000000003</v>
      </c>
      <c r="Q174" s="22">
        <v>-1.3085899999999999E-2</v>
      </c>
      <c r="R174" s="22">
        <v>164</v>
      </c>
      <c r="S174" s="22">
        <v>0.72512799999999999</v>
      </c>
      <c r="T174">
        <f t="shared" si="18"/>
        <v>13.085899999999999</v>
      </c>
      <c r="U174">
        <f t="shared" si="19"/>
        <v>9.498544459899998</v>
      </c>
      <c r="X174" s="9"/>
      <c r="Y174" s="22">
        <v>0.85418700000000003</v>
      </c>
      <c r="Z174" s="22">
        <v>96.528599999999997</v>
      </c>
      <c r="AA174" s="22">
        <v>-1.34827E-2</v>
      </c>
      <c r="AB174" s="22">
        <v>164</v>
      </c>
      <c r="AC174" s="22">
        <v>0.85388200000000003</v>
      </c>
      <c r="AD174">
        <f t="shared" si="20"/>
        <v>13.482699999999999</v>
      </c>
      <c r="AE174">
        <f t="shared" si="21"/>
        <v>11.516747064900001</v>
      </c>
      <c r="AF174" s="9"/>
      <c r="AG174" s="22">
        <v>0.72586099999999998</v>
      </c>
      <c r="AH174" s="22">
        <v>113.13500000000001</v>
      </c>
      <c r="AI174" s="22">
        <v>-1.2985200000000001E-2</v>
      </c>
      <c r="AJ174" s="22">
        <v>164</v>
      </c>
      <c r="AK174" s="22">
        <v>0.72509800000000002</v>
      </c>
      <c r="AL174">
        <f t="shared" si="22"/>
        <v>12.985200000000001</v>
      </c>
      <c r="AM174">
        <f t="shared" si="23"/>
        <v>9.4254502571999996</v>
      </c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49.779800000000002</v>
      </c>
      <c r="I175" s="22">
        <v>-1.36597E-2</v>
      </c>
      <c r="J175" s="22">
        <v>165</v>
      </c>
      <c r="K175" s="22">
        <v>0.84838899999999995</v>
      </c>
      <c r="L175">
        <f t="shared" si="16"/>
        <v>13.659700000000001</v>
      </c>
      <c r="M175">
        <f t="shared" si="17"/>
        <v>11.599161574400002</v>
      </c>
      <c r="N175" s="9"/>
      <c r="O175" s="22">
        <v>0.73089599999999999</v>
      </c>
      <c r="P175" s="22">
        <v>62.766599999999997</v>
      </c>
      <c r="Q175" s="22">
        <v>-1.30676E-2</v>
      </c>
      <c r="R175" s="22">
        <v>165</v>
      </c>
      <c r="S175" s="22">
        <v>0.73007200000000005</v>
      </c>
      <c r="T175">
        <f t="shared" si="18"/>
        <v>13.067600000000001</v>
      </c>
      <c r="U175">
        <f t="shared" si="19"/>
        <v>9.5510565696</v>
      </c>
      <c r="X175" s="9"/>
      <c r="Y175" s="22">
        <v>0.84915200000000002</v>
      </c>
      <c r="Z175" s="22">
        <v>96.538700000000006</v>
      </c>
      <c r="AA175" s="22">
        <v>-1.34918E-2</v>
      </c>
      <c r="AB175" s="22">
        <v>165</v>
      </c>
      <c r="AC175" s="22">
        <v>0.84838899999999995</v>
      </c>
      <c r="AD175">
        <f t="shared" si="20"/>
        <v>13.4918</v>
      </c>
      <c r="AE175">
        <f t="shared" si="21"/>
        <v>11.456588953600001</v>
      </c>
      <c r="AF175" s="9"/>
      <c r="AG175" s="22">
        <v>0.73089599999999999</v>
      </c>
      <c r="AH175" s="22">
        <v>113.146</v>
      </c>
      <c r="AI175" s="22">
        <v>-1.2970000000000001E-2</v>
      </c>
      <c r="AJ175" s="22">
        <v>165</v>
      </c>
      <c r="AK175" s="22">
        <v>0.73010299999999995</v>
      </c>
      <c r="AL175">
        <f t="shared" si="22"/>
        <v>12.97</v>
      </c>
      <c r="AM175">
        <f t="shared" si="23"/>
        <v>9.4797211200000007</v>
      </c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49.789900000000003</v>
      </c>
      <c r="I176" s="22">
        <v>-1.36597E-2</v>
      </c>
      <c r="J176" s="22">
        <v>166</v>
      </c>
      <c r="K176" s="22">
        <v>0.84289599999999998</v>
      </c>
      <c r="L176">
        <f t="shared" si="16"/>
        <v>13.659700000000001</v>
      </c>
      <c r="M176">
        <f t="shared" si="17"/>
        <v>11.530371325200001</v>
      </c>
      <c r="N176" s="9"/>
      <c r="O176" s="22">
        <v>0.735931</v>
      </c>
      <c r="P176" s="22">
        <v>62.776699999999998</v>
      </c>
      <c r="Q176" s="22">
        <v>-1.30554E-2</v>
      </c>
      <c r="R176" s="22">
        <v>166</v>
      </c>
      <c r="S176" s="22">
        <v>0.73516800000000004</v>
      </c>
      <c r="T176">
        <f t="shared" si="18"/>
        <v>13.055400000000001</v>
      </c>
      <c r="U176">
        <f t="shared" si="19"/>
        <v>9.6078735774000013</v>
      </c>
      <c r="X176" s="9"/>
      <c r="Y176" s="22">
        <v>0.84411599999999998</v>
      </c>
      <c r="Z176" s="22">
        <v>96.5488</v>
      </c>
      <c r="AA176" s="22">
        <v>-1.34918E-2</v>
      </c>
      <c r="AB176" s="22">
        <v>166</v>
      </c>
      <c r="AC176" s="22">
        <v>0.84289599999999998</v>
      </c>
      <c r="AD176">
        <f t="shared" si="20"/>
        <v>13.4918</v>
      </c>
      <c r="AE176">
        <f t="shared" si="21"/>
        <v>11.388644248799999</v>
      </c>
      <c r="AF176" s="9"/>
      <c r="AG176" s="22">
        <v>0.735931</v>
      </c>
      <c r="AH176" s="22">
        <v>113.15600000000001</v>
      </c>
      <c r="AI176" s="22">
        <v>-1.29578E-2</v>
      </c>
      <c r="AJ176" s="22">
        <v>166</v>
      </c>
      <c r="AK176" s="22">
        <v>0.73513799999999996</v>
      </c>
      <c r="AL176">
        <f t="shared" si="22"/>
        <v>12.957800000000001</v>
      </c>
      <c r="AM176">
        <f t="shared" si="23"/>
        <v>9.536046711800001</v>
      </c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49.8</v>
      </c>
      <c r="I177" s="22">
        <v>-1.3665800000000001E-2</v>
      </c>
      <c r="J177" s="22">
        <v>167</v>
      </c>
      <c r="K177" s="22">
        <v>0.83770800000000001</v>
      </c>
      <c r="L177">
        <f t="shared" si="16"/>
        <v>13.665800000000001</v>
      </c>
      <c r="M177">
        <f t="shared" si="17"/>
        <v>11.4667131298</v>
      </c>
      <c r="N177" s="9"/>
      <c r="O177" s="22">
        <v>0.74096700000000004</v>
      </c>
      <c r="P177" s="22">
        <v>62.786700000000003</v>
      </c>
      <c r="Q177" s="22">
        <v>-1.30341E-2</v>
      </c>
      <c r="R177" s="22">
        <v>167</v>
      </c>
      <c r="S177" s="22">
        <v>0.74017299999999997</v>
      </c>
      <c r="T177">
        <f t="shared" si="18"/>
        <v>13.0341</v>
      </c>
      <c r="U177">
        <f t="shared" si="19"/>
        <v>9.6578379747000014</v>
      </c>
      <c r="X177" s="9"/>
      <c r="Y177" s="22">
        <v>0.83908099999999997</v>
      </c>
      <c r="Z177" s="22">
        <v>96.558899999999994</v>
      </c>
      <c r="AA177" s="22">
        <v>-1.34979E-2</v>
      </c>
      <c r="AB177" s="22">
        <v>167</v>
      </c>
      <c r="AC177" s="22">
        <v>0.83801300000000001</v>
      </c>
      <c r="AD177">
        <f t="shared" si="20"/>
        <v>13.4979</v>
      </c>
      <c r="AE177">
        <f t="shared" si="21"/>
        <v>11.325831429899999</v>
      </c>
      <c r="AF177" s="9"/>
      <c r="AG177" s="22">
        <v>0.74096700000000004</v>
      </c>
      <c r="AH177" s="22">
        <v>113.166</v>
      </c>
      <c r="AI177" s="22">
        <v>-1.2942499999999999E-2</v>
      </c>
      <c r="AJ177" s="22">
        <v>167</v>
      </c>
      <c r="AK177" s="22">
        <v>0.74023399999999995</v>
      </c>
      <c r="AL177">
        <f t="shared" si="22"/>
        <v>12.942499999999999</v>
      </c>
      <c r="AM177">
        <f t="shared" si="23"/>
        <v>9.5899653975000003</v>
      </c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49.81</v>
      </c>
      <c r="I178" s="22">
        <v>-1.36749E-2</v>
      </c>
      <c r="J178" s="22">
        <v>168</v>
      </c>
      <c r="K178" s="22">
        <v>0.83252000000000004</v>
      </c>
      <c r="L178">
        <f t="shared" si="16"/>
        <v>13.674900000000001</v>
      </c>
      <c r="M178">
        <f t="shared" si="17"/>
        <v>11.405481970500002</v>
      </c>
      <c r="N178" s="9"/>
      <c r="O178" s="22">
        <v>0.74600200000000005</v>
      </c>
      <c r="P178" s="22">
        <v>62.796799999999998</v>
      </c>
      <c r="Q178" s="22">
        <v>-1.3024900000000001E-2</v>
      </c>
      <c r="R178" s="22">
        <v>168</v>
      </c>
      <c r="S178" s="22">
        <v>0.74523899999999998</v>
      </c>
      <c r="T178">
        <f t="shared" si="18"/>
        <v>13.024900000000001</v>
      </c>
      <c r="U178">
        <f t="shared" si="19"/>
        <v>9.7166014498000006</v>
      </c>
      <c r="X178" s="9"/>
      <c r="Y178" s="22">
        <v>0.83404500000000004</v>
      </c>
      <c r="Z178" s="22">
        <v>96.568899999999999</v>
      </c>
      <c r="AA178" s="22">
        <v>-1.3504E-2</v>
      </c>
      <c r="AB178" s="22">
        <v>168</v>
      </c>
      <c r="AC178" s="22">
        <v>0.83313000000000004</v>
      </c>
      <c r="AD178">
        <f t="shared" si="20"/>
        <v>13.504</v>
      </c>
      <c r="AE178">
        <f t="shared" si="21"/>
        <v>11.262943679999999</v>
      </c>
      <c r="AF178" s="9"/>
      <c r="AG178" s="22">
        <v>0.74600200000000005</v>
      </c>
      <c r="AH178" s="22">
        <v>113.176</v>
      </c>
      <c r="AI178" s="22">
        <v>-1.29303E-2</v>
      </c>
      <c r="AJ178" s="22">
        <v>168</v>
      </c>
      <c r="AK178" s="22">
        <v>0.74529999999999996</v>
      </c>
      <c r="AL178">
        <f t="shared" si="22"/>
        <v>12.930300000000001</v>
      </c>
      <c r="AM178">
        <f t="shared" si="23"/>
        <v>9.6460296606000018</v>
      </c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49.820099999999996</v>
      </c>
      <c r="I179" s="22">
        <v>-1.36688E-2</v>
      </c>
      <c r="J179" s="22">
        <v>169</v>
      </c>
      <c r="K179" s="22">
        <v>0.82763699999999996</v>
      </c>
      <c r="L179">
        <f t="shared" si="16"/>
        <v>13.668799999999999</v>
      </c>
      <c r="M179">
        <f t="shared" si="17"/>
        <v>11.331571887999999</v>
      </c>
      <c r="N179" s="9"/>
      <c r="O179" s="22">
        <v>0.75103799999999998</v>
      </c>
      <c r="P179" s="22">
        <v>62.806899999999999</v>
      </c>
      <c r="Q179" s="22">
        <v>-1.3021899999999999E-2</v>
      </c>
      <c r="R179" s="22">
        <v>169</v>
      </c>
      <c r="S179" s="22">
        <v>0.75021400000000005</v>
      </c>
      <c r="T179">
        <f t="shared" si="18"/>
        <v>13.021899999999999</v>
      </c>
      <c r="U179">
        <f t="shared" si="19"/>
        <v>9.7799417321999993</v>
      </c>
      <c r="X179" s="9"/>
      <c r="Y179" s="22">
        <v>0.82901000000000002</v>
      </c>
      <c r="Z179" s="22">
        <v>96.578999999999994</v>
      </c>
      <c r="AA179" s="22">
        <v>-1.3507099999999999E-2</v>
      </c>
      <c r="AB179" s="22">
        <v>169</v>
      </c>
      <c r="AC179" s="22">
        <v>0.82824699999999996</v>
      </c>
      <c r="AD179">
        <f t="shared" si="20"/>
        <v>13.507099999999999</v>
      </c>
      <c r="AE179">
        <f t="shared" si="21"/>
        <v>11.197520970999999</v>
      </c>
      <c r="AF179" s="9"/>
      <c r="AG179" s="22">
        <v>0.75103799999999998</v>
      </c>
      <c r="AH179" s="22">
        <v>113.18600000000001</v>
      </c>
      <c r="AI179" s="22">
        <v>-1.29211E-2</v>
      </c>
      <c r="AJ179" s="22">
        <v>169</v>
      </c>
      <c r="AK179" s="22">
        <v>0.75027500000000003</v>
      </c>
      <c r="AL179">
        <f t="shared" si="22"/>
        <v>12.921099999999999</v>
      </c>
      <c r="AM179">
        <f t="shared" si="23"/>
        <v>9.7042371017999987</v>
      </c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49.830199999999998</v>
      </c>
      <c r="I180" s="22">
        <v>-1.36688E-2</v>
      </c>
      <c r="J180" s="22">
        <v>170</v>
      </c>
      <c r="K180" s="22">
        <v>0.82336399999999998</v>
      </c>
      <c r="L180">
        <f t="shared" si="16"/>
        <v>13.668799999999999</v>
      </c>
      <c r="M180">
        <f t="shared" si="17"/>
        <v>11.26274948</v>
      </c>
      <c r="N180" s="9"/>
      <c r="O180" s="22">
        <v>0.756073</v>
      </c>
      <c r="P180" s="22">
        <v>62.816899999999997</v>
      </c>
      <c r="Q180" s="22">
        <v>-1.30096E-2</v>
      </c>
      <c r="R180" s="22">
        <v>170</v>
      </c>
      <c r="S180" s="22">
        <v>0.75531000000000004</v>
      </c>
      <c r="T180">
        <f t="shared" si="18"/>
        <v>13.009599999999999</v>
      </c>
      <c r="U180">
        <f t="shared" si="19"/>
        <v>9.8362073007999999</v>
      </c>
      <c r="X180" s="9"/>
      <c r="Y180" s="22">
        <v>0.82397500000000001</v>
      </c>
      <c r="Z180" s="22">
        <v>96.589100000000002</v>
      </c>
      <c r="AA180" s="22">
        <v>-1.35193E-2</v>
      </c>
      <c r="AB180" s="22">
        <v>170</v>
      </c>
      <c r="AC180" s="22">
        <v>0.82275399999999999</v>
      </c>
      <c r="AD180">
        <f t="shared" si="20"/>
        <v>13.519299999999999</v>
      </c>
      <c r="AE180">
        <f t="shared" si="21"/>
        <v>11.1395652175</v>
      </c>
      <c r="AF180" s="9"/>
      <c r="AG180" s="22">
        <v>0.756073</v>
      </c>
      <c r="AH180" s="22">
        <v>113.196</v>
      </c>
      <c r="AI180" s="22">
        <v>-1.2896700000000001E-2</v>
      </c>
      <c r="AJ180" s="22">
        <v>170</v>
      </c>
      <c r="AK180" s="22">
        <v>0.75500500000000004</v>
      </c>
      <c r="AL180">
        <f t="shared" si="22"/>
        <v>12.896700000000001</v>
      </c>
      <c r="AM180">
        <f t="shared" si="23"/>
        <v>9.7508466591000005</v>
      </c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49.840299999999999</v>
      </c>
      <c r="I181" s="22">
        <v>-1.36688E-2</v>
      </c>
      <c r="J181" s="22">
        <v>171</v>
      </c>
      <c r="K181" s="22">
        <v>0.81787100000000001</v>
      </c>
      <c r="L181">
        <f t="shared" si="16"/>
        <v>13.668799999999999</v>
      </c>
      <c r="M181">
        <f t="shared" si="17"/>
        <v>11.1939134032</v>
      </c>
      <c r="N181" s="9"/>
      <c r="O181" s="22">
        <v>0.76110800000000001</v>
      </c>
      <c r="P181" s="22">
        <v>62.826999999999998</v>
      </c>
      <c r="Q181" s="22">
        <v>-1.29944E-2</v>
      </c>
      <c r="R181" s="22">
        <v>171</v>
      </c>
      <c r="S181" s="22">
        <v>0.76019300000000001</v>
      </c>
      <c r="T181">
        <f t="shared" si="18"/>
        <v>12.994399999999999</v>
      </c>
      <c r="U181">
        <f t="shared" si="19"/>
        <v>9.8901417951999999</v>
      </c>
      <c r="X181" s="9"/>
      <c r="Y181" s="22">
        <v>0.81893899999999997</v>
      </c>
      <c r="Z181" s="22">
        <v>96.599100000000007</v>
      </c>
      <c r="AA181" s="22">
        <v>-1.35254E-2</v>
      </c>
      <c r="AB181" s="22">
        <v>171</v>
      </c>
      <c r="AC181" s="22">
        <v>0.81848100000000001</v>
      </c>
      <c r="AD181">
        <f t="shared" si="20"/>
        <v>13.525399999999999</v>
      </c>
      <c r="AE181">
        <f t="shared" si="21"/>
        <v>11.0764775506</v>
      </c>
      <c r="AF181" s="9"/>
      <c r="AG181" s="22">
        <v>0.76110800000000001</v>
      </c>
      <c r="AH181" s="22">
        <v>113.206</v>
      </c>
      <c r="AI181" s="22">
        <v>-1.28754E-2</v>
      </c>
      <c r="AJ181" s="22">
        <v>171</v>
      </c>
      <c r="AK181" s="22">
        <v>0.76049800000000001</v>
      </c>
      <c r="AL181">
        <f t="shared" si="22"/>
        <v>12.875400000000001</v>
      </c>
      <c r="AM181">
        <f t="shared" si="23"/>
        <v>9.7995699431999999</v>
      </c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49.850299999999997</v>
      </c>
      <c r="I182" s="22">
        <v>-1.3665800000000001E-2</v>
      </c>
      <c r="J182" s="22">
        <v>172</v>
      </c>
      <c r="K182" s="22">
        <v>0.81329300000000004</v>
      </c>
      <c r="L182">
        <f t="shared" si="16"/>
        <v>13.665800000000001</v>
      </c>
      <c r="M182">
        <f t="shared" si="17"/>
        <v>11.122649283199999</v>
      </c>
      <c r="N182" s="9"/>
      <c r="O182" s="22">
        <v>0.76614400000000005</v>
      </c>
      <c r="P182" s="22">
        <v>62.8371</v>
      </c>
      <c r="Q182" s="22">
        <v>-1.2973E-2</v>
      </c>
      <c r="R182" s="22">
        <v>172</v>
      </c>
      <c r="S182" s="22">
        <v>0.76538099999999998</v>
      </c>
      <c r="T182">
        <f t="shared" si="18"/>
        <v>12.973000000000001</v>
      </c>
      <c r="U182">
        <f t="shared" si="19"/>
        <v>9.9391861120000016</v>
      </c>
      <c r="X182" s="9"/>
      <c r="Y182" s="22">
        <v>0.81390399999999996</v>
      </c>
      <c r="Z182" s="22">
        <v>96.609200000000001</v>
      </c>
      <c r="AA182" s="22">
        <v>-1.35315E-2</v>
      </c>
      <c r="AB182" s="22">
        <v>172</v>
      </c>
      <c r="AC182" s="22">
        <v>0.81268300000000004</v>
      </c>
      <c r="AD182">
        <f t="shared" si="20"/>
        <v>13.531499999999999</v>
      </c>
      <c r="AE182">
        <f t="shared" si="21"/>
        <v>11.013341976</v>
      </c>
      <c r="AF182" s="9"/>
      <c r="AG182" s="22">
        <v>0.76614400000000005</v>
      </c>
      <c r="AH182" s="22">
        <v>113.21599999999999</v>
      </c>
      <c r="AI182" s="22">
        <v>-1.2851E-2</v>
      </c>
      <c r="AJ182" s="22">
        <v>172</v>
      </c>
      <c r="AK182" s="22">
        <v>0.76507599999999998</v>
      </c>
      <c r="AL182">
        <f t="shared" si="22"/>
        <v>12.850999999999999</v>
      </c>
      <c r="AM182">
        <f t="shared" si="23"/>
        <v>9.8457165440000001</v>
      </c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49.860399999999998</v>
      </c>
      <c r="I183" s="22">
        <v>-1.3671900000000001E-2</v>
      </c>
      <c r="J183" s="22">
        <v>173</v>
      </c>
      <c r="K183" s="22">
        <v>0.80810499999999996</v>
      </c>
      <c r="L183">
        <f t="shared" si="16"/>
        <v>13.671900000000001</v>
      </c>
      <c r="M183">
        <f t="shared" si="17"/>
        <v>11.058762409200002</v>
      </c>
      <c r="N183" s="9"/>
      <c r="O183" s="22">
        <v>0.77117899999999995</v>
      </c>
      <c r="P183" s="22">
        <v>62.847200000000001</v>
      </c>
      <c r="Q183" s="22">
        <v>-1.2948599999999999E-2</v>
      </c>
      <c r="R183" s="22">
        <v>173</v>
      </c>
      <c r="S183" s="22">
        <v>0.77056899999999995</v>
      </c>
      <c r="T183">
        <f t="shared" si="18"/>
        <v>12.948599999999999</v>
      </c>
      <c r="U183">
        <f t="shared" si="19"/>
        <v>9.985688399399999</v>
      </c>
      <c r="X183" s="9"/>
      <c r="Y183" s="22">
        <v>0.80886800000000003</v>
      </c>
      <c r="Z183" s="22">
        <v>96.619299999999996</v>
      </c>
      <c r="AA183" s="22">
        <v>-1.3546799999999999E-2</v>
      </c>
      <c r="AB183" s="22">
        <v>173</v>
      </c>
      <c r="AC183" s="22">
        <v>0.80841099999999999</v>
      </c>
      <c r="AD183">
        <f t="shared" si="20"/>
        <v>13.546799999999999</v>
      </c>
      <c r="AE183">
        <f t="shared" si="21"/>
        <v>10.9575730224</v>
      </c>
      <c r="AF183" s="9"/>
      <c r="AG183" s="22">
        <v>0.77117899999999995</v>
      </c>
      <c r="AH183" s="22">
        <v>113.226</v>
      </c>
      <c r="AI183" s="22">
        <v>-1.28296E-2</v>
      </c>
      <c r="AJ183" s="22">
        <v>173</v>
      </c>
      <c r="AK183" s="22">
        <v>0.77026399999999995</v>
      </c>
      <c r="AL183">
        <f t="shared" si="22"/>
        <v>12.829599999999999</v>
      </c>
      <c r="AM183">
        <f t="shared" si="23"/>
        <v>9.8939180983999986</v>
      </c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49.8705</v>
      </c>
      <c r="I184" s="22">
        <v>-1.3681E-2</v>
      </c>
      <c r="J184" s="22">
        <v>174</v>
      </c>
      <c r="K184" s="22">
        <v>0.80261199999999999</v>
      </c>
      <c r="L184">
        <f t="shared" si="16"/>
        <v>13.681000000000001</v>
      </c>
      <c r="M184">
        <f t="shared" si="17"/>
        <v>10.997239273000002</v>
      </c>
      <c r="N184" s="9"/>
      <c r="O184" s="22">
        <v>0.77621499999999999</v>
      </c>
      <c r="P184" s="22">
        <v>62.857199999999999</v>
      </c>
      <c r="Q184" s="22">
        <v>-1.29303E-2</v>
      </c>
      <c r="R184" s="22">
        <v>174</v>
      </c>
      <c r="S184" s="22">
        <v>0.77545200000000003</v>
      </c>
      <c r="T184">
        <f t="shared" si="18"/>
        <v>12.930300000000001</v>
      </c>
      <c r="U184">
        <f t="shared" si="19"/>
        <v>10.0366928145</v>
      </c>
      <c r="X184" s="9"/>
      <c r="Y184" s="22">
        <v>0.80383300000000002</v>
      </c>
      <c r="Z184" s="22">
        <v>96.629300000000001</v>
      </c>
      <c r="AA184" s="22">
        <v>-1.3561999999999999E-2</v>
      </c>
      <c r="AB184" s="22">
        <v>174</v>
      </c>
      <c r="AC184" s="22">
        <v>0.80230699999999999</v>
      </c>
      <c r="AD184">
        <f t="shared" si="20"/>
        <v>13.561999999999999</v>
      </c>
      <c r="AE184">
        <f t="shared" si="21"/>
        <v>10.901583146</v>
      </c>
      <c r="AF184" s="9"/>
      <c r="AG184" s="22">
        <v>0.77621499999999999</v>
      </c>
      <c r="AH184" s="22">
        <v>113.236</v>
      </c>
      <c r="AI184" s="22">
        <v>-1.28174E-2</v>
      </c>
      <c r="AJ184" s="22">
        <v>174</v>
      </c>
      <c r="AK184" s="22">
        <v>0.775146</v>
      </c>
      <c r="AL184">
        <f t="shared" si="22"/>
        <v>12.817399999999999</v>
      </c>
      <c r="AM184">
        <f t="shared" si="23"/>
        <v>9.9490581410000001</v>
      </c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49.880499999999998</v>
      </c>
      <c r="I185" s="22">
        <v>-1.37054E-2</v>
      </c>
      <c r="J185" s="22">
        <v>175</v>
      </c>
      <c r="K185" s="22">
        <v>0.79742400000000002</v>
      </c>
      <c r="L185">
        <f t="shared" si="16"/>
        <v>13.705399999999999</v>
      </c>
      <c r="M185">
        <f t="shared" si="17"/>
        <v>10.947846109199999</v>
      </c>
      <c r="N185" s="9"/>
      <c r="O185" s="22">
        <v>0.78125</v>
      </c>
      <c r="P185" s="22">
        <v>62.8673</v>
      </c>
      <c r="Q185" s="22">
        <v>-1.2908899999999999E-2</v>
      </c>
      <c r="R185" s="22">
        <v>175</v>
      </c>
      <c r="S185" s="22">
        <v>0.78002899999999997</v>
      </c>
      <c r="T185">
        <f t="shared" si="18"/>
        <v>12.908899999999999</v>
      </c>
      <c r="U185">
        <f t="shared" si="19"/>
        <v>10.085078124999999</v>
      </c>
      <c r="X185" s="9"/>
      <c r="Y185" s="22">
        <v>0.79879800000000001</v>
      </c>
      <c r="Z185" s="22">
        <v>96.639399999999995</v>
      </c>
      <c r="AA185" s="22">
        <v>-1.35712E-2</v>
      </c>
      <c r="AB185" s="22">
        <v>175</v>
      </c>
      <c r="AC185" s="22">
        <v>0.79803500000000005</v>
      </c>
      <c r="AD185">
        <f t="shared" si="20"/>
        <v>13.571200000000001</v>
      </c>
      <c r="AE185">
        <f t="shared" si="21"/>
        <v>10.840647417600001</v>
      </c>
      <c r="AF185" s="9"/>
      <c r="AG185" s="22">
        <v>0.78125</v>
      </c>
      <c r="AH185" s="22">
        <v>113.246</v>
      </c>
      <c r="AI185" s="22">
        <v>-1.2805199999999999E-2</v>
      </c>
      <c r="AJ185" s="22">
        <v>175</v>
      </c>
      <c r="AK185" s="22">
        <v>0.77972399999999997</v>
      </c>
      <c r="AL185">
        <f t="shared" si="22"/>
        <v>12.805199999999999</v>
      </c>
      <c r="AM185">
        <f t="shared" si="23"/>
        <v>10.0040625</v>
      </c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49.890599999999999</v>
      </c>
      <c r="I186" s="22">
        <v>-1.37085E-2</v>
      </c>
      <c r="J186" s="22">
        <v>176</v>
      </c>
      <c r="K186" s="22">
        <v>0.79284699999999997</v>
      </c>
      <c r="L186">
        <f t="shared" si="16"/>
        <v>13.708500000000001</v>
      </c>
      <c r="M186">
        <f t="shared" si="17"/>
        <v>10.881286377</v>
      </c>
      <c r="N186" s="9"/>
      <c r="O186" s="22">
        <v>0.78628500000000001</v>
      </c>
      <c r="P186" s="22">
        <v>62.877400000000002</v>
      </c>
      <c r="Q186" s="22">
        <v>-1.28784E-2</v>
      </c>
      <c r="R186" s="22">
        <v>176</v>
      </c>
      <c r="S186" s="22">
        <v>0.78521700000000005</v>
      </c>
      <c r="T186">
        <f t="shared" si="18"/>
        <v>12.878399999999999</v>
      </c>
      <c r="U186">
        <f t="shared" si="19"/>
        <v>10.126092743999999</v>
      </c>
      <c r="X186" s="9"/>
      <c r="Y186" s="22">
        <v>0.79376199999999997</v>
      </c>
      <c r="Z186" s="22">
        <v>96.649500000000003</v>
      </c>
      <c r="AA186" s="22">
        <v>-1.3583400000000001E-2</v>
      </c>
      <c r="AB186" s="22">
        <v>176</v>
      </c>
      <c r="AC186" s="22">
        <v>0.79254199999999997</v>
      </c>
      <c r="AD186">
        <f t="shared" si="20"/>
        <v>13.583400000000001</v>
      </c>
      <c r="AE186">
        <f t="shared" si="21"/>
        <v>10.7819867508</v>
      </c>
      <c r="AF186" s="9"/>
      <c r="AG186" s="22">
        <v>0.78628500000000001</v>
      </c>
      <c r="AH186" s="22">
        <v>113.256</v>
      </c>
      <c r="AI186" s="22">
        <v>-1.2796E-2</v>
      </c>
      <c r="AJ186" s="22">
        <v>176</v>
      </c>
      <c r="AK186" s="22">
        <v>0.78552200000000005</v>
      </c>
      <c r="AL186">
        <f t="shared" si="22"/>
        <v>12.795999999999999</v>
      </c>
      <c r="AM186">
        <f t="shared" si="23"/>
        <v>10.06130286</v>
      </c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49.900700000000001</v>
      </c>
      <c r="I187" s="22">
        <v>-1.3717699999999999E-2</v>
      </c>
      <c r="J187" s="22">
        <v>177</v>
      </c>
      <c r="K187" s="22">
        <v>0.787964</v>
      </c>
      <c r="L187">
        <f t="shared" si="16"/>
        <v>13.717699999999999</v>
      </c>
      <c r="M187">
        <f t="shared" si="17"/>
        <v>10.819520367899999</v>
      </c>
      <c r="N187" s="9"/>
      <c r="O187" s="22">
        <v>0.79132100000000005</v>
      </c>
      <c r="P187" s="22">
        <v>62.8874</v>
      </c>
      <c r="Q187" s="22">
        <v>-1.2854000000000001E-2</v>
      </c>
      <c r="R187" s="22">
        <v>177</v>
      </c>
      <c r="S187" s="22">
        <v>0.79040500000000002</v>
      </c>
      <c r="T187">
        <f t="shared" si="18"/>
        <v>12.854000000000001</v>
      </c>
      <c r="U187">
        <f t="shared" si="19"/>
        <v>10.171640134000002</v>
      </c>
      <c r="X187" s="9"/>
      <c r="Y187" s="22">
        <v>0.78872699999999996</v>
      </c>
      <c r="Z187" s="22">
        <v>96.659599999999998</v>
      </c>
      <c r="AA187" s="22">
        <v>-1.35925E-2</v>
      </c>
      <c r="AB187" s="22">
        <v>177</v>
      </c>
      <c r="AC187" s="22">
        <v>0.787659</v>
      </c>
      <c r="AD187">
        <f t="shared" si="20"/>
        <v>13.592500000000001</v>
      </c>
      <c r="AE187">
        <f t="shared" si="21"/>
        <v>10.720771747500001</v>
      </c>
      <c r="AF187" s="9"/>
      <c r="AG187" s="22">
        <v>0.79132100000000005</v>
      </c>
      <c r="AH187" s="22">
        <v>113.26600000000001</v>
      </c>
      <c r="AI187" s="22">
        <v>-1.27899E-2</v>
      </c>
      <c r="AJ187" s="22">
        <v>177</v>
      </c>
      <c r="AK187" s="22">
        <v>0.79010000000000002</v>
      </c>
      <c r="AL187">
        <f t="shared" si="22"/>
        <v>12.789899999999999</v>
      </c>
      <c r="AM187">
        <f t="shared" si="23"/>
        <v>10.1209164579</v>
      </c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49.910800000000002</v>
      </c>
      <c r="I188" s="22">
        <v>-1.37238E-2</v>
      </c>
      <c r="J188" s="22">
        <v>178</v>
      </c>
      <c r="K188" s="22">
        <v>0.78277600000000003</v>
      </c>
      <c r="L188">
        <f t="shared" si="16"/>
        <v>13.723799999999999</v>
      </c>
      <c r="M188">
        <f t="shared" si="17"/>
        <v>10.7552185458</v>
      </c>
      <c r="N188" s="9"/>
      <c r="O188" s="22">
        <v>0.79635599999999995</v>
      </c>
      <c r="P188" s="22">
        <v>62.897500000000001</v>
      </c>
      <c r="Q188" s="22">
        <v>-1.2820399999999999E-2</v>
      </c>
      <c r="R188" s="22">
        <v>178</v>
      </c>
      <c r="S188" s="22">
        <v>0.79589799999999999</v>
      </c>
      <c r="T188">
        <f t="shared" si="18"/>
        <v>12.820399999999999</v>
      </c>
      <c r="U188">
        <f t="shared" si="19"/>
        <v>10.209602462399999</v>
      </c>
      <c r="X188" s="9"/>
      <c r="Y188" s="22">
        <v>0.78369100000000003</v>
      </c>
      <c r="Z188" s="22">
        <v>96.669600000000003</v>
      </c>
      <c r="AA188" s="22">
        <v>-1.35925E-2</v>
      </c>
      <c r="AB188" s="22">
        <v>178</v>
      </c>
      <c r="AC188" s="22">
        <v>0.78277600000000003</v>
      </c>
      <c r="AD188">
        <f t="shared" si="20"/>
        <v>13.592500000000001</v>
      </c>
      <c r="AE188">
        <f t="shared" si="21"/>
        <v>10.652319917500002</v>
      </c>
      <c r="AF188" s="9"/>
      <c r="AG188" s="22">
        <v>0.79635599999999995</v>
      </c>
      <c r="AH188" s="22">
        <v>113.276</v>
      </c>
      <c r="AI188" s="22">
        <v>-1.27747E-2</v>
      </c>
      <c r="AJ188" s="22">
        <v>178</v>
      </c>
      <c r="AK188" s="22">
        <v>0.79528799999999999</v>
      </c>
      <c r="AL188">
        <f t="shared" si="22"/>
        <v>12.774699999999999</v>
      </c>
      <c r="AM188">
        <f t="shared" si="23"/>
        <v>10.173208993199999</v>
      </c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49.9208</v>
      </c>
      <c r="I189" s="22">
        <v>-1.3720700000000001E-2</v>
      </c>
      <c r="J189" s="22">
        <v>179</v>
      </c>
      <c r="K189" s="22">
        <v>0.77728299999999995</v>
      </c>
      <c r="L189">
        <f t="shared" si="16"/>
        <v>13.720700000000001</v>
      </c>
      <c r="M189">
        <f t="shared" si="17"/>
        <v>10.683705379200001</v>
      </c>
      <c r="N189" s="9"/>
      <c r="O189" s="22">
        <v>0.80139199999999999</v>
      </c>
      <c r="P189" s="22">
        <v>62.907600000000002</v>
      </c>
      <c r="Q189" s="22">
        <v>-1.2799100000000001E-2</v>
      </c>
      <c r="R189" s="22">
        <v>179</v>
      </c>
      <c r="S189" s="22">
        <v>0.80017099999999997</v>
      </c>
      <c r="T189">
        <f t="shared" si="18"/>
        <v>12.799100000000001</v>
      </c>
      <c r="U189">
        <f t="shared" si="19"/>
        <v>10.257096347200001</v>
      </c>
      <c r="X189" s="9"/>
      <c r="Y189" s="22">
        <v>0.77865600000000001</v>
      </c>
      <c r="Z189" s="22">
        <v>96.679699999999997</v>
      </c>
      <c r="AA189" s="22">
        <v>-1.35925E-2</v>
      </c>
      <c r="AB189" s="22">
        <v>179</v>
      </c>
      <c r="AC189" s="22">
        <v>0.77758799999999995</v>
      </c>
      <c r="AD189">
        <f t="shared" si="20"/>
        <v>13.592500000000001</v>
      </c>
      <c r="AE189">
        <f t="shared" si="21"/>
        <v>10.583881680000001</v>
      </c>
      <c r="AF189" s="9"/>
      <c r="AG189" s="22">
        <v>0.80139199999999999</v>
      </c>
      <c r="AH189" s="22">
        <v>113.28700000000001</v>
      </c>
      <c r="AI189" s="22">
        <v>-1.27625E-2</v>
      </c>
      <c r="AJ189" s="22">
        <v>179</v>
      </c>
      <c r="AK189" s="22">
        <v>0.80047599999999997</v>
      </c>
      <c r="AL189">
        <f t="shared" si="22"/>
        <v>12.762499999999999</v>
      </c>
      <c r="AM189">
        <f t="shared" si="23"/>
        <v>10.227765399999999</v>
      </c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49.930900000000001</v>
      </c>
      <c r="I190" s="22">
        <v>-1.3726800000000001E-2</v>
      </c>
      <c r="J190" s="22">
        <v>180</v>
      </c>
      <c r="K190" s="22">
        <v>0.77270499999999998</v>
      </c>
      <c r="L190">
        <f t="shared" si="16"/>
        <v>13.726800000000001</v>
      </c>
      <c r="M190">
        <f t="shared" si="17"/>
        <v>10.6193407428</v>
      </c>
      <c r="N190" s="9"/>
      <c r="O190" s="22">
        <v>0.806427</v>
      </c>
      <c r="P190" s="22">
        <v>62.9176</v>
      </c>
      <c r="Q190" s="22">
        <v>-1.27808E-2</v>
      </c>
      <c r="R190" s="22">
        <v>180</v>
      </c>
      <c r="S190" s="22">
        <v>0.80535900000000005</v>
      </c>
      <c r="T190">
        <f t="shared" si="18"/>
        <v>12.780799999999999</v>
      </c>
      <c r="U190">
        <f t="shared" si="19"/>
        <v>10.306782201599999</v>
      </c>
      <c r="X190" s="9"/>
      <c r="Y190" s="22">
        <v>0.773621</v>
      </c>
      <c r="Z190" s="22">
        <v>96.689800000000005</v>
      </c>
      <c r="AA190" s="22">
        <v>-1.3598600000000001E-2</v>
      </c>
      <c r="AB190" s="22">
        <v>180</v>
      </c>
      <c r="AC190" s="22">
        <v>0.77270499999999998</v>
      </c>
      <c r="AD190">
        <f t="shared" si="20"/>
        <v>13.598600000000001</v>
      </c>
      <c r="AE190">
        <f t="shared" si="21"/>
        <v>10.5201625306</v>
      </c>
      <c r="AF190" s="9"/>
      <c r="AG190" s="22">
        <v>0.806427</v>
      </c>
      <c r="AH190" s="22">
        <v>113.297</v>
      </c>
      <c r="AI190" s="22">
        <v>-1.27472E-2</v>
      </c>
      <c r="AJ190" s="22">
        <v>180</v>
      </c>
      <c r="AK190" s="22">
        <v>0.80566400000000005</v>
      </c>
      <c r="AL190">
        <f t="shared" si="22"/>
        <v>12.747199999999999</v>
      </c>
      <c r="AM190">
        <f t="shared" si="23"/>
        <v>10.2796862544</v>
      </c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49.941000000000003</v>
      </c>
      <c r="I191" s="22">
        <v>-1.3736E-2</v>
      </c>
      <c r="J191" s="22">
        <v>181</v>
      </c>
      <c r="K191" s="22">
        <v>0.767822</v>
      </c>
      <c r="L191">
        <f t="shared" si="16"/>
        <v>13.736000000000001</v>
      </c>
      <c r="M191">
        <f t="shared" si="17"/>
        <v>10.55728356</v>
      </c>
      <c r="N191" s="9"/>
      <c r="O191" s="22">
        <v>0.81146200000000002</v>
      </c>
      <c r="P191" s="22">
        <v>62.927700000000002</v>
      </c>
      <c r="Q191" s="22">
        <v>-1.27686E-2</v>
      </c>
      <c r="R191" s="22">
        <v>181</v>
      </c>
      <c r="S191" s="22">
        <v>0.81054700000000002</v>
      </c>
      <c r="T191">
        <f t="shared" si="18"/>
        <v>12.768599999999999</v>
      </c>
      <c r="U191">
        <f t="shared" si="19"/>
        <v>10.361233693199999</v>
      </c>
      <c r="X191" s="9"/>
      <c r="Y191" s="22">
        <v>0.76858499999999996</v>
      </c>
      <c r="Z191" s="22">
        <v>96.699799999999996</v>
      </c>
      <c r="AA191" s="22">
        <v>-1.36139E-2</v>
      </c>
      <c r="AB191" s="22">
        <v>181</v>
      </c>
      <c r="AC191" s="22">
        <v>0.767517</v>
      </c>
      <c r="AD191">
        <f t="shared" si="20"/>
        <v>13.613899999999999</v>
      </c>
      <c r="AE191">
        <f t="shared" si="21"/>
        <v>10.463439331499998</v>
      </c>
      <c r="AF191" s="9"/>
      <c r="AG191" s="22">
        <v>0.81146200000000002</v>
      </c>
      <c r="AH191" s="22">
        <v>113.307</v>
      </c>
      <c r="AI191" s="22">
        <v>-1.2722799999999999E-2</v>
      </c>
      <c r="AJ191" s="22">
        <v>181</v>
      </c>
      <c r="AK191" s="22">
        <v>0.81054700000000002</v>
      </c>
      <c r="AL191">
        <f t="shared" si="22"/>
        <v>12.722799999999999</v>
      </c>
      <c r="AM191">
        <f t="shared" si="23"/>
        <v>10.324068733599999</v>
      </c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49.951000000000001</v>
      </c>
      <c r="I192" s="22">
        <v>-1.37451E-2</v>
      </c>
      <c r="J192" s="22">
        <v>182</v>
      </c>
      <c r="K192" s="22">
        <v>0.76293900000000003</v>
      </c>
      <c r="L192">
        <f t="shared" si="16"/>
        <v>13.745099999999999</v>
      </c>
      <c r="M192">
        <f t="shared" si="17"/>
        <v>10.495071104999999</v>
      </c>
      <c r="N192" s="9"/>
      <c r="O192" s="22">
        <v>0.81649799999999995</v>
      </c>
      <c r="P192" s="22">
        <v>62.937800000000003</v>
      </c>
      <c r="Q192" s="22">
        <v>-1.27563E-2</v>
      </c>
      <c r="R192" s="22">
        <v>182</v>
      </c>
      <c r="S192" s="22">
        <v>0.81573499999999999</v>
      </c>
      <c r="T192">
        <f t="shared" si="18"/>
        <v>12.7563</v>
      </c>
      <c r="U192">
        <f t="shared" si="19"/>
        <v>10.415493437399999</v>
      </c>
      <c r="X192" s="9"/>
      <c r="Y192" s="22">
        <v>0.76354999999999995</v>
      </c>
      <c r="Z192" s="22">
        <v>96.709900000000005</v>
      </c>
      <c r="AA192" s="22">
        <v>-1.362E-2</v>
      </c>
      <c r="AB192" s="22">
        <v>182</v>
      </c>
      <c r="AC192" s="22">
        <v>0.76263400000000003</v>
      </c>
      <c r="AD192">
        <f t="shared" si="20"/>
        <v>13.620000000000001</v>
      </c>
      <c r="AE192">
        <f t="shared" si="21"/>
        <v>10.399551000000001</v>
      </c>
      <c r="AF192" s="9"/>
      <c r="AG192" s="22">
        <v>0.81649799999999995</v>
      </c>
      <c r="AH192" s="22">
        <v>113.31699999999999</v>
      </c>
      <c r="AI192" s="22">
        <v>-1.26923E-2</v>
      </c>
      <c r="AJ192" s="22">
        <v>182</v>
      </c>
      <c r="AK192" s="22">
        <v>0.81603999999999999</v>
      </c>
      <c r="AL192">
        <f t="shared" si="22"/>
        <v>12.692299999999999</v>
      </c>
      <c r="AM192">
        <f t="shared" si="23"/>
        <v>10.363237565399999</v>
      </c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49.961100000000002</v>
      </c>
      <c r="I193" s="22">
        <v>-1.37421E-2</v>
      </c>
      <c r="J193" s="22">
        <v>183</v>
      </c>
      <c r="K193" s="22">
        <v>0.75775099999999995</v>
      </c>
      <c r="L193">
        <f t="shared" si="16"/>
        <v>13.742100000000001</v>
      </c>
      <c r="M193">
        <f t="shared" si="17"/>
        <v>10.423575239400002</v>
      </c>
      <c r="N193" s="9"/>
      <c r="O193" s="22">
        <v>0.82153299999999996</v>
      </c>
      <c r="P193" s="22">
        <v>62.947899999999997</v>
      </c>
      <c r="Q193" s="22">
        <v>-1.2737999999999999E-2</v>
      </c>
      <c r="R193" s="22">
        <v>183</v>
      </c>
      <c r="S193" s="22">
        <v>0.82031299999999996</v>
      </c>
      <c r="T193">
        <f t="shared" si="18"/>
        <v>12.738</v>
      </c>
      <c r="U193">
        <f t="shared" si="19"/>
        <v>10.464687353999999</v>
      </c>
      <c r="X193" s="9"/>
      <c r="Y193" s="22">
        <v>0.75851400000000002</v>
      </c>
      <c r="Z193" s="22">
        <v>96.72</v>
      </c>
      <c r="AA193" s="22">
        <v>-1.3632200000000001E-2</v>
      </c>
      <c r="AB193" s="22">
        <v>183</v>
      </c>
      <c r="AC193" s="22">
        <v>0.75744599999999995</v>
      </c>
      <c r="AD193">
        <f t="shared" si="20"/>
        <v>13.632200000000001</v>
      </c>
      <c r="AE193">
        <f t="shared" si="21"/>
        <v>10.340214550800001</v>
      </c>
      <c r="AF193" s="9"/>
      <c r="AG193" s="22">
        <v>0.82153299999999996</v>
      </c>
      <c r="AH193" s="22">
        <v>113.327</v>
      </c>
      <c r="AI193" s="22">
        <v>-1.2670900000000001E-2</v>
      </c>
      <c r="AJ193" s="22">
        <v>183</v>
      </c>
      <c r="AK193" s="22">
        <v>0.82061799999999996</v>
      </c>
      <c r="AL193">
        <f t="shared" si="22"/>
        <v>12.670900000000001</v>
      </c>
      <c r="AM193">
        <f t="shared" si="23"/>
        <v>10.409562489700001</v>
      </c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49.971200000000003</v>
      </c>
      <c r="I194" s="22">
        <v>-1.37482E-2</v>
      </c>
      <c r="J194" s="22">
        <v>184</v>
      </c>
      <c r="K194" s="22">
        <v>0.75195299999999998</v>
      </c>
      <c r="L194">
        <f t="shared" si="16"/>
        <v>13.748200000000001</v>
      </c>
      <c r="M194">
        <f t="shared" si="17"/>
        <v>10.3589799878</v>
      </c>
      <c r="N194" s="9"/>
      <c r="O194" s="22">
        <v>0.826569</v>
      </c>
      <c r="P194" s="22">
        <v>62.957900000000002</v>
      </c>
      <c r="Q194" s="22">
        <v>-1.2722799999999999E-2</v>
      </c>
      <c r="R194" s="22">
        <v>184</v>
      </c>
      <c r="S194" s="22">
        <v>0.82550000000000001</v>
      </c>
      <c r="T194">
        <f t="shared" si="18"/>
        <v>12.722799999999999</v>
      </c>
      <c r="U194">
        <f t="shared" si="19"/>
        <v>10.5162720732</v>
      </c>
      <c r="X194" s="9"/>
      <c r="Y194" s="22">
        <v>0.75347900000000001</v>
      </c>
      <c r="Z194" s="22">
        <v>96.730099999999993</v>
      </c>
      <c r="AA194" s="22">
        <v>-1.36261E-2</v>
      </c>
      <c r="AB194" s="22">
        <v>184</v>
      </c>
      <c r="AC194" s="22">
        <v>0.75195299999999998</v>
      </c>
      <c r="AD194">
        <f t="shared" si="20"/>
        <v>13.626100000000001</v>
      </c>
      <c r="AE194">
        <f t="shared" si="21"/>
        <v>10.266980201900001</v>
      </c>
      <c r="AF194" s="9"/>
      <c r="AG194" s="22">
        <v>0.826569</v>
      </c>
      <c r="AH194" s="22">
        <v>113.337</v>
      </c>
      <c r="AI194" s="22">
        <v>-1.26587E-2</v>
      </c>
      <c r="AJ194" s="22">
        <v>184</v>
      </c>
      <c r="AK194" s="22">
        <v>0.82580600000000004</v>
      </c>
      <c r="AL194">
        <f t="shared" si="22"/>
        <v>12.6587</v>
      </c>
      <c r="AM194">
        <f t="shared" si="23"/>
        <v>10.4632890003</v>
      </c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49.981299999999997</v>
      </c>
      <c r="I195" s="22">
        <v>-1.3760400000000001E-2</v>
      </c>
      <c r="J195" s="22">
        <v>185</v>
      </c>
      <c r="K195" s="22">
        <v>0.74761999999999995</v>
      </c>
      <c r="L195">
        <f t="shared" si="16"/>
        <v>13.760400000000001</v>
      </c>
      <c r="M195">
        <f t="shared" si="17"/>
        <v>10.2988888176</v>
      </c>
      <c r="N195" s="9"/>
      <c r="O195" s="22">
        <v>0.83160400000000001</v>
      </c>
      <c r="P195" s="22">
        <v>62.968000000000004</v>
      </c>
      <c r="Q195" s="22">
        <v>-1.2704500000000001E-2</v>
      </c>
      <c r="R195" s="22">
        <v>185</v>
      </c>
      <c r="S195" s="22">
        <v>0.83129900000000001</v>
      </c>
      <c r="T195">
        <f t="shared" si="18"/>
        <v>12.704500000000001</v>
      </c>
      <c r="U195">
        <f t="shared" si="19"/>
        <v>10.565113018000002</v>
      </c>
      <c r="X195" s="9"/>
      <c r="Y195" s="22">
        <v>0.748444</v>
      </c>
      <c r="Z195" s="22">
        <v>96.740099999999998</v>
      </c>
      <c r="AA195" s="22">
        <v>-1.3629199999999999E-2</v>
      </c>
      <c r="AB195" s="22">
        <v>185</v>
      </c>
      <c r="AC195" s="22">
        <v>0.74765000000000004</v>
      </c>
      <c r="AD195">
        <f t="shared" si="20"/>
        <v>13.629199999999999</v>
      </c>
      <c r="AE195">
        <f t="shared" si="21"/>
        <v>10.2006929648</v>
      </c>
      <c r="AF195" s="9"/>
      <c r="AG195" s="22">
        <v>0.83160400000000001</v>
      </c>
      <c r="AH195" s="22">
        <v>113.34699999999999</v>
      </c>
      <c r="AI195" s="22">
        <v>-1.2643400000000001E-2</v>
      </c>
      <c r="AJ195" s="22">
        <v>185</v>
      </c>
      <c r="AK195" s="22">
        <v>0.83068799999999998</v>
      </c>
      <c r="AL195">
        <f t="shared" si="22"/>
        <v>12.643400000000002</v>
      </c>
      <c r="AM195">
        <f t="shared" si="23"/>
        <v>10.514302013600002</v>
      </c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49.991300000000003</v>
      </c>
      <c r="I196" s="22">
        <v>-1.3754300000000001E-2</v>
      </c>
      <c r="J196" s="22">
        <v>186</v>
      </c>
      <c r="K196" s="22">
        <v>0.74258400000000002</v>
      </c>
      <c r="L196">
        <f t="shared" si="16"/>
        <v>13.754300000000001</v>
      </c>
      <c r="M196">
        <f t="shared" si="17"/>
        <v>10.225056654399999</v>
      </c>
      <c r="N196" s="9"/>
      <c r="O196" s="22">
        <v>0.83663900000000002</v>
      </c>
      <c r="P196" s="22">
        <v>62.978099999999998</v>
      </c>
      <c r="Q196" s="22">
        <v>-1.26862E-2</v>
      </c>
      <c r="R196" s="22">
        <v>186</v>
      </c>
      <c r="S196" s="22">
        <v>0.83618199999999998</v>
      </c>
      <c r="T196">
        <f t="shared" si="18"/>
        <v>12.686199999999999</v>
      </c>
      <c r="U196">
        <f t="shared" si="19"/>
        <v>10.613769681799999</v>
      </c>
      <c r="X196" s="9"/>
      <c r="Y196" s="22">
        <v>0.74340799999999996</v>
      </c>
      <c r="Z196" s="22">
        <v>96.750200000000007</v>
      </c>
      <c r="AA196" s="22">
        <v>-1.3632200000000001E-2</v>
      </c>
      <c r="AB196" s="22">
        <v>186</v>
      </c>
      <c r="AC196" s="22">
        <v>0.74261500000000003</v>
      </c>
      <c r="AD196">
        <f t="shared" si="20"/>
        <v>13.632200000000001</v>
      </c>
      <c r="AE196">
        <f t="shared" si="21"/>
        <v>10.1342865376</v>
      </c>
      <c r="AF196" s="9"/>
      <c r="AG196" s="22">
        <v>0.83663900000000002</v>
      </c>
      <c r="AH196" s="22">
        <v>113.357</v>
      </c>
      <c r="AI196" s="22">
        <v>-1.2628199999999999E-2</v>
      </c>
      <c r="AJ196" s="22">
        <v>186</v>
      </c>
      <c r="AK196" s="22">
        <v>0.83557099999999995</v>
      </c>
      <c r="AL196">
        <f t="shared" si="22"/>
        <v>12.6282</v>
      </c>
      <c r="AM196">
        <f t="shared" si="23"/>
        <v>10.5652446198</v>
      </c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50.001399999999997</v>
      </c>
      <c r="I197" s="22">
        <v>-1.3760400000000001E-2</v>
      </c>
      <c r="J197" s="22">
        <v>187</v>
      </c>
      <c r="K197" s="22">
        <v>0.73754900000000001</v>
      </c>
      <c r="L197">
        <f t="shared" si="16"/>
        <v>13.760400000000001</v>
      </c>
      <c r="M197">
        <f t="shared" si="17"/>
        <v>10.160307829199999</v>
      </c>
      <c r="N197" s="9"/>
      <c r="O197" s="22">
        <v>0.84167499999999995</v>
      </c>
      <c r="P197" s="22">
        <v>62.988100000000003</v>
      </c>
      <c r="Q197" s="22">
        <v>-1.2670900000000001E-2</v>
      </c>
      <c r="R197" s="22">
        <v>187</v>
      </c>
      <c r="S197" s="22">
        <v>0.84075900000000003</v>
      </c>
      <c r="T197">
        <f t="shared" si="18"/>
        <v>12.670900000000001</v>
      </c>
      <c r="U197">
        <f t="shared" si="19"/>
        <v>10.6647797575</v>
      </c>
      <c r="X197" s="9"/>
      <c r="Y197" s="22">
        <v>0.73837299999999995</v>
      </c>
      <c r="Z197" s="22">
        <v>96.760300000000001</v>
      </c>
      <c r="AA197" s="22">
        <v>-1.3638300000000001E-2</v>
      </c>
      <c r="AB197" s="22">
        <v>187</v>
      </c>
      <c r="AC197" s="22">
        <v>0.73751800000000001</v>
      </c>
      <c r="AD197">
        <f t="shared" si="20"/>
        <v>13.638300000000001</v>
      </c>
      <c r="AE197">
        <f t="shared" si="21"/>
        <v>10.0701524859</v>
      </c>
      <c r="AF197" s="9"/>
      <c r="AG197" s="22">
        <v>0.84167499999999995</v>
      </c>
      <c r="AH197" s="22">
        <v>113.367</v>
      </c>
      <c r="AI197" s="22">
        <v>-1.26099E-2</v>
      </c>
      <c r="AJ197" s="22">
        <v>187</v>
      </c>
      <c r="AK197" s="22">
        <v>0.84075900000000003</v>
      </c>
      <c r="AL197">
        <f t="shared" si="22"/>
        <v>12.6099</v>
      </c>
      <c r="AM197">
        <f t="shared" si="23"/>
        <v>10.6134375825</v>
      </c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50.011499999999998</v>
      </c>
      <c r="I198" s="22">
        <v>-1.3766499999999999E-2</v>
      </c>
      <c r="J198" s="22">
        <v>188</v>
      </c>
      <c r="K198" s="22">
        <v>0.73251299999999997</v>
      </c>
      <c r="L198">
        <f t="shared" si="16"/>
        <v>13.766499999999999</v>
      </c>
      <c r="M198">
        <f t="shared" si="17"/>
        <v>10.095483810499999</v>
      </c>
      <c r="N198" s="9"/>
      <c r="O198" s="22">
        <v>0.84670999999999996</v>
      </c>
      <c r="P198" s="22">
        <v>62.998199999999997</v>
      </c>
      <c r="Q198" s="22">
        <v>-1.2649499999999999E-2</v>
      </c>
      <c r="R198" s="22">
        <v>188</v>
      </c>
      <c r="S198" s="22">
        <v>0.845947</v>
      </c>
      <c r="T198">
        <f t="shared" si="18"/>
        <v>12.6495</v>
      </c>
      <c r="U198">
        <f t="shared" si="19"/>
        <v>10.710458144999999</v>
      </c>
      <c r="X198" s="9"/>
      <c r="Y198" s="22">
        <v>0.73333700000000002</v>
      </c>
      <c r="Z198" s="22">
        <v>96.770300000000006</v>
      </c>
      <c r="AA198" s="22">
        <v>-1.36353E-2</v>
      </c>
      <c r="AB198" s="22">
        <v>188</v>
      </c>
      <c r="AC198" s="22">
        <v>0.732483</v>
      </c>
      <c r="AD198">
        <f t="shared" si="20"/>
        <v>13.635299999999999</v>
      </c>
      <c r="AE198">
        <f t="shared" si="21"/>
        <v>9.9992699960999989</v>
      </c>
      <c r="AF198" s="9"/>
      <c r="AG198" s="22">
        <v>0.84670999999999996</v>
      </c>
      <c r="AH198" s="22">
        <v>113.377</v>
      </c>
      <c r="AI198" s="22">
        <v>-1.25916E-2</v>
      </c>
      <c r="AJ198" s="22">
        <v>188</v>
      </c>
      <c r="AK198" s="22">
        <v>0.845947</v>
      </c>
      <c r="AL198">
        <f t="shared" si="22"/>
        <v>12.5916</v>
      </c>
      <c r="AM198">
        <f t="shared" si="23"/>
        <v>10.661433636</v>
      </c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50.021500000000003</v>
      </c>
      <c r="I199" s="22">
        <v>-1.3772599999999999E-2</v>
      </c>
      <c r="J199" s="22">
        <v>189</v>
      </c>
      <c r="K199" s="22">
        <v>0.72744799999999998</v>
      </c>
      <c r="L199">
        <f t="shared" si="16"/>
        <v>13.772599999999999</v>
      </c>
      <c r="M199">
        <f t="shared" si="17"/>
        <v>10.030612125199999</v>
      </c>
      <c r="N199" s="9"/>
      <c r="O199" s="22">
        <v>0.851746</v>
      </c>
      <c r="P199" s="22">
        <v>63.008299999999998</v>
      </c>
      <c r="Q199" s="22">
        <v>-1.2634299999999999E-2</v>
      </c>
      <c r="R199" s="22">
        <v>189</v>
      </c>
      <c r="S199" s="22">
        <v>0.85082999999999998</v>
      </c>
      <c r="T199">
        <f t="shared" si="18"/>
        <v>12.6343</v>
      </c>
      <c r="U199">
        <f t="shared" si="19"/>
        <v>10.7612144878</v>
      </c>
      <c r="X199" s="9"/>
      <c r="Y199" s="22">
        <v>0.728302</v>
      </c>
      <c r="Z199" s="22">
        <v>96.7804</v>
      </c>
      <c r="AA199" s="22">
        <v>-1.3644399999999999E-2</v>
      </c>
      <c r="AB199" s="22">
        <v>189</v>
      </c>
      <c r="AC199" s="22">
        <v>0.72747799999999996</v>
      </c>
      <c r="AD199">
        <f t="shared" si="20"/>
        <v>13.644399999999999</v>
      </c>
      <c r="AE199">
        <f t="shared" si="21"/>
        <v>9.9372438087999999</v>
      </c>
      <c r="AF199" s="9"/>
      <c r="AG199" s="22">
        <v>0.851746</v>
      </c>
      <c r="AH199" s="22">
        <v>113.387</v>
      </c>
      <c r="AI199" s="22">
        <v>-1.2582400000000001E-2</v>
      </c>
      <c r="AJ199" s="22">
        <v>189</v>
      </c>
      <c r="AK199" s="22">
        <v>0.85021999999999998</v>
      </c>
      <c r="AL199">
        <f t="shared" si="22"/>
        <v>12.5824</v>
      </c>
      <c r="AM199">
        <f t="shared" si="23"/>
        <v>10.717008870399999</v>
      </c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50.031599999999997</v>
      </c>
      <c r="I200" s="22">
        <v>-1.37939E-2</v>
      </c>
      <c r="J200" s="22">
        <v>190</v>
      </c>
      <c r="K200" s="22">
        <v>0.72250400000000004</v>
      </c>
      <c r="L200">
        <f t="shared" si="16"/>
        <v>13.793899999999999</v>
      </c>
      <c r="M200">
        <f t="shared" si="17"/>
        <v>9.9766726712999994</v>
      </c>
      <c r="N200" s="9"/>
      <c r="O200" s="22">
        <v>0.85678100000000001</v>
      </c>
      <c r="P200" s="22">
        <v>63.0184</v>
      </c>
      <c r="Q200" s="22">
        <v>-1.2619E-2</v>
      </c>
      <c r="R200" s="22">
        <v>190</v>
      </c>
      <c r="S200" s="22">
        <v>0.85601799999999995</v>
      </c>
      <c r="T200">
        <f t="shared" si="18"/>
        <v>12.619</v>
      </c>
      <c r="U200">
        <f t="shared" si="19"/>
        <v>10.811719439000001</v>
      </c>
      <c r="X200" s="9"/>
      <c r="Y200" s="22">
        <v>0.72326699999999999</v>
      </c>
      <c r="Z200" s="22">
        <v>96.790499999999994</v>
      </c>
      <c r="AA200" s="22">
        <v>-1.36597E-2</v>
      </c>
      <c r="AB200" s="22">
        <v>190</v>
      </c>
      <c r="AC200" s="22">
        <v>0.72241200000000005</v>
      </c>
      <c r="AD200">
        <f t="shared" si="20"/>
        <v>13.659700000000001</v>
      </c>
      <c r="AE200">
        <f t="shared" si="21"/>
        <v>9.8796102398999999</v>
      </c>
      <c r="AF200" s="9"/>
      <c r="AG200" s="22">
        <v>0.85678100000000001</v>
      </c>
      <c r="AH200" s="22">
        <v>113.39700000000001</v>
      </c>
      <c r="AI200" s="22">
        <v>-1.2558E-2</v>
      </c>
      <c r="AJ200" s="22">
        <v>190</v>
      </c>
      <c r="AK200" s="22">
        <v>0.85601799999999995</v>
      </c>
      <c r="AL200">
        <f t="shared" si="22"/>
        <v>12.558</v>
      </c>
      <c r="AM200">
        <f t="shared" si="23"/>
        <v>10.759455797999999</v>
      </c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50.041699999999999</v>
      </c>
      <c r="I201" s="22">
        <v>-1.3806199999999999E-2</v>
      </c>
      <c r="J201" s="22">
        <v>191</v>
      </c>
      <c r="K201" s="22">
        <v>0.71740700000000002</v>
      </c>
      <c r="L201">
        <f t="shared" si="16"/>
        <v>13.806199999999999</v>
      </c>
      <c r="M201">
        <f t="shared" si="17"/>
        <v>9.9160408321999984</v>
      </c>
      <c r="N201" s="9"/>
      <c r="O201" s="22">
        <v>0.86181600000000003</v>
      </c>
      <c r="P201" s="22">
        <v>63.028399999999998</v>
      </c>
      <c r="Q201" s="22">
        <v>-1.26038E-2</v>
      </c>
      <c r="R201" s="22">
        <v>191</v>
      </c>
      <c r="S201" s="22">
        <v>0.86090100000000003</v>
      </c>
      <c r="T201">
        <f t="shared" si="18"/>
        <v>12.6038</v>
      </c>
      <c r="U201">
        <f t="shared" si="19"/>
        <v>10.862156500799999</v>
      </c>
      <c r="X201" s="9"/>
      <c r="Y201" s="22">
        <v>0.71823099999999995</v>
      </c>
      <c r="Z201" s="22">
        <v>96.800600000000003</v>
      </c>
      <c r="AA201" s="22">
        <v>-1.36749E-2</v>
      </c>
      <c r="AB201" s="22">
        <v>191</v>
      </c>
      <c r="AC201" s="22">
        <v>0.71743800000000002</v>
      </c>
      <c r="AD201">
        <f t="shared" si="20"/>
        <v>13.674900000000001</v>
      </c>
      <c r="AE201">
        <f t="shared" si="21"/>
        <v>9.8217371019000002</v>
      </c>
      <c r="AF201" s="9"/>
      <c r="AG201" s="22">
        <v>0.86181600000000003</v>
      </c>
      <c r="AH201" s="22">
        <v>113.407</v>
      </c>
      <c r="AI201" s="22">
        <v>-1.25427E-2</v>
      </c>
      <c r="AJ201" s="22">
        <v>191</v>
      </c>
      <c r="AK201" s="22">
        <v>0.86120600000000003</v>
      </c>
      <c r="AL201">
        <f t="shared" si="22"/>
        <v>12.5427</v>
      </c>
      <c r="AM201">
        <f t="shared" si="23"/>
        <v>10.809499543200001</v>
      </c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50.0518</v>
      </c>
      <c r="I202" s="22">
        <v>-1.3815300000000001E-2</v>
      </c>
      <c r="J202" s="22">
        <v>192</v>
      </c>
      <c r="K202" s="22">
        <v>0.71237200000000001</v>
      </c>
      <c r="L202">
        <f t="shared" si="16"/>
        <v>13.815300000000001</v>
      </c>
      <c r="M202">
        <f t="shared" si="17"/>
        <v>9.8530166988000012</v>
      </c>
      <c r="N202" s="9"/>
      <c r="O202" s="22">
        <v>0.86685199999999996</v>
      </c>
      <c r="P202" s="22">
        <v>63.038499999999999</v>
      </c>
      <c r="Q202" s="22">
        <v>-1.2594599999999999E-2</v>
      </c>
      <c r="R202" s="22">
        <v>192</v>
      </c>
      <c r="S202" s="22">
        <v>0.866089</v>
      </c>
      <c r="T202">
        <f t="shared" si="18"/>
        <v>12.5946</v>
      </c>
      <c r="U202">
        <f t="shared" si="19"/>
        <v>10.917654199199999</v>
      </c>
      <c r="X202" s="9"/>
      <c r="Y202" s="22">
        <v>0.71319600000000005</v>
      </c>
      <c r="Z202" s="22">
        <v>96.810599999999994</v>
      </c>
      <c r="AA202" s="22">
        <v>-1.3687100000000001E-2</v>
      </c>
      <c r="AB202" s="22">
        <v>192</v>
      </c>
      <c r="AC202" s="22">
        <v>0.71237200000000001</v>
      </c>
      <c r="AD202">
        <f t="shared" si="20"/>
        <v>13.687100000000001</v>
      </c>
      <c r="AE202">
        <f t="shared" si="21"/>
        <v>9.7615849716000014</v>
      </c>
      <c r="AF202" s="9"/>
      <c r="AG202" s="22">
        <v>0.86685199999999996</v>
      </c>
      <c r="AH202" s="22">
        <v>113.417</v>
      </c>
      <c r="AI202" s="22">
        <v>-1.25275E-2</v>
      </c>
      <c r="AJ202" s="22">
        <v>192</v>
      </c>
      <c r="AK202" s="22">
        <v>0.866089</v>
      </c>
      <c r="AL202">
        <f t="shared" si="22"/>
        <v>12.5275</v>
      </c>
      <c r="AM202">
        <f t="shared" si="23"/>
        <v>10.859488429999999</v>
      </c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50.061799999999998</v>
      </c>
      <c r="I203" s="22">
        <v>-1.3815300000000001E-2</v>
      </c>
      <c r="J203" s="22">
        <v>193</v>
      </c>
      <c r="K203" s="22">
        <v>0.70733599999999996</v>
      </c>
      <c r="L203">
        <f t="shared" si="16"/>
        <v>13.815300000000001</v>
      </c>
      <c r="M203">
        <f t="shared" si="17"/>
        <v>9.783442848</v>
      </c>
      <c r="N203" s="9"/>
      <c r="O203" s="22">
        <v>0.87188699999999997</v>
      </c>
      <c r="P203" s="22">
        <v>63.0486</v>
      </c>
      <c r="Q203" s="22">
        <v>-1.25854E-2</v>
      </c>
      <c r="R203" s="22">
        <v>193</v>
      </c>
      <c r="S203" s="22">
        <v>0.87097199999999997</v>
      </c>
      <c r="T203">
        <f t="shared" si="18"/>
        <v>12.5854</v>
      </c>
      <c r="U203">
        <f t="shared" si="19"/>
        <v>10.973046649799999</v>
      </c>
      <c r="X203" s="9"/>
      <c r="Y203" s="22">
        <v>0.70816000000000001</v>
      </c>
      <c r="Z203" s="22">
        <v>96.820700000000002</v>
      </c>
      <c r="AA203" s="22">
        <v>-1.36902E-2</v>
      </c>
      <c r="AB203" s="22">
        <v>193</v>
      </c>
      <c r="AC203" s="22">
        <v>0.70739700000000005</v>
      </c>
      <c r="AD203">
        <f t="shared" si="20"/>
        <v>13.690199999999999</v>
      </c>
      <c r="AE203">
        <f t="shared" si="21"/>
        <v>9.694852032</v>
      </c>
      <c r="AF203" s="9"/>
      <c r="AG203" s="22">
        <v>0.87188699999999997</v>
      </c>
      <c r="AH203" s="22">
        <v>113.428</v>
      </c>
      <c r="AI203" s="22">
        <v>-1.2506099999999999E-2</v>
      </c>
      <c r="AJ203" s="22">
        <v>193</v>
      </c>
      <c r="AK203" s="22">
        <v>0.87036100000000005</v>
      </c>
      <c r="AL203">
        <f t="shared" si="22"/>
        <v>12.5061</v>
      </c>
      <c r="AM203">
        <f t="shared" si="23"/>
        <v>10.9039060107</v>
      </c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50.071899999999999</v>
      </c>
      <c r="I204" s="22">
        <v>-1.38245E-2</v>
      </c>
      <c r="J204" s="22">
        <v>194</v>
      </c>
      <c r="K204" s="22">
        <v>0.70233199999999996</v>
      </c>
      <c r="L204">
        <f t="shared" ref="L204:L267" si="24">-I204/$F$2*1000</f>
        <v>13.8245</v>
      </c>
      <c r="M204">
        <f t="shared" ref="M204:M267" si="25">L204*G204</f>
        <v>9.7203515624999994</v>
      </c>
      <c r="N204" s="9"/>
      <c r="O204" s="22">
        <v>0.87692300000000001</v>
      </c>
      <c r="P204" s="22">
        <v>63.058599999999998</v>
      </c>
      <c r="Q204" s="22">
        <v>-1.2567099999999999E-2</v>
      </c>
      <c r="R204" s="22">
        <v>194</v>
      </c>
      <c r="S204" s="22">
        <v>0.87554900000000002</v>
      </c>
      <c r="T204">
        <f t="shared" ref="T204:T267" si="26">-Q204/$F$2*1000</f>
        <v>12.5671</v>
      </c>
      <c r="U204">
        <f t="shared" ref="U204:U267" si="27">T204*O204</f>
        <v>11.020379033299999</v>
      </c>
      <c r="X204" s="9"/>
      <c r="Y204" s="22">
        <v>0.703125</v>
      </c>
      <c r="Z204" s="22">
        <v>96.830799999999996</v>
      </c>
      <c r="AA204" s="22">
        <v>-1.36902E-2</v>
      </c>
      <c r="AB204" s="22">
        <v>194</v>
      </c>
      <c r="AC204" s="22">
        <v>0.70227099999999998</v>
      </c>
      <c r="AD204">
        <f t="shared" ref="AD204:AD267" si="28">-AA204/$F$2*1000</f>
        <v>13.690199999999999</v>
      </c>
      <c r="AE204">
        <f t="shared" ref="AE204:AE267" si="29">AD204*Y204</f>
        <v>9.6259218749999995</v>
      </c>
      <c r="AF204" s="9"/>
      <c r="AG204" s="22">
        <v>0.87692300000000001</v>
      </c>
      <c r="AH204" s="22">
        <v>113.438</v>
      </c>
      <c r="AI204" s="22">
        <v>-1.24878E-2</v>
      </c>
      <c r="AJ204" s="22">
        <v>194</v>
      </c>
      <c r="AK204" s="22">
        <v>0.87554900000000002</v>
      </c>
      <c r="AL204">
        <f t="shared" ref="AL204:AL267" si="30">-AI204/$F$2*1000</f>
        <v>12.4878</v>
      </c>
      <c r="AM204">
        <f t="shared" ref="AM204:AM267" si="31">AL204*AG204</f>
        <v>10.9508390394</v>
      </c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50.082000000000001</v>
      </c>
      <c r="I205" s="22">
        <v>-1.38306E-2</v>
      </c>
      <c r="J205" s="22">
        <v>195</v>
      </c>
      <c r="K205" s="22">
        <v>0.69723500000000005</v>
      </c>
      <c r="L205">
        <f t="shared" si="24"/>
        <v>13.8306</v>
      </c>
      <c r="M205">
        <f t="shared" si="25"/>
        <v>9.6550035540000003</v>
      </c>
      <c r="N205" s="9"/>
      <c r="O205" s="22">
        <v>0.88195800000000002</v>
      </c>
      <c r="P205" s="22">
        <v>63.0687</v>
      </c>
      <c r="Q205" s="22">
        <v>-1.25519E-2</v>
      </c>
      <c r="R205" s="22">
        <v>195</v>
      </c>
      <c r="S205" s="22">
        <v>0.88043199999999999</v>
      </c>
      <c r="T205">
        <f t="shared" si="26"/>
        <v>12.5519</v>
      </c>
      <c r="U205">
        <f t="shared" si="27"/>
        <v>11.070248620199999</v>
      </c>
      <c r="X205" s="9"/>
      <c r="Y205" s="22">
        <v>0.69808999999999999</v>
      </c>
      <c r="Z205" s="22">
        <v>96.840800000000002</v>
      </c>
      <c r="AA205" s="22">
        <v>-1.37054E-2</v>
      </c>
      <c r="AB205" s="22">
        <v>195</v>
      </c>
      <c r="AC205" s="22">
        <v>0.69723500000000005</v>
      </c>
      <c r="AD205">
        <f t="shared" si="28"/>
        <v>13.705399999999999</v>
      </c>
      <c r="AE205">
        <f t="shared" si="29"/>
        <v>9.567602685999999</v>
      </c>
      <c r="AF205" s="9"/>
      <c r="AG205" s="22">
        <v>0.88195800000000002</v>
      </c>
      <c r="AH205" s="22">
        <v>113.44799999999999</v>
      </c>
      <c r="AI205" s="22">
        <v>-1.24695E-2</v>
      </c>
      <c r="AJ205" s="22">
        <v>195</v>
      </c>
      <c r="AK205" s="22">
        <v>0.88134800000000002</v>
      </c>
      <c r="AL205">
        <f t="shared" si="30"/>
        <v>12.4695</v>
      </c>
      <c r="AM205">
        <f t="shared" si="31"/>
        <v>10.997575281</v>
      </c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50.091999999999999</v>
      </c>
      <c r="I206" s="22">
        <v>-1.38397E-2</v>
      </c>
      <c r="J206" s="22">
        <v>196</v>
      </c>
      <c r="K206" s="22">
        <v>0.69216900000000003</v>
      </c>
      <c r="L206">
        <f t="shared" si="24"/>
        <v>13.839700000000001</v>
      </c>
      <c r="M206">
        <f t="shared" si="25"/>
        <v>9.5916594437999994</v>
      </c>
      <c r="N206" s="9"/>
      <c r="O206" s="22">
        <v>0.88699300000000003</v>
      </c>
      <c r="P206" s="22">
        <v>63.078800000000001</v>
      </c>
      <c r="Q206" s="22">
        <v>-1.25305E-2</v>
      </c>
      <c r="R206" s="22">
        <v>196</v>
      </c>
      <c r="S206" s="22">
        <v>0.88561999999999996</v>
      </c>
      <c r="T206">
        <f t="shared" si="26"/>
        <v>12.5305</v>
      </c>
      <c r="U206">
        <f t="shared" si="27"/>
        <v>11.1144657865</v>
      </c>
      <c r="X206" s="9"/>
      <c r="Y206" s="22">
        <v>0.69305399999999995</v>
      </c>
      <c r="Z206" s="22">
        <v>96.850899999999996</v>
      </c>
      <c r="AA206" s="22">
        <v>-1.37024E-2</v>
      </c>
      <c r="AB206" s="22">
        <v>196</v>
      </c>
      <c r="AC206" s="22">
        <v>0.69226100000000002</v>
      </c>
      <c r="AD206">
        <f t="shared" si="28"/>
        <v>13.702400000000001</v>
      </c>
      <c r="AE206">
        <f t="shared" si="29"/>
        <v>9.4965031296000006</v>
      </c>
      <c r="AF206" s="9"/>
      <c r="AG206" s="22">
        <v>0.88699300000000003</v>
      </c>
      <c r="AH206" s="22">
        <v>113.458</v>
      </c>
      <c r="AI206" s="22">
        <v>-1.24542E-2</v>
      </c>
      <c r="AJ206" s="22">
        <v>196</v>
      </c>
      <c r="AK206" s="22">
        <v>0.88592499999999996</v>
      </c>
      <c r="AL206">
        <f t="shared" si="30"/>
        <v>12.4542</v>
      </c>
      <c r="AM206">
        <f t="shared" si="31"/>
        <v>11.0467882206</v>
      </c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50.1021</v>
      </c>
      <c r="I207" s="22">
        <v>-1.3842800000000001E-2</v>
      </c>
      <c r="J207" s="22">
        <v>197</v>
      </c>
      <c r="K207" s="22">
        <v>0.687164</v>
      </c>
      <c r="L207">
        <f t="shared" si="24"/>
        <v>13.8428</v>
      </c>
      <c r="M207">
        <f t="shared" si="25"/>
        <v>9.5241094132000015</v>
      </c>
      <c r="N207" s="9"/>
      <c r="O207" s="22">
        <v>0.89202899999999996</v>
      </c>
      <c r="P207" s="22">
        <v>63.088900000000002</v>
      </c>
      <c r="Q207" s="22">
        <v>-1.2512199999999999E-2</v>
      </c>
      <c r="R207" s="22">
        <v>197</v>
      </c>
      <c r="S207" s="22">
        <v>0.89080800000000004</v>
      </c>
      <c r="T207">
        <f t="shared" si="26"/>
        <v>12.5122</v>
      </c>
      <c r="U207">
        <f t="shared" si="27"/>
        <v>11.161245253799999</v>
      </c>
      <c r="X207" s="9"/>
      <c r="Y207" s="22">
        <v>0.68801900000000005</v>
      </c>
      <c r="Z207" s="22">
        <v>96.861000000000004</v>
      </c>
      <c r="AA207" s="22">
        <v>-1.37024E-2</v>
      </c>
      <c r="AB207" s="22">
        <v>197</v>
      </c>
      <c r="AC207" s="22">
        <v>0.687195</v>
      </c>
      <c r="AD207">
        <f t="shared" si="28"/>
        <v>13.702400000000001</v>
      </c>
      <c r="AE207">
        <f t="shared" si="29"/>
        <v>9.4275115456000016</v>
      </c>
      <c r="AF207" s="9"/>
      <c r="AG207" s="22">
        <v>0.89202899999999996</v>
      </c>
      <c r="AH207" s="22">
        <v>113.468</v>
      </c>
      <c r="AI207" s="22">
        <v>-1.2445100000000001E-2</v>
      </c>
      <c r="AJ207" s="22">
        <v>197</v>
      </c>
      <c r="AK207" s="22">
        <v>0.89080800000000004</v>
      </c>
      <c r="AL207">
        <f t="shared" si="30"/>
        <v>12.4451</v>
      </c>
      <c r="AM207">
        <f t="shared" si="31"/>
        <v>11.1013901079</v>
      </c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50.112200000000001</v>
      </c>
      <c r="I208" s="22">
        <v>-1.38458E-2</v>
      </c>
      <c r="J208" s="22">
        <v>198</v>
      </c>
      <c r="K208" s="22">
        <v>0.68218999999999996</v>
      </c>
      <c r="L208">
        <f t="shared" si="24"/>
        <v>13.845800000000001</v>
      </c>
      <c r="M208">
        <f t="shared" si="25"/>
        <v>9.4564460213999997</v>
      </c>
      <c r="N208" s="9"/>
      <c r="O208" s="22">
        <v>0.89706399999999997</v>
      </c>
      <c r="P208" s="22">
        <v>63.0989</v>
      </c>
      <c r="Q208" s="22">
        <v>-1.24939E-2</v>
      </c>
      <c r="R208" s="22">
        <v>198</v>
      </c>
      <c r="S208" s="22">
        <v>0.89569100000000001</v>
      </c>
      <c r="T208">
        <f t="shared" si="26"/>
        <v>12.4939</v>
      </c>
      <c r="U208">
        <f t="shared" si="27"/>
        <v>11.207827909599999</v>
      </c>
      <c r="X208" s="9"/>
      <c r="Y208" s="22">
        <v>0.68298300000000001</v>
      </c>
      <c r="Z208" s="22">
        <v>96.871099999999998</v>
      </c>
      <c r="AA208" s="22">
        <v>-1.37115E-2</v>
      </c>
      <c r="AB208" s="22">
        <v>198</v>
      </c>
      <c r="AC208" s="22">
        <v>0.68215899999999996</v>
      </c>
      <c r="AD208">
        <f t="shared" si="28"/>
        <v>13.711499999999999</v>
      </c>
      <c r="AE208">
        <f t="shared" si="29"/>
        <v>9.3647214044999991</v>
      </c>
      <c r="AF208" s="9"/>
      <c r="AG208" s="22">
        <v>0.89706399999999997</v>
      </c>
      <c r="AH208" s="22">
        <v>113.47799999999999</v>
      </c>
      <c r="AI208" s="22">
        <v>-1.24298E-2</v>
      </c>
      <c r="AJ208" s="22">
        <v>198</v>
      </c>
      <c r="AK208" s="22">
        <v>0.89599600000000001</v>
      </c>
      <c r="AL208">
        <f t="shared" si="30"/>
        <v>12.4298</v>
      </c>
      <c r="AM208">
        <f t="shared" si="31"/>
        <v>11.1503261072</v>
      </c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50.122199999999999</v>
      </c>
      <c r="I209" s="22">
        <v>-1.3854999999999999E-2</v>
      </c>
      <c r="J209" s="22">
        <v>199</v>
      </c>
      <c r="K209" s="22">
        <v>0.67718500000000004</v>
      </c>
      <c r="L209">
        <f t="shared" si="24"/>
        <v>13.854999999999999</v>
      </c>
      <c r="M209">
        <f t="shared" si="25"/>
        <v>9.3929695399999993</v>
      </c>
      <c r="N209" s="9"/>
      <c r="O209" s="22">
        <v>0.90210000000000001</v>
      </c>
      <c r="P209" s="22">
        <v>63.109000000000002</v>
      </c>
      <c r="Q209" s="22">
        <v>-1.2478599999999999E-2</v>
      </c>
      <c r="R209" s="22">
        <v>199</v>
      </c>
      <c r="S209" s="22">
        <v>0.90148899999999998</v>
      </c>
      <c r="T209">
        <f t="shared" si="26"/>
        <v>12.4786</v>
      </c>
      <c r="U209">
        <f t="shared" si="27"/>
        <v>11.25694506</v>
      </c>
      <c r="X209" s="9"/>
      <c r="Y209" s="22">
        <v>0.677948</v>
      </c>
      <c r="Z209" s="22">
        <v>96.881100000000004</v>
      </c>
      <c r="AA209" s="22">
        <v>-1.3720700000000001E-2</v>
      </c>
      <c r="AB209" s="22">
        <v>199</v>
      </c>
      <c r="AC209" s="22">
        <v>0.67718500000000004</v>
      </c>
      <c r="AD209">
        <f t="shared" si="28"/>
        <v>13.720700000000001</v>
      </c>
      <c r="AE209">
        <f t="shared" si="29"/>
        <v>9.3019211235999997</v>
      </c>
      <c r="AF209" s="9"/>
      <c r="AG209" s="22">
        <v>0.90210000000000001</v>
      </c>
      <c r="AH209" s="22">
        <v>113.488</v>
      </c>
      <c r="AI209" s="22">
        <v>-1.24084E-2</v>
      </c>
      <c r="AJ209" s="22">
        <v>199</v>
      </c>
      <c r="AK209" s="22">
        <v>0.90118399999999999</v>
      </c>
      <c r="AL209">
        <f t="shared" si="30"/>
        <v>12.4084</v>
      </c>
      <c r="AM209">
        <f t="shared" si="31"/>
        <v>11.193617640000001</v>
      </c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50.132300000000001</v>
      </c>
      <c r="I210" s="22">
        <v>-1.38733E-2</v>
      </c>
      <c r="J210" s="22">
        <v>200</v>
      </c>
      <c r="K210" s="22">
        <v>0.67205800000000004</v>
      </c>
      <c r="L210">
        <f t="shared" si="24"/>
        <v>13.8733</v>
      </c>
      <c r="M210">
        <f t="shared" si="25"/>
        <v>9.3355239229000002</v>
      </c>
      <c r="N210" s="9"/>
      <c r="O210" s="22">
        <v>0.90713500000000002</v>
      </c>
      <c r="P210" s="22">
        <v>63.119100000000003</v>
      </c>
      <c r="Q210" s="22">
        <v>-1.2460300000000001E-2</v>
      </c>
      <c r="R210" s="22">
        <v>200</v>
      </c>
      <c r="S210" s="22">
        <v>0.90606699999999996</v>
      </c>
      <c r="T210">
        <f t="shared" si="26"/>
        <v>12.4603</v>
      </c>
      <c r="U210">
        <f t="shared" si="27"/>
        <v>11.303174240500001</v>
      </c>
      <c r="X210" s="9"/>
      <c r="Y210" s="22">
        <v>0.67291299999999998</v>
      </c>
      <c r="Z210" s="22">
        <v>96.891199999999998</v>
      </c>
      <c r="AA210" s="22">
        <v>-1.3736E-2</v>
      </c>
      <c r="AB210" s="22">
        <v>200</v>
      </c>
      <c r="AC210" s="22">
        <v>0.67211900000000002</v>
      </c>
      <c r="AD210">
        <f t="shared" si="28"/>
        <v>13.736000000000001</v>
      </c>
      <c r="AE210">
        <f t="shared" si="29"/>
        <v>9.2431329679999994</v>
      </c>
      <c r="AF210" s="9"/>
      <c r="AG210" s="22">
        <v>0.90713500000000002</v>
      </c>
      <c r="AH210" s="22">
        <v>113.498</v>
      </c>
      <c r="AI210" s="22">
        <v>-1.2390099999999999E-2</v>
      </c>
      <c r="AJ210" s="22">
        <v>200</v>
      </c>
      <c r="AK210" s="22">
        <v>0.90576199999999996</v>
      </c>
      <c r="AL210">
        <f t="shared" si="30"/>
        <v>12.390099999999999</v>
      </c>
      <c r="AM210">
        <f t="shared" si="31"/>
        <v>11.239493363499999</v>
      </c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50.142400000000002</v>
      </c>
      <c r="I211" s="22">
        <v>-1.38885E-2</v>
      </c>
      <c r="J211" s="22">
        <v>201</v>
      </c>
      <c r="K211" s="22">
        <v>0.66708400000000001</v>
      </c>
      <c r="L211">
        <f t="shared" si="24"/>
        <v>13.888500000000001</v>
      </c>
      <c r="M211">
        <f t="shared" si="25"/>
        <v>9.2758097145000011</v>
      </c>
      <c r="N211" s="9"/>
      <c r="O211" s="22">
        <v>0.91217000000000004</v>
      </c>
      <c r="P211" s="22">
        <v>63.129100000000001</v>
      </c>
      <c r="Q211" s="22">
        <v>-1.2439E-2</v>
      </c>
      <c r="R211" s="22">
        <v>201</v>
      </c>
      <c r="S211" s="22">
        <v>0.91125500000000004</v>
      </c>
      <c r="T211">
        <f t="shared" si="26"/>
        <v>12.439</v>
      </c>
      <c r="U211">
        <f t="shared" si="27"/>
        <v>11.346482630000001</v>
      </c>
      <c r="X211" s="9"/>
      <c r="Y211" s="22">
        <v>0.66787700000000005</v>
      </c>
      <c r="Z211" s="22">
        <v>96.901300000000006</v>
      </c>
      <c r="AA211" s="22">
        <v>-1.37512E-2</v>
      </c>
      <c r="AB211" s="22">
        <v>201</v>
      </c>
      <c r="AC211" s="22">
        <v>0.66708400000000001</v>
      </c>
      <c r="AD211">
        <f t="shared" si="28"/>
        <v>13.751200000000001</v>
      </c>
      <c r="AE211">
        <f t="shared" si="29"/>
        <v>9.1841102024000012</v>
      </c>
      <c r="AF211" s="9"/>
      <c r="AG211" s="22">
        <v>0.91217000000000004</v>
      </c>
      <c r="AH211" s="22">
        <v>113.508</v>
      </c>
      <c r="AI211" s="22">
        <v>-1.2371800000000001E-2</v>
      </c>
      <c r="AJ211" s="22">
        <v>201</v>
      </c>
      <c r="AK211" s="22">
        <v>0.91156000000000004</v>
      </c>
      <c r="AL211">
        <f t="shared" si="30"/>
        <v>12.3718</v>
      </c>
      <c r="AM211">
        <f t="shared" si="31"/>
        <v>11.285184806</v>
      </c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50.152500000000003</v>
      </c>
      <c r="I212" s="22">
        <v>-1.3894699999999999E-2</v>
      </c>
      <c r="J212" s="22">
        <v>202</v>
      </c>
      <c r="K212" s="22">
        <v>0.662018</v>
      </c>
      <c r="L212">
        <f t="shared" si="24"/>
        <v>13.8947</v>
      </c>
      <c r="M212">
        <f t="shared" si="25"/>
        <v>9.2099907374000001</v>
      </c>
      <c r="N212" s="9"/>
      <c r="O212" s="22">
        <v>0.91720599999999997</v>
      </c>
      <c r="P212" s="22">
        <v>63.139200000000002</v>
      </c>
      <c r="Q212" s="22">
        <v>-1.2423699999999999E-2</v>
      </c>
      <c r="R212" s="22">
        <v>202</v>
      </c>
      <c r="S212" s="22">
        <v>0.91613800000000001</v>
      </c>
      <c r="T212">
        <f t="shared" si="26"/>
        <v>12.4237</v>
      </c>
      <c r="U212">
        <f t="shared" si="27"/>
        <v>11.395092182199999</v>
      </c>
      <c r="X212" s="9"/>
      <c r="Y212" s="22">
        <v>0.66284200000000004</v>
      </c>
      <c r="Z212" s="22">
        <v>96.911299999999997</v>
      </c>
      <c r="AA212" s="22">
        <v>-1.37573E-2</v>
      </c>
      <c r="AB212" s="22">
        <v>202</v>
      </c>
      <c r="AC212" s="22">
        <v>0.66204799999999997</v>
      </c>
      <c r="AD212">
        <f t="shared" si="28"/>
        <v>13.757300000000001</v>
      </c>
      <c r="AE212">
        <f t="shared" si="29"/>
        <v>9.1189162466000013</v>
      </c>
      <c r="AF212" s="9"/>
      <c r="AG212" s="22">
        <v>0.91720599999999997</v>
      </c>
      <c r="AH212" s="22">
        <v>113.518</v>
      </c>
      <c r="AI212" s="22">
        <v>-1.23596E-2</v>
      </c>
      <c r="AJ212" s="22">
        <v>202</v>
      </c>
      <c r="AK212" s="22">
        <v>0.91583300000000001</v>
      </c>
      <c r="AL212">
        <f t="shared" si="30"/>
        <v>12.3596</v>
      </c>
      <c r="AM212">
        <f t="shared" si="31"/>
        <v>11.3362992776</v>
      </c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50.162500000000001</v>
      </c>
      <c r="I213" s="22">
        <v>-1.3897700000000001E-2</v>
      </c>
      <c r="J213" s="22">
        <v>203</v>
      </c>
      <c r="K213" s="22">
        <v>0.65704300000000004</v>
      </c>
      <c r="L213">
        <f t="shared" si="24"/>
        <v>13.8977</v>
      </c>
      <c r="M213">
        <f t="shared" si="25"/>
        <v>9.1419904461999995</v>
      </c>
      <c r="N213" s="9"/>
      <c r="O213" s="22">
        <v>0.92224099999999998</v>
      </c>
      <c r="P213" s="22">
        <v>63.149299999999997</v>
      </c>
      <c r="Q213" s="22">
        <v>-1.24207E-2</v>
      </c>
      <c r="R213" s="22">
        <v>203</v>
      </c>
      <c r="S213" s="22">
        <v>0.92132599999999998</v>
      </c>
      <c r="T213">
        <f t="shared" si="26"/>
        <v>12.4207</v>
      </c>
      <c r="U213">
        <f t="shared" si="27"/>
        <v>11.4548787887</v>
      </c>
      <c r="X213" s="9"/>
      <c r="Y213" s="22">
        <v>0.657806</v>
      </c>
      <c r="Z213" s="22">
        <v>96.921400000000006</v>
      </c>
      <c r="AA213" s="22">
        <v>-1.37573E-2</v>
      </c>
      <c r="AB213" s="22">
        <v>203</v>
      </c>
      <c r="AC213" s="22">
        <v>0.65695199999999998</v>
      </c>
      <c r="AD213">
        <f t="shared" si="28"/>
        <v>13.757300000000001</v>
      </c>
      <c r="AE213">
        <f t="shared" si="29"/>
        <v>9.0496344838000002</v>
      </c>
      <c r="AF213" s="9"/>
      <c r="AG213" s="22">
        <v>0.92224099999999998</v>
      </c>
      <c r="AH213" s="22">
        <v>113.52800000000001</v>
      </c>
      <c r="AI213" s="22">
        <v>-1.23444E-2</v>
      </c>
      <c r="AJ213" s="22">
        <v>203</v>
      </c>
      <c r="AK213" s="22">
        <v>0.92102099999999998</v>
      </c>
      <c r="AL213">
        <f t="shared" si="30"/>
        <v>12.3444</v>
      </c>
      <c r="AM213">
        <f t="shared" si="31"/>
        <v>11.3845118004</v>
      </c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50.172600000000003</v>
      </c>
      <c r="I214" s="22">
        <v>-1.39008E-2</v>
      </c>
      <c r="J214" s="22">
        <v>204</v>
      </c>
      <c r="K214" s="22">
        <v>0.65194700000000005</v>
      </c>
      <c r="L214">
        <f t="shared" si="24"/>
        <v>13.9008</v>
      </c>
      <c r="M214">
        <f t="shared" si="25"/>
        <v>9.0740391167999999</v>
      </c>
      <c r="N214" s="9"/>
      <c r="O214" s="22">
        <v>0.92727700000000002</v>
      </c>
      <c r="P214" s="22">
        <v>63.159399999999998</v>
      </c>
      <c r="Q214" s="22">
        <v>-1.24207E-2</v>
      </c>
      <c r="R214" s="22">
        <v>204</v>
      </c>
      <c r="S214" s="22">
        <v>0.92651399999999995</v>
      </c>
      <c r="T214">
        <f t="shared" si="26"/>
        <v>12.4207</v>
      </c>
      <c r="U214">
        <f t="shared" si="27"/>
        <v>11.5174294339</v>
      </c>
      <c r="X214" s="9"/>
      <c r="Y214" s="22">
        <v>0.65277099999999999</v>
      </c>
      <c r="Z214" s="22">
        <v>96.9315</v>
      </c>
      <c r="AA214" s="22">
        <v>-1.3760400000000001E-2</v>
      </c>
      <c r="AB214" s="22">
        <v>204</v>
      </c>
      <c r="AC214" s="22">
        <v>0.65194700000000005</v>
      </c>
      <c r="AD214">
        <f t="shared" si="28"/>
        <v>13.760400000000001</v>
      </c>
      <c r="AE214">
        <f t="shared" si="29"/>
        <v>8.9823900684000009</v>
      </c>
      <c r="AF214" s="9"/>
      <c r="AG214" s="22">
        <v>0.92727700000000002</v>
      </c>
      <c r="AH214" s="22">
        <v>113.538</v>
      </c>
      <c r="AI214" s="22">
        <v>-1.23108E-2</v>
      </c>
      <c r="AJ214" s="22">
        <v>204</v>
      </c>
      <c r="AK214" s="22">
        <v>0.92590300000000003</v>
      </c>
      <c r="AL214">
        <f t="shared" si="30"/>
        <v>12.3108</v>
      </c>
      <c r="AM214">
        <f t="shared" si="31"/>
        <v>11.4155216916</v>
      </c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50.182699999999997</v>
      </c>
      <c r="I215" s="22">
        <v>-1.39069E-2</v>
      </c>
      <c r="J215" s="22">
        <v>205</v>
      </c>
      <c r="K215" s="22">
        <v>0.64688100000000004</v>
      </c>
      <c r="L215">
        <f t="shared" si="24"/>
        <v>13.9069</v>
      </c>
      <c r="M215">
        <f t="shared" si="25"/>
        <v>9.0079997784000003</v>
      </c>
      <c r="N215" s="9"/>
      <c r="O215" s="22">
        <v>0.93231200000000003</v>
      </c>
      <c r="P215" s="22">
        <v>63.169400000000003</v>
      </c>
      <c r="Q215" s="22">
        <v>-1.23993E-2</v>
      </c>
      <c r="R215" s="22">
        <v>205</v>
      </c>
      <c r="S215" s="22">
        <v>0.930481</v>
      </c>
      <c r="T215">
        <f t="shared" si="26"/>
        <v>12.3993</v>
      </c>
      <c r="U215">
        <f t="shared" si="27"/>
        <v>11.5600161816</v>
      </c>
      <c r="X215" s="9"/>
      <c r="Y215" s="22">
        <v>0.64773599999999998</v>
      </c>
      <c r="Z215" s="22">
        <v>96.941500000000005</v>
      </c>
      <c r="AA215" s="22">
        <v>-1.3766499999999999E-2</v>
      </c>
      <c r="AB215" s="22">
        <v>205</v>
      </c>
      <c r="AC215" s="22">
        <v>0.64700299999999999</v>
      </c>
      <c r="AD215">
        <f t="shared" si="28"/>
        <v>13.766499999999999</v>
      </c>
      <c r="AE215">
        <f t="shared" si="29"/>
        <v>8.9170576439999998</v>
      </c>
      <c r="AF215" s="9"/>
      <c r="AG215" s="22">
        <v>0.93231200000000003</v>
      </c>
      <c r="AH215" s="22">
        <v>113.548</v>
      </c>
      <c r="AI215" s="22">
        <v>-1.2289400000000001E-2</v>
      </c>
      <c r="AJ215" s="22">
        <v>205</v>
      </c>
      <c r="AK215" s="22">
        <v>0.930786</v>
      </c>
      <c r="AL215">
        <f t="shared" si="30"/>
        <v>12.289400000000001</v>
      </c>
      <c r="AM215">
        <f t="shared" si="31"/>
        <v>11.457555092800002</v>
      </c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50.192700000000002</v>
      </c>
      <c r="I216" s="22">
        <v>-1.39191E-2</v>
      </c>
      <c r="J216" s="22">
        <v>206</v>
      </c>
      <c r="K216" s="22">
        <v>0.64190700000000001</v>
      </c>
      <c r="L216">
        <f t="shared" si="24"/>
        <v>13.9191</v>
      </c>
      <c r="M216">
        <f t="shared" si="25"/>
        <v>8.945805570000001</v>
      </c>
      <c r="N216" s="9"/>
      <c r="O216" s="22">
        <v>0.93734700000000004</v>
      </c>
      <c r="P216" s="22">
        <v>63.179499999999997</v>
      </c>
      <c r="Q216" s="22">
        <v>-1.2371800000000001E-2</v>
      </c>
      <c r="R216" s="22">
        <v>206</v>
      </c>
      <c r="S216" s="22">
        <v>0.93627899999999997</v>
      </c>
      <c r="T216">
        <f t="shared" si="26"/>
        <v>12.3718</v>
      </c>
      <c r="U216">
        <f t="shared" si="27"/>
        <v>11.596669614600001</v>
      </c>
      <c r="X216" s="9"/>
      <c r="Y216" s="22">
        <v>0.64270000000000005</v>
      </c>
      <c r="Z216" s="22">
        <v>96.951599999999999</v>
      </c>
      <c r="AA216" s="22">
        <v>-1.37634E-2</v>
      </c>
      <c r="AB216" s="22">
        <v>206</v>
      </c>
      <c r="AC216" s="22">
        <v>0.641876</v>
      </c>
      <c r="AD216">
        <f t="shared" si="28"/>
        <v>13.763400000000001</v>
      </c>
      <c r="AE216">
        <f t="shared" si="29"/>
        <v>8.8457371800000004</v>
      </c>
      <c r="AF216" s="9"/>
      <c r="AG216" s="22">
        <v>0.93734700000000004</v>
      </c>
      <c r="AH216" s="22">
        <v>113.55800000000001</v>
      </c>
      <c r="AI216" s="22">
        <v>-1.2268100000000001E-2</v>
      </c>
      <c r="AJ216" s="22">
        <v>206</v>
      </c>
      <c r="AK216" s="22">
        <v>0.93627899999999997</v>
      </c>
      <c r="AL216">
        <f t="shared" si="30"/>
        <v>12.2681</v>
      </c>
      <c r="AM216">
        <f t="shared" si="31"/>
        <v>11.499466730700002</v>
      </c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50.202800000000003</v>
      </c>
      <c r="I217" s="22">
        <v>-1.39343E-2</v>
      </c>
      <c r="J217" s="22">
        <v>207</v>
      </c>
      <c r="K217" s="22">
        <v>0.63680999999999999</v>
      </c>
      <c r="L217">
        <f t="shared" si="24"/>
        <v>13.9343</v>
      </c>
      <c r="M217">
        <f t="shared" si="25"/>
        <v>8.8854154095000002</v>
      </c>
      <c r="N217" s="9"/>
      <c r="O217" s="22">
        <v>0.94238299999999997</v>
      </c>
      <c r="P217" s="22">
        <v>63.189599999999999</v>
      </c>
      <c r="Q217" s="22">
        <v>-1.2341299999999999E-2</v>
      </c>
      <c r="R217" s="22">
        <v>207</v>
      </c>
      <c r="S217" s="22">
        <v>0.94085700000000005</v>
      </c>
      <c r="T217">
        <f t="shared" si="26"/>
        <v>12.3413</v>
      </c>
      <c r="U217">
        <f t="shared" si="27"/>
        <v>11.6302313179</v>
      </c>
      <c r="X217" s="9"/>
      <c r="Y217" s="22">
        <v>0.63766500000000004</v>
      </c>
      <c r="Z217" s="22">
        <v>96.961699999999993</v>
      </c>
      <c r="AA217" s="22">
        <v>-1.37573E-2</v>
      </c>
      <c r="AB217" s="22">
        <v>207</v>
      </c>
      <c r="AC217" s="22">
        <v>0.63693200000000005</v>
      </c>
      <c r="AD217">
        <f t="shared" si="28"/>
        <v>13.757300000000001</v>
      </c>
      <c r="AE217">
        <f t="shared" si="29"/>
        <v>8.7725487045000001</v>
      </c>
      <c r="AF217" s="9"/>
      <c r="AG217" s="22">
        <v>0.94238299999999997</v>
      </c>
      <c r="AH217" s="22">
        <v>113.569</v>
      </c>
      <c r="AI217" s="22">
        <v>-1.2265E-2</v>
      </c>
      <c r="AJ217" s="22">
        <v>207</v>
      </c>
      <c r="AK217" s="22">
        <v>0.94116200000000005</v>
      </c>
      <c r="AL217">
        <f t="shared" si="30"/>
        <v>12.265000000000001</v>
      </c>
      <c r="AM217">
        <f t="shared" si="31"/>
        <v>11.558327495</v>
      </c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50.212899999999998</v>
      </c>
      <c r="I218" s="22">
        <v>-1.3958699999999999E-2</v>
      </c>
      <c r="J218" s="22">
        <v>208</v>
      </c>
      <c r="K218" s="22">
        <v>0.63192700000000002</v>
      </c>
      <c r="L218">
        <f t="shared" si="24"/>
        <v>13.958699999999999</v>
      </c>
      <c r="M218">
        <f t="shared" si="25"/>
        <v>8.8306784222999983</v>
      </c>
      <c r="N218" s="9"/>
      <c r="O218" s="22">
        <v>0.94741799999999998</v>
      </c>
      <c r="P218" s="22">
        <v>63.199599999999997</v>
      </c>
      <c r="Q218" s="22">
        <v>-1.2323000000000001E-2</v>
      </c>
      <c r="R218" s="22">
        <v>208</v>
      </c>
      <c r="S218" s="22">
        <v>0.94635000000000002</v>
      </c>
      <c r="T218">
        <f t="shared" si="26"/>
        <v>12.323</v>
      </c>
      <c r="U218">
        <f t="shared" si="27"/>
        <v>11.675032014000001</v>
      </c>
      <c r="X218" s="9"/>
      <c r="Y218" s="22">
        <v>0.632629</v>
      </c>
      <c r="Z218" s="22">
        <v>96.971800000000002</v>
      </c>
      <c r="AA218" s="22">
        <v>-1.37482E-2</v>
      </c>
      <c r="AB218" s="22">
        <v>208</v>
      </c>
      <c r="AC218" s="22">
        <v>0.63183599999999995</v>
      </c>
      <c r="AD218">
        <f t="shared" si="28"/>
        <v>13.748200000000001</v>
      </c>
      <c r="AE218">
        <f t="shared" si="29"/>
        <v>8.6975100178000009</v>
      </c>
      <c r="AF218" s="9"/>
      <c r="AG218" s="22">
        <v>0.94741799999999998</v>
      </c>
      <c r="AH218" s="22">
        <v>113.57899999999999</v>
      </c>
      <c r="AI218" s="22">
        <v>-1.2252799999999999E-2</v>
      </c>
      <c r="AJ218" s="22">
        <v>208</v>
      </c>
      <c r="AK218" s="22">
        <v>0.94574000000000003</v>
      </c>
      <c r="AL218">
        <f t="shared" si="30"/>
        <v>12.252799999999999</v>
      </c>
      <c r="AM218">
        <f t="shared" si="31"/>
        <v>11.608523270399999</v>
      </c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50.222999999999999</v>
      </c>
      <c r="I219" s="22">
        <v>-1.39679E-2</v>
      </c>
      <c r="J219" s="22">
        <v>209</v>
      </c>
      <c r="K219" s="22">
        <v>0.62680100000000005</v>
      </c>
      <c r="L219">
        <f t="shared" si="24"/>
        <v>13.9679</v>
      </c>
      <c r="M219">
        <f t="shared" si="25"/>
        <v>8.7661702326000004</v>
      </c>
      <c r="N219" s="9"/>
      <c r="O219" s="22">
        <v>0.95245400000000002</v>
      </c>
      <c r="P219" s="22">
        <v>63.209699999999998</v>
      </c>
      <c r="Q219" s="22">
        <v>-1.23047E-2</v>
      </c>
      <c r="R219" s="22">
        <v>209</v>
      </c>
      <c r="S219" s="22">
        <v>0.950623</v>
      </c>
      <c r="T219">
        <f t="shared" si="26"/>
        <v>12.3047</v>
      </c>
      <c r="U219">
        <f t="shared" si="27"/>
        <v>11.719660733800001</v>
      </c>
      <c r="X219" s="9"/>
      <c r="Y219" s="22">
        <v>0.62759399999999999</v>
      </c>
      <c r="Z219" s="22">
        <v>96.981800000000007</v>
      </c>
      <c r="AA219" s="22">
        <v>-1.37695E-2</v>
      </c>
      <c r="AB219" s="22">
        <v>209</v>
      </c>
      <c r="AC219" s="22">
        <v>0.62683100000000003</v>
      </c>
      <c r="AD219">
        <f t="shared" si="28"/>
        <v>13.769500000000001</v>
      </c>
      <c r="AE219">
        <f t="shared" si="29"/>
        <v>8.6416555830000004</v>
      </c>
      <c r="AF219" s="9"/>
      <c r="AG219" s="22">
        <v>0.95245400000000002</v>
      </c>
      <c r="AH219" s="22">
        <v>113.589</v>
      </c>
      <c r="AI219" s="22">
        <v>-1.22375E-2</v>
      </c>
      <c r="AJ219" s="22">
        <v>209</v>
      </c>
      <c r="AK219" s="22">
        <v>0.951233</v>
      </c>
      <c r="AL219">
        <f t="shared" si="30"/>
        <v>12.237500000000001</v>
      </c>
      <c r="AM219">
        <f t="shared" si="31"/>
        <v>11.655655825</v>
      </c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50.232999999999997</v>
      </c>
      <c r="I220" s="22">
        <v>-1.3974E-2</v>
      </c>
      <c r="J220" s="22">
        <v>210</v>
      </c>
      <c r="K220" s="22">
        <v>0.62176500000000001</v>
      </c>
      <c r="L220">
        <f t="shared" si="24"/>
        <v>13.974</v>
      </c>
      <c r="M220">
        <f t="shared" si="25"/>
        <v>8.6996394659999989</v>
      </c>
      <c r="N220" s="9"/>
      <c r="O220" s="22">
        <v>0.95748900000000003</v>
      </c>
      <c r="P220" s="22">
        <v>63.219799999999999</v>
      </c>
      <c r="Q220" s="22">
        <v>-1.2289400000000001E-2</v>
      </c>
      <c r="R220" s="22">
        <v>210</v>
      </c>
      <c r="S220" s="22">
        <v>0.95642099999999997</v>
      </c>
      <c r="T220">
        <f t="shared" si="26"/>
        <v>12.289400000000001</v>
      </c>
      <c r="U220">
        <f t="shared" si="27"/>
        <v>11.7669653166</v>
      </c>
      <c r="X220" s="9"/>
      <c r="Y220" s="22">
        <v>0.62255899999999997</v>
      </c>
      <c r="Z220" s="22">
        <v>96.991900000000001</v>
      </c>
      <c r="AA220" s="22">
        <v>-1.3775600000000001E-2</v>
      </c>
      <c r="AB220" s="22">
        <v>210</v>
      </c>
      <c r="AC220" s="22">
        <v>0.62173500000000004</v>
      </c>
      <c r="AD220">
        <f t="shared" si="28"/>
        <v>13.775600000000001</v>
      </c>
      <c r="AE220">
        <f t="shared" si="29"/>
        <v>8.5761237603999998</v>
      </c>
      <c r="AF220" s="9"/>
      <c r="AG220" s="22">
        <v>0.95748900000000003</v>
      </c>
      <c r="AH220" s="22">
        <v>113.599</v>
      </c>
      <c r="AI220" s="22">
        <v>-1.22192E-2</v>
      </c>
      <c r="AJ220" s="22">
        <v>210</v>
      </c>
      <c r="AK220" s="22">
        <v>0.95642099999999997</v>
      </c>
      <c r="AL220">
        <f t="shared" si="30"/>
        <v>12.219199999999999</v>
      </c>
      <c r="AM220">
        <f t="shared" si="31"/>
        <v>11.6997495888</v>
      </c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50.243099999999998</v>
      </c>
      <c r="I221" s="22">
        <v>-1.39679E-2</v>
      </c>
      <c r="J221" s="22">
        <v>211</v>
      </c>
      <c r="K221" s="22">
        <v>0.61673</v>
      </c>
      <c r="L221">
        <f t="shared" si="24"/>
        <v>13.9679</v>
      </c>
      <c r="M221">
        <f t="shared" si="25"/>
        <v>8.6254995117000011</v>
      </c>
      <c r="N221" s="9"/>
      <c r="O221" s="22">
        <v>0.96252400000000005</v>
      </c>
      <c r="P221" s="22">
        <v>63.229900000000001</v>
      </c>
      <c r="Q221" s="22">
        <v>-1.2274200000000001E-2</v>
      </c>
      <c r="R221" s="22">
        <v>211</v>
      </c>
      <c r="S221" s="22">
        <v>0.96099900000000005</v>
      </c>
      <c r="T221">
        <f t="shared" si="26"/>
        <v>12.2742</v>
      </c>
      <c r="U221">
        <f t="shared" si="27"/>
        <v>11.814212080800001</v>
      </c>
      <c r="X221" s="9"/>
      <c r="Y221" s="22">
        <v>0.61752300000000004</v>
      </c>
      <c r="Z221" s="22">
        <v>97.001999999999995</v>
      </c>
      <c r="AA221" s="22">
        <v>-1.37939E-2</v>
      </c>
      <c r="AB221" s="22">
        <v>211</v>
      </c>
      <c r="AC221" s="22">
        <v>0.616699</v>
      </c>
      <c r="AD221">
        <f t="shared" si="28"/>
        <v>13.793899999999999</v>
      </c>
      <c r="AE221">
        <f t="shared" si="29"/>
        <v>8.5180505097000001</v>
      </c>
      <c r="AF221" s="9"/>
      <c r="AG221" s="22">
        <v>0.96252400000000005</v>
      </c>
      <c r="AH221" s="22">
        <v>113.60899999999999</v>
      </c>
      <c r="AI221" s="22">
        <v>-1.2197899999999999E-2</v>
      </c>
      <c r="AJ221" s="22">
        <v>211</v>
      </c>
      <c r="AK221" s="22">
        <v>0.96130400000000005</v>
      </c>
      <c r="AL221">
        <f t="shared" si="30"/>
        <v>12.197899999999999</v>
      </c>
      <c r="AM221">
        <f t="shared" si="31"/>
        <v>11.740771499599999</v>
      </c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50.2532</v>
      </c>
      <c r="I222" s="22">
        <v>-1.39618E-2</v>
      </c>
      <c r="J222" s="22">
        <v>212</v>
      </c>
      <c r="K222" s="22">
        <v>0.611572</v>
      </c>
      <c r="L222">
        <f t="shared" si="24"/>
        <v>13.9618</v>
      </c>
      <c r="M222">
        <f t="shared" si="25"/>
        <v>8.5514349583999998</v>
      </c>
      <c r="N222" s="9"/>
      <c r="O222" s="22">
        <v>0.96755999999999998</v>
      </c>
      <c r="P222" s="22">
        <v>63.239899999999999</v>
      </c>
      <c r="Q222" s="22">
        <v>-1.2262E-2</v>
      </c>
      <c r="R222" s="22">
        <v>212</v>
      </c>
      <c r="S222" s="22">
        <v>0.96618700000000002</v>
      </c>
      <c r="T222">
        <f t="shared" si="26"/>
        <v>12.262</v>
      </c>
      <c r="U222">
        <f t="shared" si="27"/>
        <v>11.86422072</v>
      </c>
      <c r="X222" s="9"/>
      <c r="Y222" s="22">
        <v>0.61248800000000003</v>
      </c>
      <c r="Z222" s="22">
        <v>97.012</v>
      </c>
      <c r="AA222" s="22">
        <v>-1.38123E-2</v>
      </c>
      <c r="AB222" s="22">
        <v>212</v>
      </c>
      <c r="AC222" s="22">
        <v>0.61172499999999996</v>
      </c>
      <c r="AD222">
        <f t="shared" si="28"/>
        <v>13.8123</v>
      </c>
      <c r="AE222">
        <f t="shared" si="29"/>
        <v>8.4598680024000004</v>
      </c>
      <c r="AF222" s="9"/>
      <c r="AG222" s="22">
        <v>0.96755999999999998</v>
      </c>
      <c r="AH222" s="22">
        <v>113.619</v>
      </c>
      <c r="AI222" s="22">
        <v>-1.21735E-2</v>
      </c>
      <c r="AJ222" s="22">
        <v>212</v>
      </c>
      <c r="AK222" s="22">
        <v>0.96649200000000002</v>
      </c>
      <c r="AL222">
        <f t="shared" si="30"/>
        <v>12.173500000000001</v>
      </c>
      <c r="AM222">
        <f t="shared" si="31"/>
        <v>11.77859166</v>
      </c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50.263199999999998</v>
      </c>
      <c r="I223" s="22">
        <v>-1.3980100000000001E-2</v>
      </c>
      <c r="J223" s="22">
        <v>213</v>
      </c>
      <c r="K223" s="22">
        <v>0.60659799999999997</v>
      </c>
      <c r="L223">
        <f t="shared" si="24"/>
        <v>13.9801</v>
      </c>
      <c r="M223">
        <f t="shared" si="25"/>
        <v>8.4922397051999994</v>
      </c>
      <c r="N223" s="9"/>
      <c r="O223" s="22">
        <v>0.97259499999999999</v>
      </c>
      <c r="P223" s="22">
        <v>63.25</v>
      </c>
      <c r="Q223" s="22">
        <v>-1.2246699999999999E-2</v>
      </c>
      <c r="R223" s="22">
        <v>213</v>
      </c>
      <c r="S223" s="22">
        <v>0.97167999999999999</v>
      </c>
      <c r="T223">
        <f t="shared" si="26"/>
        <v>12.246699999999999</v>
      </c>
      <c r="U223">
        <f t="shared" si="27"/>
        <v>11.911079186499999</v>
      </c>
      <c r="X223" s="9"/>
      <c r="Y223" s="22">
        <v>0.60745199999999999</v>
      </c>
      <c r="Z223" s="22">
        <v>97.022099999999995</v>
      </c>
      <c r="AA223" s="22">
        <v>-1.38245E-2</v>
      </c>
      <c r="AB223" s="22">
        <v>213</v>
      </c>
      <c r="AC223" s="22">
        <v>0.60665899999999995</v>
      </c>
      <c r="AD223">
        <f t="shared" si="28"/>
        <v>13.8245</v>
      </c>
      <c r="AE223">
        <f t="shared" si="29"/>
        <v>8.3977201739999998</v>
      </c>
      <c r="AF223" s="9"/>
      <c r="AG223" s="22">
        <v>0.97259499999999999</v>
      </c>
      <c r="AH223" s="22">
        <v>113.629</v>
      </c>
      <c r="AI223" s="22">
        <v>-1.2149E-2</v>
      </c>
      <c r="AJ223" s="22">
        <v>213</v>
      </c>
      <c r="AK223" s="22">
        <v>0.97167999999999999</v>
      </c>
      <c r="AL223">
        <f t="shared" si="30"/>
        <v>12.149000000000001</v>
      </c>
      <c r="AM223">
        <f t="shared" si="31"/>
        <v>11.816056655000001</v>
      </c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50.273299999999999</v>
      </c>
      <c r="I224" s="22">
        <v>-1.3992299999999999E-2</v>
      </c>
      <c r="J224" s="22">
        <v>214</v>
      </c>
      <c r="K224" s="22">
        <v>0.60153199999999996</v>
      </c>
      <c r="L224">
        <f t="shared" si="24"/>
        <v>13.992299999999998</v>
      </c>
      <c r="M224">
        <f t="shared" si="25"/>
        <v>8.429199389099999</v>
      </c>
      <c r="N224" s="9"/>
      <c r="O224" s="22">
        <v>0.97763100000000003</v>
      </c>
      <c r="P224" s="22">
        <v>63.260100000000001</v>
      </c>
      <c r="Q224" s="22">
        <v>-1.22314E-2</v>
      </c>
      <c r="R224" s="22">
        <v>214</v>
      </c>
      <c r="S224" s="22">
        <v>0.97656299999999996</v>
      </c>
      <c r="T224">
        <f t="shared" si="26"/>
        <v>12.231400000000001</v>
      </c>
      <c r="U224">
        <f t="shared" si="27"/>
        <v>11.957795813400001</v>
      </c>
      <c r="X224" s="9"/>
      <c r="Y224" s="22">
        <v>0.60241699999999998</v>
      </c>
      <c r="Z224" s="22">
        <v>97.032200000000003</v>
      </c>
      <c r="AA224" s="22">
        <v>-1.38245E-2</v>
      </c>
      <c r="AB224" s="22">
        <v>214</v>
      </c>
      <c r="AC224" s="22">
        <v>0.60159300000000004</v>
      </c>
      <c r="AD224">
        <f t="shared" si="28"/>
        <v>13.8245</v>
      </c>
      <c r="AE224">
        <f t="shared" si="29"/>
        <v>8.3281138165000002</v>
      </c>
      <c r="AF224" s="9"/>
      <c r="AG224" s="22">
        <v>0.97763100000000003</v>
      </c>
      <c r="AH224" s="22">
        <v>113.639</v>
      </c>
      <c r="AI224" s="22">
        <v>-1.21216E-2</v>
      </c>
      <c r="AJ224" s="22">
        <v>214</v>
      </c>
      <c r="AK224" s="22">
        <v>0.97625700000000004</v>
      </c>
      <c r="AL224">
        <f t="shared" si="30"/>
        <v>12.121599999999999</v>
      </c>
      <c r="AM224">
        <f t="shared" si="31"/>
        <v>11.8504519296</v>
      </c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50.2834</v>
      </c>
      <c r="I225" s="22">
        <v>-1.39954E-2</v>
      </c>
      <c r="J225" s="22">
        <v>215</v>
      </c>
      <c r="K225" s="22">
        <v>0.59655800000000003</v>
      </c>
      <c r="L225">
        <f t="shared" si="24"/>
        <v>13.9954</v>
      </c>
      <c r="M225">
        <f t="shared" si="25"/>
        <v>8.3606000427999998</v>
      </c>
      <c r="N225" s="9"/>
      <c r="O225" s="22">
        <v>0.98266600000000004</v>
      </c>
      <c r="P225" s="22">
        <v>63.270099999999999</v>
      </c>
      <c r="Q225" s="22">
        <v>-1.2213099999999999E-2</v>
      </c>
      <c r="R225" s="22">
        <v>215</v>
      </c>
      <c r="S225" s="22">
        <v>0.98175000000000001</v>
      </c>
      <c r="T225">
        <f t="shared" si="26"/>
        <v>12.213099999999999</v>
      </c>
      <c r="U225">
        <f t="shared" si="27"/>
        <v>12.0013981246</v>
      </c>
      <c r="X225" s="9"/>
      <c r="Y225" s="22">
        <v>0.59738199999999997</v>
      </c>
      <c r="Z225" s="22">
        <v>97.042299999999997</v>
      </c>
      <c r="AA225" s="22">
        <v>-1.3815300000000001E-2</v>
      </c>
      <c r="AB225" s="22">
        <v>215</v>
      </c>
      <c r="AC225" s="22">
        <v>0.59658800000000001</v>
      </c>
      <c r="AD225">
        <f t="shared" si="28"/>
        <v>13.815300000000001</v>
      </c>
      <c r="AE225">
        <f t="shared" si="29"/>
        <v>8.2530115445999996</v>
      </c>
      <c r="AF225" s="9"/>
      <c r="AG225" s="22">
        <v>0.98266600000000004</v>
      </c>
      <c r="AH225" s="22">
        <v>113.649</v>
      </c>
      <c r="AI225" s="22">
        <v>-1.20941E-2</v>
      </c>
      <c r="AJ225" s="22">
        <v>215</v>
      </c>
      <c r="AK225" s="22">
        <v>0.98144500000000001</v>
      </c>
      <c r="AL225">
        <f t="shared" si="30"/>
        <v>12.094099999999999</v>
      </c>
      <c r="AM225">
        <f t="shared" si="31"/>
        <v>11.8844608706</v>
      </c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50.293500000000002</v>
      </c>
      <c r="I226" s="22">
        <v>-1.40015E-2</v>
      </c>
      <c r="J226" s="22">
        <v>216</v>
      </c>
      <c r="K226" s="22">
        <v>0.59149200000000002</v>
      </c>
      <c r="L226">
        <f t="shared" si="24"/>
        <v>14.0015</v>
      </c>
      <c r="M226">
        <f t="shared" si="25"/>
        <v>8.2937325190000006</v>
      </c>
      <c r="N226" s="9"/>
      <c r="O226" s="22">
        <v>0.98770100000000005</v>
      </c>
      <c r="P226" s="22">
        <v>63.280200000000001</v>
      </c>
      <c r="Q226" s="22">
        <v>-1.21826E-2</v>
      </c>
      <c r="R226" s="22">
        <v>216</v>
      </c>
      <c r="S226" s="22">
        <v>0.98663299999999998</v>
      </c>
      <c r="T226">
        <f t="shared" si="26"/>
        <v>12.182600000000001</v>
      </c>
      <c r="U226">
        <f t="shared" si="27"/>
        <v>12.032766202600001</v>
      </c>
      <c r="X226" s="9"/>
      <c r="Y226" s="22">
        <v>0.59234600000000004</v>
      </c>
      <c r="Z226" s="22">
        <v>97.052300000000002</v>
      </c>
      <c r="AA226" s="22">
        <v>-1.38123E-2</v>
      </c>
      <c r="AB226" s="22">
        <v>216</v>
      </c>
      <c r="AC226" s="22">
        <v>0.59152199999999999</v>
      </c>
      <c r="AD226">
        <f t="shared" si="28"/>
        <v>13.8123</v>
      </c>
      <c r="AE226">
        <f t="shared" si="29"/>
        <v>8.1816606558</v>
      </c>
      <c r="AF226" s="9"/>
      <c r="AG226" s="22">
        <v>0.98770100000000005</v>
      </c>
      <c r="AH226" s="22">
        <v>113.65900000000001</v>
      </c>
      <c r="AI226" s="22">
        <v>-1.2069699999999999E-2</v>
      </c>
      <c r="AJ226" s="22">
        <v>216</v>
      </c>
      <c r="AK226" s="22">
        <v>0.98663299999999998</v>
      </c>
      <c r="AL226">
        <f t="shared" si="30"/>
        <v>12.069699999999999</v>
      </c>
      <c r="AM226">
        <f t="shared" si="31"/>
        <v>11.9212547597</v>
      </c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50.3035</v>
      </c>
      <c r="I227" s="22">
        <v>-1.3998399999999999E-2</v>
      </c>
      <c r="J227" s="22">
        <v>217</v>
      </c>
      <c r="K227" s="22">
        <v>0.58657800000000004</v>
      </c>
      <c r="L227">
        <f t="shared" si="24"/>
        <v>13.9984</v>
      </c>
      <c r="M227">
        <f t="shared" si="25"/>
        <v>8.2214143024000013</v>
      </c>
      <c r="N227" s="9"/>
      <c r="O227" s="22">
        <v>0.99273699999999998</v>
      </c>
      <c r="P227" s="22">
        <v>63.290300000000002</v>
      </c>
      <c r="Q227" s="22">
        <v>-1.21674E-2</v>
      </c>
      <c r="R227" s="22">
        <v>217</v>
      </c>
      <c r="S227" s="22">
        <v>0.99182099999999995</v>
      </c>
      <c r="T227">
        <f t="shared" si="26"/>
        <v>12.167400000000001</v>
      </c>
      <c r="U227">
        <f t="shared" si="27"/>
        <v>12.079028173800001</v>
      </c>
      <c r="X227" s="9"/>
      <c r="Y227" s="22">
        <v>0.58731100000000003</v>
      </c>
      <c r="Z227" s="22">
        <v>97.062399999999997</v>
      </c>
      <c r="AA227" s="22">
        <v>-1.3821399999999999E-2</v>
      </c>
      <c r="AB227" s="22">
        <v>217</v>
      </c>
      <c r="AC227" s="22">
        <v>0.58651699999999996</v>
      </c>
      <c r="AD227">
        <f t="shared" si="28"/>
        <v>13.821399999999999</v>
      </c>
      <c r="AE227">
        <f t="shared" si="29"/>
        <v>8.1174602553999993</v>
      </c>
      <c r="AF227" s="9"/>
      <c r="AG227" s="22">
        <v>0.99273699999999998</v>
      </c>
      <c r="AH227" s="22">
        <v>113.669</v>
      </c>
      <c r="AI227" s="22">
        <v>-1.2042199999999999E-2</v>
      </c>
      <c r="AJ227" s="22">
        <v>217</v>
      </c>
      <c r="AK227" s="22">
        <v>0.99182099999999995</v>
      </c>
      <c r="AL227">
        <f t="shared" si="30"/>
        <v>12.042199999999999</v>
      </c>
      <c r="AM227">
        <f t="shared" si="31"/>
        <v>11.954737501399999</v>
      </c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50.313600000000001</v>
      </c>
      <c r="I228" s="22">
        <v>-1.40015E-2</v>
      </c>
      <c r="J228" s="22">
        <v>218</v>
      </c>
      <c r="K228" s="22">
        <v>0.58148200000000005</v>
      </c>
      <c r="L228">
        <f t="shared" si="24"/>
        <v>14.0015</v>
      </c>
      <c r="M228">
        <f t="shared" si="25"/>
        <v>8.1527234125000003</v>
      </c>
      <c r="N228" s="9"/>
      <c r="O228" s="22">
        <v>0.99777199999999999</v>
      </c>
      <c r="P228" s="22">
        <v>63.3003</v>
      </c>
      <c r="Q228" s="22">
        <v>-1.2152100000000001E-2</v>
      </c>
      <c r="R228" s="22">
        <v>218</v>
      </c>
      <c r="S228" s="22">
        <v>0.99639900000000003</v>
      </c>
      <c r="T228">
        <f t="shared" si="26"/>
        <v>12.152100000000001</v>
      </c>
      <c r="U228">
        <f t="shared" si="27"/>
        <v>12.1250251212</v>
      </c>
      <c r="X228" s="9"/>
      <c r="Y228" s="22">
        <v>0.58227499999999999</v>
      </c>
      <c r="Z228" s="22">
        <v>97.072500000000005</v>
      </c>
      <c r="AA228" s="22">
        <v>-1.38123E-2</v>
      </c>
      <c r="AB228" s="22">
        <v>218</v>
      </c>
      <c r="AC228" s="22">
        <v>0.58148200000000005</v>
      </c>
      <c r="AD228">
        <f t="shared" si="28"/>
        <v>13.8123</v>
      </c>
      <c r="AE228">
        <f t="shared" si="29"/>
        <v>8.0425569825000007</v>
      </c>
      <c r="AF228" s="9"/>
      <c r="AG228" s="22">
        <v>0.99777199999999999</v>
      </c>
      <c r="AH228" s="22">
        <v>113.679</v>
      </c>
      <c r="AI228" s="22">
        <v>-1.20178E-2</v>
      </c>
      <c r="AJ228" s="22">
        <v>218</v>
      </c>
      <c r="AK228" s="22">
        <v>0.99670400000000003</v>
      </c>
      <c r="AL228">
        <f t="shared" si="30"/>
        <v>12.017800000000001</v>
      </c>
      <c r="AM228">
        <f t="shared" si="31"/>
        <v>11.991024341600001</v>
      </c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50.323700000000002</v>
      </c>
      <c r="I229" s="22">
        <v>-1.3998399999999999E-2</v>
      </c>
      <c r="J229" s="22">
        <v>219</v>
      </c>
      <c r="K229" s="22">
        <v>0.57638500000000004</v>
      </c>
      <c r="L229">
        <f t="shared" si="24"/>
        <v>13.9984</v>
      </c>
      <c r="M229">
        <f t="shared" si="25"/>
        <v>8.0804364159999995</v>
      </c>
      <c r="N229" s="9"/>
      <c r="O229" s="22">
        <v>1.00281</v>
      </c>
      <c r="P229" s="22">
        <v>63.310400000000001</v>
      </c>
      <c r="Q229" s="22">
        <v>-1.21277E-2</v>
      </c>
      <c r="R229" s="22">
        <v>219</v>
      </c>
      <c r="S229" s="22">
        <v>1.0024999999999999</v>
      </c>
      <c r="T229">
        <f t="shared" si="26"/>
        <v>12.127700000000001</v>
      </c>
      <c r="U229">
        <f t="shared" si="27"/>
        <v>12.161778837</v>
      </c>
      <c r="X229" s="9"/>
      <c r="Y229" s="22">
        <v>0.57723999999999998</v>
      </c>
      <c r="Z229" s="22">
        <v>97.082499999999996</v>
      </c>
      <c r="AA229" s="22">
        <v>-1.3815300000000001E-2</v>
      </c>
      <c r="AB229" s="22">
        <v>219</v>
      </c>
      <c r="AC229" s="22">
        <v>0.57647700000000002</v>
      </c>
      <c r="AD229">
        <f t="shared" si="28"/>
        <v>13.815300000000001</v>
      </c>
      <c r="AE229">
        <f t="shared" si="29"/>
        <v>7.9747437720000001</v>
      </c>
      <c r="AF229" s="9"/>
      <c r="AG229" s="22">
        <v>1.00281</v>
      </c>
      <c r="AH229" s="22">
        <v>113.68899999999999</v>
      </c>
      <c r="AI229" s="22">
        <v>-1.19965E-2</v>
      </c>
      <c r="AJ229" s="22">
        <v>219</v>
      </c>
      <c r="AK229" s="22">
        <v>1.0018899999999999</v>
      </c>
      <c r="AL229">
        <f t="shared" si="30"/>
        <v>11.996500000000001</v>
      </c>
      <c r="AM229">
        <f t="shared" si="31"/>
        <v>12.030210165000002</v>
      </c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50.3337</v>
      </c>
      <c r="I230" s="22">
        <v>-1.3998399999999999E-2</v>
      </c>
      <c r="J230" s="22">
        <v>220</v>
      </c>
      <c r="K230" s="22">
        <v>0.57147199999999998</v>
      </c>
      <c r="L230">
        <f t="shared" si="24"/>
        <v>13.9984</v>
      </c>
      <c r="M230">
        <f t="shared" si="25"/>
        <v>8.0099544720000004</v>
      </c>
      <c r="N230" s="9"/>
      <c r="O230" s="22">
        <v>1.0078400000000001</v>
      </c>
      <c r="P230" s="22">
        <v>63.320500000000003</v>
      </c>
      <c r="Q230" s="22">
        <v>-1.21155E-2</v>
      </c>
      <c r="R230" s="22">
        <v>220</v>
      </c>
      <c r="S230" s="22">
        <v>1.0067699999999999</v>
      </c>
      <c r="T230">
        <f t="shared" si="26"/>
        <v>12.115499999999999</v>
      </c>
      <c r="U230">
        <f t="shared" si="27"/>
        <v>12.210485520000001</v>
      </c>
      <c r="X230" s="9"/>
      <c r="Y230" s="22">
        <v>0.57220499999999996</v>
      </c>
      <c r="Z230" s="22">
        <v>97.092600000000004</v>
      </c>
      <c r="AA230" s="22">
        <v>-1.3821399999999999E-2</v>
      </c>
      <c r="AB230" s="22">
        <v>220</v>
      </c>
      <c r="AC230" s="22">
        <v>0.571411</v>
      </c>
      <c r="AD230">
        <f t="shared" si="28"/>
        <v>13.821399999999999</v>
      </c>
      <c r="AE230">
        <f t="shared" si="29"/>
        <v>7.908674186999999</v>
      </c>
      <c r="AF230" s="9"/>
      <c r="AG230" s="22">
        <v>1.0078400000000001</v>
      </c>
      <c r="AH230" s="22">
        <v>113.699</v>
      </c>
      <c r="AI230" s="22">
        <v>-1.19904E-2</v>
      </c>
      <c r="AJ230" s="22">
        <v>220</v>
      </c>
      <c r="AK230" s="22">
        <v>1.0067699999999999</v>
      </c>
      <c r="AL230">
        <f t="shared" si="30"/>
        <v>11.990399999999999</v>
      </c>
      <c r="AM230">
        <f t="shared" si="31"/>
        <v>12.084404736</v>
      </c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50.343800000000002</v>
      </c>
      <c r="I231" s="22">
        <v>-1.40045E-2</v>
      </c>
      <c r="J231" s="22">
        <v>221</v>
      </c>
      <c r="K231" s="22">
        <v>0.56628400000000001</v>
      </c>
      <c r="L231">
        <f t="shared" si="24"/>
        <v>14.0045</v>
      </c>
      <c r="M231">
        <f t="shared" si="25"/>
        <v>7.9429182605000008</v>
      </c>
      <c r="N231" s="9"/>
      <c r="O231" s="22">
        <v>1.01288</v>
      </c>
      <c r="P231" s="22">
        <v>63.330599999999997</v>
      </c>
      <c r="Q231" s="22">
        <v>-1.20911E-2</v>
      </c>
      <c r="R231" s="22">
        <v>221</v>
      </c>
      <c r="S231" s="22">
        <v>1.01166</v>
      </c>
      <c r="T231">
        <f t="shared" si="26"/>
        <v>12.091100000000001</v>
      </c>
      <c r="U231">
        <f t="shared" si="27"/>
        <v>12.246833368000001</v>
      </c>
      <c r="X231" s="9"/>
      <c r="Y231" s="22">
        <v>0.56716900000000003</v>
      </c>
      <c r="Z231" s="22">
        <v>97.102699999999999</v>
      </c>
      <c r="AA231" s="22">
        <v>-1.38245E-2</v>
      </c>
      <c r="AB231" s="22">
        <v>221</v>
      </c>
      <c r="AC231" s="22">
        <v>0.56637599999999999</v>
      </c>
      <c r="AD231">
        <f t="shared" si="28"/>
        <v>13.8245</v>
      </c>
      <c r="AE231">
        <f t="shared" si="29"/>
        <v>7.8408278405000011</v>
      </c>
      <c r="AF231" s="9"/>
      <c r="AG231" s="22">
        <v>1.01288</v>
      </c>
      <c r="AH231" s="22">
        <v>113.71</v>
      </c>
      <c r="AI231" s="22">
        <v>-1.1969E-2</v>
      </c>
      <c r="AJ231" s="22">
        <v>221</v>
      </c>
      <c r="AK231" s="22">
        <v>1.01166</v>
      </c>
      <c r="AL231">
        <f t="shared" si="30"/>
        <v>11.969000000000001</v>
      </c>
      <c r="AM231">
        <f t="shared" si="31"/>
        <v>12.123160720000001</v>
      </c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50.353900000000003</v>
      </c>
      <c r="I232" s="22">
        <v>-1.40045E-2</v>
      </c>
      <c r="J232" s="22">
        <v>222</v>
      </c>
      <c r="K232" s="22">
        <v>0.56127899999999997</v>
      </c>
      <c r="L232">
        <f t="shared" si="24"/>
        <v>14.0045</v>
      </c>
      <c r="M232">
        <f t="shared" si="25"/>
        <v>7.8724056030000007</v>
      </c>
      <c r="N232" s="9"/>
      <c r="O232" s="22">
        <v>1.0179100000000001</v>
      </c>
      <c r="P232" s="22">
        <v>63.340600000000002</v>
      </c>
      <c r="Q232" s="22">
        <v>-1.2069699999999999E-2</v>
      </c>
      <c r="R232" s="22">
        <v>222</v>
      </c>
      <c r="S232" s="22">
        <v>1.01654</v>
      </c>
      <c r="T232">
        <f t="shared" si="26"/>
        <v>12.069699999999999</v>
      </c>
      <c r="U232">
        <f t="shared" si="27"/>
        <v>12.285868327000001</v>
      </c>
      <c r="X232" s="9"/>
      <c r="Y232" s="22">
        <v>0.56213400000000002</v>
      </c>
      <c r="Z232" s="22">
        <v>97.112799999999993</v>
      </c>
      <c r="AA232" s="22">
        <v>-1.38306E-2</v>
      </c>
      <c r="AB232" s="22">
        <v>222</v>
      </c>
      <c r="AC232" s="22">
        <v>0.56130999999999998</v>
      </c>
      <c r="AD232">
        <f t="shared" si="28"/>
        <v>13.8306</v>
      </c>
      <c r="AE232">
        <f t="shared" si="29"/>
        <v>7.7746505004000008</v>
      </c>
      <c r="AF232" s="9"/>
      <c r="AG232" s="22">
        <v>1.0179100000000001</v>
      </c>
      <c r="AH232" s="22">
        <v>113.72</v>
      </c>
      <c r="AI232" s="22">
        <v>-1.19598E-2</v>
      </c>
      <c r="AJ232" s="22">
        <v>222</v>
      </c>
      <c r="AK232" s="22">
        <v>1.01685</v>
      </c>
      <c r="AL232">
        <f t="shared" si="30"/>
        <v>11.9598</v>
      </c>
      <c r="AM232">
        <f t="shared" si="31"/>
        <v>12.174000018000001</v>
      </c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50.363999999999997</v>
      </c>
      <c r="I233" s="22">
        <v>-1.40167E-2</v>
      </c>
      <c r="J233" s="22">
        <v>223</v>
      </c>
      <c r="K233" s="22">
        <v>0.55630500000000005</v>
      </c>
      <c r="L233">
        <f t="shared" si="24"/>
        <v>14.0167</v>
      </c>
      <c r="M233">
        <f t="shared" si="25"/>
        <v>7.8086755366</v>
      </c>
      <c r="N233" s="9"/>
      <c r="O233" s="22">
        <v>1.02295</v>
      </c>
      <c r="P233" s="22">
        <v>63.350700000000003</v>
      </c>
      <c r="Q233" s="22">
        <v>-1.20453E-2</v>
      </c>
      <c r="R233" s="22">
        <v>223</v>
      </c>
      <c r="S233" s="22">
        <v>1.02112</v>
      </c>
      <c r="T233">
        <f t="shared" si="26"/>
        <v>12.045299999999999</v>
      </c>
      <c r="U233">
        <f t="shared" si="27"/>
        <v>12.321739635</v>
      </c>
      <c r="X233" s="9"/>
      <c r="Y233" s="22">
        <v>0.55709799999999998</v>
      </c>
      <c r="Z233" s="22">
        <v>97.122799999999998</v>
      </c>
      <c r="AA233" s="22">
        <v>-1.3842800000000001E-2</v>
      </c>
      <c r="AB233" s="22">
        <v>223</v>
      </c>
      <c r="AC233" s="22">
        <v>0.55636600000000003</v>
      </c>
      <c r="AD233">
        <f t="shared" si="28"/>
        <v>13.8428</v>
      </c>
      <c r="AE233">
        <f t="shared" si="29"/>
        <v>7.7117961943999997</v>
      </c>
      <c r="AF233" s="9"/>
      <c r="AG233" s="22">
        <v>1.02295</v>
      </c>
      <c r="AH233" s="22">
        <v>113.73</v>
      </c>
      <c r="AI233" s="22">
        <v>-1.19446E-2</v>
      </c>
      <c r="AJ233" s="22">
        <v>223</v>
      </c>
      <c r="AK233" s="22">
        <v>1.02173</v>
      </c>
      <c r="AL233">
        <f t="shared" si="30"/>
        <v>11.944599999999999</v>
      </c>
      <c r="AM233">
        <f t="shared" si="31"/>
        <v>12.21872857</v>
      </c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50.374000000000002</v>
      </c>
      <c r="I234" s="22">
        <v>-1.40289E-2</v>
      </c>
      <c r="J234" s="22">
        <v>224</v>
      </c>
      <c r="K234" s="22">
        <v>0.55117799999999995</v>
      </c>
      <c r="L234">
        <f t="shared" si="24"/>
        <v>14.0289</v>
      </c>
      <c r="M234">
        <f t="shared" si="25"/>
        <v>7.7448366206999992</v>
      </c>
      <c r="N234" s="9"/>
      <c r="O234" s="22">
        <v>1.0279799999999999</v>
      </c>
      <c r="P234" s="22">
        <v>63.360799999999998</v>
      </c>
      <c r="Q234" s="22">
        <v>-1.2023900000000001E-2</v>
      </c>
      <c r="R234" s="22">
        <v>224</v>
      </c>
      <c r="S234" s="22">
        <v>1.0269200000000001</v>
      </c>
      <c r="T234">
        <f t="shared" si="26"/>
        <v>12.023900000000001</v>
      </c>
      <c r="U234">
        <f t="shared" si="27"/>
        <v>12.360328722</v>
      </c>
      <c r="X234" s="9"/>
      <c r="Y234" s="22">
        <v>0.55206299999999997</v>
      </c>
      <c r="Z234" s="22">
        <v>97.132900000000006</v>
      </c>
      <c r="AA234" s="22">
        <v>-1.3842800000000001E-2</v>
      </c>
      <c r="AB234" s="22">
        <v>224</v>
      </c>
      <c r="AC234" s="22">
        <v>0.55127000000000004</v>
      </c>
      <c r="AD234">
        <f t="shared" si="28"/>
        <v>13.8428</v>
      </c>
      <c r="AE234">
        <f t="shared" si="29"/>
        <v>7.6420976963999996</v>
      </c>
      <c r="AF234" s="9"/>
      <c r="AG234" s="22">
        <v>1.0279799999999999</v>
      </c>
      <c r="AH234" s="22">
        <v>113.74</v>
      </c>
      <c r="AI234" s="22">
        <v>-1.19293E-2</v>
      </c>
      <c r="AJ234" s="22">
        <v>224</v>
      </c>
      <c r="AK234" s="22">
        <v>1.0269200000000001</v>
      </c>
      <c r="AL234">
        <f t="shared" si="30"/>
        <v>11.9293</v>
      </c>
      <c r="AM234">
        <f t="shared" si="31"/>
        <v>12.263081813999998</v>
      </c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50.384099999999997</v>
      </c>
      <c r="I235" s="22">
        <v>-1.4031999999999999E-2</v>
      </c>
      <c r="J235" s="22">
        <v>225</v>
      </c>
      <c r="K235" s="22">
        <v>0.546265</v>
      </c>
      <c r="L235">
        <f t="shared" si="24"/>
        <v>14.032</v>
      </c>
      <c r="M235">
        <f t="shared" si="25"/>
        <v>7.6758968959999994</v>
      </c>
      <c r="N235" s="9"/>
      <c r="O235" s="22">
        <v>1.03302</v>
      </c>
      <c r="P235" s="22">
        <v>63.370800000000003</v>
      </c>
      <c r="Q235" s="22">
        <v>-1.19995E-2</v>
      </c>
      <c r="R235" s="22">
        <v>225</v>
      </c>
      <c r="S235" s="22">
        <v>1.0318000000000001</v>
      </c>
      <c r="T235">
        <f t="shared" si="26"/>
        <v>11.999499999999999</v>
      </c>
      <c r="U235">
        <f t="shared" si="27"/>
        <v>12.39572349</v>
      </c>
      <c r="X235" s="9"/>
      <c r="Y235" s="22">
        <v>0.54702799999999996</v>
      </c>
      <c r="Z235" s="22">
        <v>97.143000000000001</v>
      </c>
      <c r="AA235" s="22">
        <v>-1.38519E-2</v>
      </c>
      <c r="AB235" s="22">
        <v>225</v>
      </c>
      <c r="AC235" s="22">
        <v>0.54617300000000002</v>
      </c>
      <c r="AD235">
        <f t="shared" si="28"/>
        <v>13.851900000000001</v>
      </c>
      <c r="AE235">
        <f t="shared" si="29"/>
        <v>7.5773771531999996</v>
      </c>
      <c r="AF235" s="9"/>
      <c r="AG235" s="22">
        <v>1.03302</v>
      </c>
      <c r="AH235" s="22">
        <v>113.75</v>
      </c>
      <c r="AI235" s="22">
        <v>-1.19049E-2</v>
      </c>
      <c r="AJ235" s="22">
        <v>225</v>
      </c>
      <c r="AK235" s="22">
        <v>1.0321</v>
      </c>
      <c r="AL235">
        <f t="shared" si="30"/>
        <v>11.9049</v>
      </c>
      <c r="AM235">
        <f t="shared" si="31"/>
        <v>12.297999797999999</v>
      </c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50.394199999999998</v>
      </c>
      <c r="I236" s="22">
        <v>-1.40381E-2</v>
      </c>
      <c r="J236" s="22">
        <v>226</v>
      </c>
      <c r="K236" s="22">
        <v>0.54116799999999998</v>
      </c>
      <c r="L236">
        <f t="shared" si="24"/>
        <v>14.0381</v>
      </c>
      <c r="M236">
        <f t="shared" si="25"/>
        <v>7.6085378952000005</v>
      </c>
      <c r="N236" s="9"/>
      <c r="O236" s="22">
        <v>1.03806</v>
      </c>
      <c r="P236" s="22">
        <v>63.380899999999997</v>
      </c>
      <c r="Q236" s="22">
        <v>-1.1969E-2</v>
      </c>
      <c r="R236" s="22">
        <v>226</v>
      </c>
      <c r="S236" s="22">
        <v>1.0369900000000001</v>
      </c>
      <c r="T236">
        <f t="shared" si="26"/>
        <v>11.969000000000001</v>
      </c>
      <c r="U236">
        <f t="shared" si="27"/>
        <v>12.424540140000001</v>
      </c>
      <c r="X236" s="9"/>
      <c r="Y236" s="22">
        <v>0.54199200000000003</v>
      </c>
      <c r="Z236" s="22">
        <v>97.153000000000006</v>
      </c>
      <c r="AA236" s="22">
        <v>-1.3870199999999999E-2</v>
      </c>
      <c r="AB236" s="22">
        <v>226</v>
      </c>
      <c r="AC236" s="22">
        <v>0.541107</v>
      </c>
      <c r="AD236">
        <f t="shared" si="28"/>
        <v>13.870199999999999</v>
      </c>
      <c r="AE236">
        <f t="shared" si="29"/>
        <v>7.5175374383999998</v>
      </c>
      <c r="AF236" s="9"/>
      <c r="AG236" s="22">
        <v>1.03806</v>
      </c>
      <c r="AH236" s="22">
        <v>113.76</v>
      </c>
      <c r="AI236" s="22">
        <v>-1.18774E-2</v>
      </c>
      <c r="AJ236" s="22">
        <v>226</v>
      </c>
      <c r="AK236" s="22">
        <v>1.03668</v>
      </c>
      <c r="AL236">
        <f t="shared" si="30"/>
        <v>11.8774</v>
      </c>
      <c r="AM236">
        <f t="shared" si="31"/>
        <v>12.329453844</v>
      </c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50.404200000000003</v>
      </c>
      <c r="I237" s="22">
        <v>-1.40564E-2</v>
      </c>
      <c r="J237" s="22">
        <v>227</v>
      </c>
      <c r="K237" s="22">
        <v>0.53622400000000003</v>
      </c>
      <c r="L237">
        <f t="shared" si="24"/>
        <v>14.0564</v>
      </c>
      <c r="M237">
        <f t="shared" si="25"/>
        <v>7.5476823747999999</v>
      </c>
      <c r="N237" s="9"/>
      <c r="O237" s="22">
        <v>1.0430900000000001</v>
      </c>
      <c r="P237" s="22">
        <v>63.390999999999998</v>
      </c>
      <c r="Q237" s="22">
        <v>-1.19446E-2</v>
      </c>
      <c r="R237" s="22">
        <v>227</v>
      </c>
      <c r="S237" s="22">
        <v>1.04156</v>
      </c>
      <c r="T237">
        <f t="shared" si="26"/>
        <v>11.944599999999999</v>
      </c>
      <c r="U237">
        <f t="shared" si="27"/>
        <v>12.459292813999999</v>
      </c>
      <c r="X237" s="9"/>
      <c r="Y237" s="22">
        <v>0.53695700000000002</v>
      </c>
      <c r="Z237" s="22">
        <v>97.1631</v>
      </c>
      <c r="AA237" s="22">
        <v>-1.3876299999999999E-2</v>
      </c>
      <c r="AB237" s="22">
        <v>227</v>
      </c>
      <c r="AC237" s="22">
        <v>0.53619399999999995</v>
      </c>
      <c r="AD237">
        <f t="shared" si="28"/>
        <v>13.876299999999999</v>
      </c>
      <c r="AE237">
        <f t="shared" si="29"/>
        <v>7.4509764190999999</v>
      </c>
      <c r="AF237" s="9"/>
      <c r="AG237" s="22">
        <v>1.0430900000000001</v>
      </c>
      <c r="AH237" s="22">
        <v>113.77</v>
      </c>
      <c r="AI237" s="22">
        <v>-1.18561E-2</v>
      </c>
      <c r="AJ237" s="22">
        <v>227</v>
      </c>
      <c r="AK237" s="22">
        <v>1.0421800000000001</v>
      </c>
      <c r="AL237">
        <f t="shared" si="30"/>
        <v>11.8561</v>
      </c>
      <c r="AM237">
        <f t="shared" si="31"/>
        <v>12.366979349000001</v>
      </c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50.414299999999997</v>
      </c>
      <c r="I238" s="22">
        <v>-1.4074700000000001E-2</v>
      </c>
      <c r="J238" s="22">
        <v>228</v>
      </c>
      <c r="K238" s="22">
        <v>0.53112800000000004</v>
      </c>
      <c r="L238">
        <f t="shared" si="24"/>
        <v>14.0747</v>
      </c>
      <c r="M238">
        <f t="shared" si="25"/>
        <v>7.4866284987</v>
      </c>
      <c r="N238" s="9"/>
      <c r="O238" s="22">
        <v>1.04813</v>
      </c>
      <c r="P238" s="22">
        <v>63.4011</v>
      </c>
      <c r="Q238" s="22">
        <v>-1.19141E-2</v>
      </c>
      <c r="R238" s="22">
        <v>228</v>
      </c>
      <c r="S238" s="22">
        <v>1.0470600000000001</v>
      </c>
      <c r="T238">
        <f t="shared" si="26"/>
        <v>11.914100000000001</v>
      </c>
      <c r="U238">
        <f t="shared" si="27"/>
        <v>12.487525633000001</v>
      </c>
      <c r="X238" s="9"/>
      <c r="Y238" s="22">
        <v>0.53192099999999998</v>
      </c>
      <c r="Z238" s="22">
        <v>97.173199999999994</v>
      </c>
      <c r="AA238" s="22">
        <v>-1.3876299999999999E-2</v>
      </c>
      <c r="AB238" s="22">
        <v>228</v>
      </c>
      <c r="AC238" s="22">
        <v>0.53109700000000004</v>
      </c>
      <c r="AD238">
        <f t="shared" si="28"/>
        <v>13.876299999999999</v>
      </c>
      <c r="AE238">
        <f t="shared" si="29"/>
        <v>7.381095372299999</v>
      </c>
      <c r="AF238" s="9"/>
      <c r="AG238" s="22">
        <v>1.04813</v>
      </c>
      <c r="AH238" s="22">
        <v>113.78</v>
      </c>
      <c r="AI238" s="22">
        <v>-1.18256E-2</v>
      </c>
      <c r="AJ238" s="22">
        <v>228</v>
      </c>
      <c r="AK238" s="22">
        <v>1.0470600000000001</v>
      </c>
      <c r="AL238">
        <f t="shared" si="30"/>
        <v>11.8256</v>
      </c>
      <c r="AM238">
        <f t="shared" si="31"/>
        <v>12.394766128000001</v>
      </c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50.424399999999999</v>
      </c>
      <c r="I239" s="22">
        <v>-1.4093E-2</v>
      </c>
      <c r="J239" s="22">
        <v>229</v>
      </c>
      <c r="K239" s="22">
        <v>0.52606200000000003</v>
      </c>
      <c r="L239">
        <f t="shared" si="24"/>
        <v>14.093</v>
      </c>
      <c r="M239">
        <f t="shared" si="25"/>
        <v>7.4254043979999995</v>
      </c>
      <c r="N239" s="9"/>
      <c r="O239" s="22">
        <v>1.0531600000000001</v>
      </c>
      <c r="P239" s="22">
        <v>63.411099999999998</v>
      </c>
      <c r="Q239" s="22">
        <v>-1.18835E-2</v>
      </c>
      <c r="R239" s="22">
        <v>229</v>
      </c>
      <c r="S239" s="22">
        <v>1.0519400000000001</v>
      </c>
      <c r="T239">
        <f t="shared" si="26"/>
        <v>11.8835</v>
      </c>
      <c r="U239">
        <f t="shared" si="27"/>
        <v>12.51522686</v>
      </c>
      <c r="X239" s="9"/>
      <c r="Y239" s="22">
        <v>0.52688599999999997</v>
      </c>
      <c r="Z239" s="22">
        <v>97.183300000000003</v>
      </c>
      <c r="AA239" s="22">
        <v>-1.38885E-2</v>
      </c>
      <c r="AB239" s="22">
        <v>229</v>
      </c>
      <c r="AC239" s="22">
        <v>0.52609300000000003</v>
      </c>
      <c r="AD239">
        <f t="shared" si="28"/>
        <v>13.888500000000001</v>
      </c>
      <c r="AE239">
        <f t="shared" si="29"/>
        <v>7.3176562110000001</v>
      </c>
      <c r="AF239" s="9"/>
      <c r="AG239" s="22">
        <v>1.0531600000000001</v>
      </c>
      <c r="AH239" s="22">
        <v>113.79</v>
      </c>
      <c r="AI239" s="22">
        <v>-1.1798100000000001E-2</v>
      </c>
      <c r="AJ239" s="22">
        <v>229</v>
      </c>
      <c r="AK239" s="22">
        <v>1.0519400000000001</v>
      </c>
      <c r="AL239">
        <f t="shared" si="30"/>
        <v>11.7981</v>
      </c>
      <c r="AM239">
        <f t="shared" si="31"/>
        <v>12.425286996000001</v>
      </c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50.434399999999997</v>
      </c>
      <c r="I240" s="22">
        <v>-1.4108300000000001E-2</v>
      </c>
      <c r="J240" s="22">
        <v>230</v>
      </c>
      <c r="K240" s="22">
        <v>0.521088</v>
      </c>
      <c r="L240">
        <f t="shared" si="24"/>
        <v>14.1083</v>
      </c>
      <c r="M240">
        <f t="shared" si="25"/>
        <v>7.3624304632999991</v>
      </c>
      <c r="N240" s="9"/>
      <c r="O240" s="22">
        <v>1.0582</v>
      </c>
      <c r="P240" s="22">
        <v>63.421199999999999</v>
      </c>
      <c r="Q240" s="22">
        <v>-1.18622E-2</v>
      </c>
      <c r="R240" s="22">
        <v>230</v>
      </c>
      <c r="S240" s="22">
        <v>1.0571299999999999</v>
      </c>
      <c r="T240">
        <f t="shared" si="26"/>
        <v>11.8622</v>
      </c>
      <c r="U240">
        <f t="shared" si="27"/>
        <v>12.55258004</v>
      </c>
      <c r="X240" s="9"/>
      <c r="Y240" s="22">
        <v>0.52185099999999995</v>
      </c>
      <c r="Z240" s="22">
        <v>97.193299999999994</v>
      </c>
      <c r="AA240" s="22">
        <v>-1.39008E-2</v>
      </c>
      <c r="AB240" s="22">
        <v>230</v>
      </c>
      <c r="AC240" s="22">
        <v>0.521088</v>
      </c>
      <c r="AD240">
        <f t="shared" si="28"/>
        <v>13.9008</v>
      </c>
      <c r="AE240">
        <f t="shared" si="29"/>
        <v>7.2541463807999991</v>
      </c>
      <c r="AF240" s="9"/>
      <c r="AG240" s="22">
        <v>1.0582</v>
      </c>
      <c r="AH240" s="22">
        <v>113.8</v>
      </c>
      <c r="AI240" s="22">
        <v>-1.1770600000000001E-2</v>
      </c>
      <c r="AJ240" s="22">
        <v>230</v>
      </c>
      <c r="AK240" s="22">
        <v>1.0568200000000001</v>
      </c>
      <c r="AL240">
        <f t="shared" si="30"/>
        <v>11.770600000000002</v>
      </c>
      <c r="AM240">
        <f t="shared" si="31"/>
        <v>12.455648920000002</v>
      </c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50.444499999999998</v>
      </c>
      <c r="I241" s="22">
        <v>-1.4108300000000001E-2</v>
      </c>
      <c r="J241" s="22">
        <v>231</v>
      </c>
      <c r="K241" s="22">
        <v>0.51590000000000003</v>
      </c>
      <c r="L241">
        <f t="shared" si="24"/>
        <v>14.1083</v>
      </c>
      <c r="M241">
        <f t="shared" si="25"/>
        <v>7.2913810645000003</v>
      </c>
      <c r="N241" s="9"/>
      <c r="O241" s="22">
        <v>1.0632299999999999</v>
      </c>
      <c r="P241" s="22">
        <v>63.4313</v>
      </c>
      <c r="Q241" s="22">
        <v>-1.1837800000000001E-2</v>
      </c>
      <c r="R241" s="22">
        <v>231</v>
      </c>
      <c r="S241" s="22">
        <v>1.0620099999999999</v>
      </c>
      <c r="T241">
        <f t="shared" si="26"/>
        <v>11.837800000000001</v>
      </c>
      <c r="U241">
        <f t="shared" si="27"/>
        <v>12.586304094000001</v>
      </c>
      <c r="X241" s="9"/>
      <c r="Y241" s="22">
        <v>0.51681500000000002</v>
      </c>
      <c r="Z241" s="22">
        <v>97.203400000000002</v>
      </c>
      <c r="AA241" s="22">
        <v>-1.3909899999999999E-2</v>
      </c>
      <c r="AB241" s="22">
        <v>231</v>
      </c>
      <c r="AC241" s="22">
        <v>0.51599099999999998</v>
      </c>
      <c r="AD241">
        <f t="shared" si="28"/>
        <v>13.909899999999999</v>
      </c>
      <c r="AE241">
        <f t="shared" si="29"/>
        <v>7.1888449684999998</v>
      </c>
      <c r="AF241" s="9"/>
      <c r="AG241" s="22">
        <v>1.0632299999999999</v>
      </c>
      <c r="AH241" s="22">
        <v>113.81</v>
      </c>
      <c r="AI241" s="22">
        <v>-1.1743200000000001E-2</v>
      </c>
      <c r="AJ241" s="22">
        <v>231</v>
      </c>
      <c r="AK241" s="22">
        <v>1.0626199999999999</v>
      </c>
      <c r="AL241">
        <f t="shared" si="30"/>
        <v>11.7432</v>
      </c>
      <c r="AM241">
        <f t="shared" si="31"/>
        <v>12.485722535999999</v>
      </c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50.454599999999999</v>
      </c>
      <c r="I242" s="22">
        <v>-1.41052E-2</v>
      </c>
      <c r="J242" s="22">
        <v>232</v>
      </c>
      <c r="K242" s="22">
        <v>0.51098600000000005</v>
      </c>
      <c r="L242">
        <f t="shared" si="24"/>
        <v>14.1052</v>
      </c>
      <c r="M242">
        <f t="shared" si="25"/>
        <v>7.2187592560000002</v>
      </c>
      <c r="N242" s="9"/>
      <c r="O242" s="22">
        <v>1.0682700000000001</v>
      </c>
      <c r="P242" s="22">
        <v>63.441299999999998</v>
      </c>
      <c r="Q242" s="22">
        <v>-1.18073E-2</v>
      </c>
      <c r="R242" s="22">
        <v>232</v>
      </c>
      <c r="S242" s="22">
        <v>1.0671999999999999</v>
      </c>
      <c r="T242">
        <f t="shared" si="26"/>
        <v>11.8073</v>
      </c>
      <c r="U242">
        <f t="shared" si="27"/>
        <v>12.613384371</v>
      </c>
      <c r="X242" s="9"/>
      <c r="Y242" s="22">
        <v>0.51178000000000001</v>
      </c>
      <c r="Z242" s="22">
        <v>97.213499999999996</v>
      </c>
      <c r="AA242" s="22">
        <v>-1.3909899999999999E-2</v>
      </c>
      <c r="AB242" s="22">
        <v>232</v>
      </c>
      <c r="AC242" s="22">
        <v>0.51098600000000005</v>
      </c>
      <c r="AD242">
        <f t="shared" si="28"/>
        <v>13.909899999999999</v>
      </c>
      <c r="AE242">
        <f t="shared" si="29"/>
        <v>7.1188086219999995</v>
      </c>
      <c r="AF242" s="9"/>
      <c r="AG242" s="22">
        <v>1.0682700000000001</v>
      </c>
      <c r="AH242" s="22">
        <v>113.82</v>
      </c>
      <c r="AI242" s="22">
        <v>-1.17249E-2</v>
      </c>
      <c r="AJ242" s="22">
        <v>232</v>
      </c>
      <c r="AK242" s="22">
        <v>1.0671999999999999</v>
      </c>
      <c r="AL242">
        <f t="shared" si="30"/>
        <v>11.7249</v>
      </c>
      <c r="AM242">
        <f t="shared" si="31"/>
        <v>12.525358923000001</v>
      </c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50.464700000000001</v>
      </c>
      <c r="I243" s="22">
        <v>-1.4114399999999999E-2</v>
      </c>
      <c r="J243" s="22">
        <v>233</v>
      </c>
      <c r="K243" s="22">
        <v>0.50582899999999997</v>
      </c>
      <c r="L243">
        <f t="shared" si="24"/>
        <v>14.1144</v>
      </c>
      <c r="M243">
        <f t="shared" si="25"/>
        <v>7.1523875135999999</v>
      </c>
      <c r="N243" s="9"/>
      <c r="O243" s="22">
        <v>1.0732999999999999</v>
      </c>
      <c r="P243" s="22">
        <v>63.4514</v>
      </c>
      <c r="Q243" s="22">
        <v>-1.1792E-2</v>
      </c>
      <c r="R243" s="22">
        <v>233</v>
      </c>
      <c r="S243" s="22">
        <v>1.0714699999999999</v>
      </c>
      <c r="T243">
        <f t="shared" si="26"/>
        <v>11.792</v>
      </c>
      <c r="U243">
        <f t="shared" si="27"/>
        <v>12.656353599999999</v>
      </c>
      <c r="X243" s="9"/>
      <c r="Y243" s="22">
        <v>0.50674399999999997</v>
      </c>
      <c r="Z243" s="22">
        <v>97.223500000000001</v>
      </c>
      <c r="AA243" s="22">
        <v>-1.39191E-2</v>
      </c>
      <c r="AB243" s="22">
        <v>233</v>
      </c>
      <c r="AC243" s="22">
        <v>0.50592000000000004</v>
      </c>
      <c r="AD243">
        <f t="shared" si="28"/>
        <v>13.9191</v>
      </c>
      <c r="AE243">
        <f t="shared" si="29"/>
        <v>7.0534204103999993</v>
      </c>
      <c r="AF243" s="9"/>
      <c r="AG243" s="22">
        <v>1.0732999999999999</v>
      </c>
      <c r="AH243" s="22">
        <v>113.83</v>
      </c>
      <c r="AI243" s="22">
        <v>-1.17035E-2</v>
      </c>
      <c r="AJ243" s="22">
        <v>233</v>
      </c>
      <c r="AK243" s="22">
        <v>1.07178</v>
      </c>
      <c r="AL243">
        <f t="shared" si="30"/>
        <v>11.7035</v>
      </c>
      <c r="AM243">
        <f t="shared" si="31"/>
        <v>12.561366549999999</v>
      </c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50.474699999999999</v>
      </c>
      <c r="I244" s="22">
        <v>-1.4114399999999999E-2</v>
      </c>
      <c r="J244" s="22">
        <v>234</v>
      </c>
      <c r="K244" s="22">
        <v>0.500946</v>
      </c>
      <c r="L244">
        <f t="shared" si="24"/>
        <v>14.1144</v>
      </c>
      <c r="M244">
        <f t="shared" si="25"/>
        <v>7.0813215095999995</v>
      </c>
      <c r="N244" s="9"/>
      <c r="O244" s="22">
        <v>1.0783400000000001</v>
      </c>
      <c r="P244" s="22">
        <v>63.461500000000001</v>
      </c>
      <c r="Q244" s="22">
        <v>-1.1776699999999999E-2</v>
      </c>
      <c r="R244" s="22">
        <v>234</v>
      </c>
      <c r="S244" s="22">
        <v>1.07666</v>
      </c>
      <c r="T244">
        <f t="shared" si="26"/>
        <v>11.7767</v>
      </c>
      <c r="U244">
        <f t="shared" si="27"/>
        <v>12.699286678</v>
      </c>
      <c r="X244" s="9"/>
      <c r="Y244" s="22">
        <v>0.50170899999999996</v>
      </c>
      <c r="Z244" s="22">
        <v>97.233599999999996</v>
      </c>
      <c r="AA244" s="22">
        <v>-1.39282E-2</v>
      </c>
      <c r="AB244" s="22">
        <v>234</v>
      </c>
      <c r="AC244" s="22">
        <v>0.50097700000000001</v>
      </c>
      <c r="AD244">
        <f t="shared" si="28"/>
        <v>13.9282</v>
      </c>
      <c r="AE244">
        <f t="shared" si="29"/>
        <v>6.9879032937999996</v>
      </c>
      <c r="AF244" s="9"/>
      <c r="AG244" s="22">
        <v>1.0783400000000001</v>
      </c>
      <c r="AH244" s="22">
        <v>113.84</v>
      </c>
      <c r="AI244" s="22">
        <v>-1.1682100000000001E-2</v>
      </c>
      <c r="AJ244" s="22">
        <v>234</v>
      </c>
      <c r="AK244" s="22">
        <v>1.0772699999999999</v>
      </c>
      <c r="AL244">
        <f t="shared" si="30"/>
        <v>11.6821</v>
      </c>
      <c r="AM244">
        <f t="shared" si="31"/>
        <v>12.597275714</v>
      </c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50.4848</v>
      </c>
      <c r="I245" s="22">
        <v>-1.41052E-2</v>
      </c>
      <c r="J245" s="22">
        <v>235</v>
      </c>
      <c r="K245" s="22">
        <v>0.49587999999999999</v>
      </c>
      <c r="L245">
        <f t="shared" si="24"/>
        <v>14.1052</v>
      </c>
      <c r="M245">
        <f t="shared" si="25"/>
        <v>7.0056861047999996</v>
      </c>
      <c r="N245" s="9"/>
      <c r="O245" s="22">
        <v>1.0833699999999999</v>
      </c>
      <c r="P245" s="22">
        <v>63.471600000000002</v>
      </c>
      <c r="Q245" s="22">
        <v>-1.17523E-2</v>
      </c>
      <c r="R245" s="22">
        <v>235</v>
      </c>
      <c r="S245" s="22">
        <v>1.08246</v>
      </c>
      <c r="T245">
        <f t="shared" si="26"/>
        <v>11.7523</v>
      </c>
      <c r="U245">
        <f t="shared" si="27"/>
        <v>12.732089251</v>
      </c>
      <c r="X245" s="9"/>
      <c r="Y245" s="22">
        <v>0.496674</v>
      </c>
      <c r="Z245" s="22">
        <v>97.243700000000004</v>
      </c>
      <c r="AA245" s="22">
        <v>-1.39404E-2</v>
      </c>
      <c r="AB245" s="22">
        <v>235</v>
      </c>
      <c r="AC245" s="22">
        <v>0.49597200000000002</v>
      </c>
      <c r="AD245">
        <f t="shared" si="28"/>
        <v>13.9404</v>
      </c>
      <c r="AE245">
        <f t="shared" si="29"/>
        <v>6.9238342296000006</v>
      </c>
      <c r="AF245" s="9"/>
      <c r="AG245" s="22">
        <v>1.0833699999999999</v>
      </c>
      <c r="AH245" s="22">
        <v>113.851</v>
      </c>
      <c r="AI245" s="22">
        <v>-1.1660800000000001E-2</v>
      </c>
      <c r="AJ245" s="22">
        <v>235</v>
      </c>
      <c r="AK245" s="22">
        <v>1.0827599999999999</v>
      </c>
      <c r="AL245">
        <f t="shared" si="30"/>
        <v>11.6608</v>
      </c>
      <c r="AM245">
        <f t="shared" si="31"/>
        <v>12.632960896</v>
      </c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50.494900000000001</v>
      </c>
      <c r="I246" s="22">
        <v>-1.41022E-2</v>
      </c>
      <c r="J246" s="22">
        <v>236</v>
      </c>
      <c r="K246" s="22">
        <v>0.49084499999999998</v>
      </c>
      <c r="L246">
        <f t="shared" si="24"/>
        <v>14.1022</v>
      </c>
      <c r="M246">
        <f t="shared" si="25"/>
        <v>6.9331774036000002</v>
      </c>
      <c r="N246" s="9"/>
      <c r="O246" s="22">
        <v>1.0884100000000001</v>
      </c>
      <c r="P246" s="22">
        <v>63.4816</v>
      </c>
      <c r="Q246" s="22">
        <v>-1.17249E-2</v>
      </c>
      <c r="R246" s="22">
        <v>236</v>
      </c>
      <c r="S246" s="22">
        <v>1.08765</v>
      </c>
      <c r="T246">
        <f t="shared" si="26"/>
        <v>11.7249</v>
      </c>
      <c r="U246">
        <f t="shared" si="27"/>
        <v>12.761498409000001</v>
      </c>
      <c r="X246" s="9"/>
      <c r="Y246" s="22">
        <v>0.49163800000000002</v>
      </c>
      <c r="Z246" s="22">
        <v>97.253699999999995</v>
      </c>
      <c r="AA246" s="22">
        <v>-1.39496E-2</v>
      </c>
      <c r="AB246" s="22">
        <v>236</v>
      </c>
      <c r="AC246" s="22">
        <v>0.49093599999999998</v>
      </c>
      <c r="AD246">
        <f t="shared" si="28"/>
        <v>13.9496</v>
      </c>
      <c r="AE246">
        <f t="shared" si="29"/>
        <v>6.8581534448000001</v>
      </c>
      <c r="AF246" s="9"/>
      <c r="AG246" s="22">
        <v>1.0884100000000001</v>
      </c>
      <c r="AH246" s="22">
        <v>113.861</v>
      </c>
      <c r="AI246" s="22">
        <v>-1.16364E-2</v>
      </c>
      <c r="AJ246" s="22">
        <v>236</v>
      </c>
      <c r="AK246" s="22">
        <v>1.08704</v>
      </c>
      <c r="AL246">
        <f t="shared" si="30"/>
        <v>11.6364</v>
      </c>
      <c r="AM246">
        <f t="shared" si="31"/>
        <v>12.665174124000002</v>
      </c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50.504899999999999</v>
      </c>
      <c r="I247" s="22">
        <v>-1.4114399999999999E-2</v>
      </c>
      <c r="J247" s="22">
        <v>237</v>
      </c>
      <c r="K247" s="22">
        <v>0.48580899999999999</v>
      </c>
      <c r="L247">
        <f t="shared" si="24"/>
        <v>14.1144</v>
      </c>
      <c r="M247">
        <f t="shared" si="25"/>
        <v>6.8681093832000002</v>
      </c>
      <c r="N247" s="9"/>
      <c r="O247" s="22">
        <v>1.09344</v>
      </c>
      <c r="P247" s="22">
        <v>63.491700000000002</v>
      </c>
      <c r="Q247" s="22">
        <v>-1.17004E-2</v>
      </c>
      <c r="R247" s="22">
        <v>237</v>
      </c>
      <c r="S247" s="22">
        <v>1.09283</v>
      </c>
      <c r="T247">
        <f t="shared" si="26"/>
        <v>11.7004</v>
      </c>
      <c r="U247">
        <f t="shared" si="27"/>
        <v>12.793685375999999</v>
      </c>
      <c r="X247" s="9"/>
      <c r="Y247" s="22">
        <v>0.48660300000000001</v>
      </c>
      <c r="Z247" s="22">
        <v>97.263800000000003</v>
      </c>
      <c r="AA247" s="22">
        <v>-1.3952600000000001E-2</v>
      </c>
      <c r="AB247" s="22">
        <v>237</v>
      </c>
      <c r="AC247" s="22">
        <v>0.48587000000000002</v>
      </c>
      <c r="AD247">
        <f t="shared" si="28"/>
        <v>13.9526</v>
      </c>
      <c r="AE247">
        <f t="shared" si="29"/>
        <v>6.7893770178000006</v>
      </c>
      <c r="AF247" s="9"/>
      <c r="AG247" s="22">
        <v>1.09344</v>
      </c>
      <c r="AH247" s="22">
        <v>113.871</v>
      </c>
      <c r="AI247" s="22">
        <v>-1.16119E-2</v>
      </c>
      <c r="AJ247" s="22">
        <v>237</v>
      </c>
      <c r="AK247" s="22">
        <v>1.09253</v>
      </c>
      <c r="AL247">
        <f t="shared" si="30"/>
        <v>11.6119</v>
      </c>
      <c r="AM247">
        <f t="shared" si="31"/>
        <v>12.696915936</v>
      </c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50.515000000000001</v>
      </c>
      <c r="I248" s="22">
        <v>-1.41327E-2</v>
      </c>
      <c r="J248" s="22">
        <v>238</v>
      </c>
      <c r="K248" s="22">
        <v>0.48074299999999998</v>
      </c>
      <c r="L248">
        <f t="shared" si="24"/>
        <v>14.1327</v>
      </c>
      <c r="M248">
        <f t="shared" si="25"/>
        <v>6.8058419409000006</v>
      </c>
      <c r="N248" s="9"/>
      <c r="O248" s="22">
        <v>1.0984799999999999</v>
      </c>
      <c r="P248" s="22">
        <v>63.501800000000003</v>
      </c>
      <c r="Q248" s="22">
        <v>-1.16852E-2</v>
      </c>
      <c r="R248" s="22">
        <v>238</v>
      </c>
      <c r="S248" s="22">
        <v>1.09741</v>
      </c>
      <c r="T248">
        <f t="shared" si="26"/>
        <v>11.6852</v>
      </c>
      <c r="U248">
        <f t="shared" si="27"/>
        <v>12.835958495999998</v>
      </c>
      <c r="X248" s="9"/>
      <c r="Y248" s="22">
        <v>0.48156700000000002</v>
      </c>
      <c r="Z248" s="22">
        <v>97.273899999999998</v>
      </c>
      <c r="AA248" s="22">
        <v>-1.39557E-2</v>
      </c>
      <c r="AB248" s="22">
        <v>238</v>
      </c>
      <c r="AC248" s="22">
        <v>0.48083500000000001</v>
      </c>
      <c r="AD248">
        <f t="shared" si="28"/>
        <v>13.9557</v>
      </c>
      <c r="AE248">
        <f t="shared" si="29"/>
        <v>6.7206045819</v>
      </c>
      <c r="AF248" s="9"/>
      <c r="AG248" s="22">
        <v>1.0984799999999999</v>
      </c>
      <c r="AH248" s="22">
        <v>113.881</v>
      </c>
      <c r="AI248" s="22">
        <v>-1.1587500000000001E-2</v>
      </c>
      <c r="AJ248" s="22">
        <v>238</v>
      </c>
      <c r="AK248" s="22">
        <v>1.09741</v>
      </c>
      <c r="AL248">
        <f t="shared" si="30"/>
        <v>11.5875</v>
      </c>
      <c r="AM248">
        <f t="shared" si="31"/>
        <v>12.728636999999999</v>
      </c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50.525100000000002</v>
      </c>
      <c r="I249" s="22">
        <v>-1.41449E-2</v>
      </c>
      <c r="J249" s="22">
        <v>239</v>
      </c>
      <c r="K249" s="22">
        <v>0.475769</v>
      </c>
      <c r="L249">
        <f t="shared" si="24"/>
        <v>14.1449</v>
      </c>
      <c r="M249">
        <f t="shared" si="25"/>
        <v>6.7404974867999998</v>
      </c>
      <c r="N249" s="9"/>
      <c r="O249" s="22">
        <v>1.1035200000000001</v>
      </c>
      <c r="P249" s="22">
        <v>63.511800000000001</v>
      </c>
      <c r="Q249" s="22">
        <v>-1.1666899999999999E-2</v>
      </c>
      <c r="R249" s="22">
        <v>239</v>
      </c>
      <c r="S249" s="22">
        <v>1.1029100000000001</v>
      </c>
      <c r="T249">
        <f t="shared" si="26"/>
        <v>11.666899999999998</v>
      </c>
      <c r="U249">
        <f t="shared" si="27"/>
        <v>12.874657487999999</v>
      </c>
      <c r="X249" s="9"/>
      <c r="Y249" s="22">
        <v>0.47653200000000001</v>
      </c>
      <c r="Z249" s="22">
        <v>97.284000000000006</v>
      </c>
      <c r="AA249" s="22">
        <v>-1.39496E-2</v>
      </c>
      <c r="AB249" s="22">
        <v>239</v>
      </c>
      <c r="AC249" s="22">
        <v>0.47573900000000002</v>
      </c>
      <c r="AD249">
        <f t="shared" si="28"/>
        <v>13.9496</v>
      </c>
      <c r="AE249">
        <f t="shared" si="29"/>
        <v>6.6474307872000002</v>
      </c>
      <c r="AF249" s="9"/>
      <c r="AG249" s="22">
        <v>1.1035200000000001</v>
      </c>
      <c r="AH249" s="22">
        <v>113.89100000000001</v>
      </c>
      <c r="AI249" s="22">
        <v>-1.1572300000000001E-2</v>
      </c>
      <c r="AJ249" s="22">
        <v>239</v>
      </c>
      <c r="AK249" s="22">
        <v>1.1026</v>
      </c>
      <c r="AL249">
        <f t="shared" si="30"/>
        <v>11.5723</v>
      </c>
      <c r="AM249">
        <f t="shared" si="31"/>
        <v>12.770264496000001</v>
      </c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50.535200000000003</v>
      </c>
      <c r="I250" s="22">
        <v>-1.4163200000000001E-2</v>
      </c>
      <c r="J250" s="22">
        <v>240</v>
      </c>
      <c r="K250" s="22">
        <v>0.47079500000000002</v>
      </c>
      <c r="L250">
        <f t="shared" si="24"/>
        <v>14.163200000000002</v>
      </c>
      <c r="M250">
        <f t="shared" si="25"/>
        <v>6.6779063104000009</v>
      </c>
      <c r="N250" s="9"/>
      <c r="O250" s="22">
        <v>1.1085499999999999</v>
      </c>
      <c r="P250" s="22">
        <v>63.521900000000002</v>
      </c>
      <c r="Q250" s="22">
        <v>-1.16486E-2</v>
      </c>
      <c r="R250" s="22">
        <v>240</v>
      </c>
      <c r="S250" s="22">
        <v>1.10748</v>
      </c>
      <c r="T250">
        <f t="shared" si="26"/>
        <v>11.6486</v>
      </c>
      <c r="U250">
        <f t="shared" si="27"/>
        <v>12.913055529999999</v>
      </c>
      <c r="X250" s="9"/>
      <c r="Y250" s="22">
        <v>0.471497</v>
      </c>
      <c r="Z250" s="22">
        <v>97.293999999999997</v>
      </c>
      <c r="AA250" s="22">
        <v>-1.3937400000000001E-2</v>
      </c>
      <c r="AB250" s="22">
        <v>240</v>
      </c>
      <c r="AC250" s="22">
        <v>0.47076400000000002</v>
      </c>
      <c r="AD250">
        <f t="shared" si="28"/>
        <v>13.9374</v>
      </c>
      <c r="AE250">
        <f t="shared" si="29"/>
        <v>6.5714422878000001</v>
      </c>
      <c r="AF250" s="9"/>
      <c r="AG250" s="22">
        <v>1.1085499999999999</v>
      </c>
      <c r="AH250" s="22">
        <v>113.901</v>
      </c>
      <c r="AI250" s="22">
        <v>-1.15479E-2</v>
      </c>
      <c r="AJ250" s="22">
        <v>240</v>
      </c>
      <c r="AK250" s="22">
        <v>1.10687</v>
      </c>
      <c r="AL250">
        <f t="shared" si="30"/>
        <v>11.5479</v>
      </c>
      <c r="AM250">
        <f t="shared" si="31"/>
        <v>12.801424545</v>
      </c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50.545200000000001</v>
      </c>
      <c r="I251" s="22">
        <v>-1.4175399999999999E-2</v>
      </c>
      <c r="J251" s="22">
        <v>241</v>
      </c>
      <c r="K251" s="22">
        <v>0.465698</v>
      </c>
      <c r="L251">
        <f t="shared" si="24"/>
        <v>14.1754</v>
      </c>
      <c r="M251">
        <f t="shared" si="25"/>
        <v>6.6122712593999999</v>
      </c>
      <c r="N251" s="9"/>
      <c r="O251" s="22">
        <v>1.1135900000000001</v>
      </c>
      <c r="P251" s="22">
        <v>63.531999999999996</v>
      </c>
      <c r="Q251" s="22">
        <v>-1.1618E-2</v>
      </c>
      <c r="R251" s="22">
        <v>241</v>
      </c>
      <c r="S251" s="22">
        <v>1.11267</v>
      </c>
      <c r="T251">
        <f t="shared" si="26"/>
        <v>11.618</v>
      </c>
      <c r="U251">
        <f t="shared" si="27"/>
        <v>12.937688620000001</v>
      </c>
      <c r="X251" s="9"/>
      <c r="Y251" s="22">
        <v>0.46646100000000001</v>
      </c>
      <c r="Z251" s="22">
        <v>97.304100000000005</v>
      </c>
      <c r="AA251" s="22">
        <v>-1.3931300000000001E-2</v>
      </c>
      <c r="AB251" s="22">
        <v>241</v>
      </c>
      <c r="AC251" s="22">
        <v>0.465698</v>
      </c>
      <c r="AD251">
        <f t="shared" si="28"/>
        <v>13.9313</v>
      </c>
      <c r="AE251">
        <f t="shared" si="29"/>
        <v>6.4984081293000004</v>
      </c>
      <c r="AF251" s="9"/>
      <c r="AG251" s="22">
        <v>1.1135900000000001</v>
      </c>
      <c r="AH251" s="22">
        <v>113.911</v>
      </c>
      <c r="AI251" s="22">
        <v>-1.1538700000000001E-2</v>
      </c>
      <c r="AJ251" s="22">
        <v>241</v>
      </c>
      <c r="AK251" s="22">
        <v>1.11206</v>
      </c>
      <c r="AL251">
        <f t="shared" si="30"/>
        <v>11.5387</v>
      </c>
      <c r="AM251">
        <f t="shared" si="31"/>
        <v>12.849380933000001</v>
      </c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50.555300000000003</v>
      </c>
      <c r="I252" s="22">
        <v>-1.4190700000000001E-2</v>
      </c>
      <c r="J252" s="22">
        <v>242</v>
      </c>
      <c r="K252" s="22">
        <v>0.46063199999999999</v>
      </c>
      <c r="L252">
        <f t="shared" si="24"/>
        <v>14.1907</v>
      </c>
      <c r="M252">
        <f t="shared" si="25"/>
        <v>6.5479579381999997</v>
      </c>
      <c r="N252" s="9"/>
      <c r="O252" s="22">
        <v>1.1186199999999999</v>
      </c>
      <c r="P252" s="22">
        <v>63.542099999999998</v>
      </c>
      <c r="Q252" s="22">
        <v>-1.15906E-2</v>
      </c>
      <c r="R252" s="22">
        <v>242</v>
      </c>
      <c r="S252" s="22">
        <v>1.1178600000000001</v>
      </c>
      <c r="T252">
        <f t="shared" si="26"/>
        <v>11.5906</v>
      </c>
      <c r="U252">
        <f t="shared" si="27"/>
        <v>12.965476971999999</v>
      </c>
      <c r="X252" s="9"/>
      <c r="Y252" s="22">
        <v>0.461426</v>
      </c>
      <c r="Z252" s="22">
        <v>97.3142</v>
      </c>
      <c r="AA252" s="22">
        <v>-1.3946500000000001E-2</v>
      </c>
      <c r="AB252" s="22">
        <v>242</v>
      </c>
      <c r="AC252" s="22">
        <v>0.46066299999999999</v>
      </c>
      <c r="AD252">
        <f t="shared" si="28"/>
        <v>13.9465</v>
      </c>
      <c r="AE252">
        <f t="shared" si="29"/>
        <v>6.4352777090000002</v>
      </c>
      <c r="AF252" s="9"/>
      <c r="AG252" s="22">
        <v>1.1186199999999999</v>
      </c>
      <c r="AH252" s="22">
        <v>113.92100000000001</v>
      </c>
      <c r="AI252" s="22">
        <v>-1.15234E-2</v>
      </c>
      <c r="AJ252" s="22">
        <v>242</v>
      </c>
      <c r="AK252" s="22">
        <v>1.1172500000000001</v>
      </c>
      <c r="AL252">
        <f t="shared" si="30"/>
        <v>11.523399999999999</v>
      </c>
      <c r="AM252">
        <f t="shared" si="31"/>
        <v>12.890305707999998</v>
      </c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50.565399999999997</v>
      </c>
      <c r="I253" s="22">
        <v>-1.41846E-2</v>
      </c>
      <c r="J253" s="22">
        <v>243</v>
      </c>
      <c r="K253" s="22">
        <v>0.45565800000000001</v>
      </c>
      <c r="L253">
        <f t="shared" si="24"/>
        <v>14.1846</v>
      </c>
      <c r="M253">
        <f t="shared" si="25"/>
        <v>6.4737095939999998</v>
      </c>
      <c r="N253" s="9"/>
      <c r="O253" s="22">
        <v>1.1236600000000001</v>
      </c>
      <c r="P253" s="22">
        <v>63.552100000000003</v>
      </c>
      <c r="Q253" s="22">
        <v>-1.15662E-2</v>
      </c>
      <c r="R253" s="22">
        <v>243</v>
      </c>
      <c r="S253" s="22">
        <v>1.1227400000000001</v>
      </c>
      <c r="T253">
        <f t="shared" si="26"/>
        <v>11.5662</v>
      </c>
      <c r="U253">
        <f t="shared" si="27"/>
        <v>12.996476292000002</v>
      </c>
      <c r="X253" s="9"/>
      <c r="Y253" s="22">
        <v>0.45639000000000002</v>
      </c>
      <c r="Z253" s="22">
        <v>97.324200000000005</v>
      </c>
      <c r="AA253" s="22">
        <v>-1.39679E-2</v>
      </c>
      <c r="AB253" s="22">
        <v>243</v>
      </c>
      <c r="AC253" s="22">
        <v>0.45556600000000003</v>
      </c>
      <c r="AD253">
        <f t="shared" si="28"/>
        <v>13.9679</v>
      </c>
      <c r="AE253">
        <f t="shared" si="29"/>
        <v>6.374809881</v>
      </c>
      <c r="AF253" s="9"/>
      <c r="AG253" s="22">
        <v>1.1236600000000001</v>
      </c>
      <c r="AH253" s="22">
        <v>113.931</v>
      </c>
      <c r="AI253" s="22">
        <v>-1.1499000000000001E-2</v>
      </c>
      <c r="AJ253" s="22">
        <v>243</v>
      </c>
      <c r="AK253" s="22">
        <v>1.1224400000000001</v>
      </c>
      <c r="AL253">
        <f t="shared" si="30"/>
        <v>11.499000000000001</v>
      </c>
      <c r="AM253">
        <f t="shared" si="31"/>
        <v>12.920966340000001</v>
      </c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50.575400000000002</v>
      </c>
      <c r="I254" s="22">
        <v>-1.41785E-2</v>
      </c>
      <c r="J254" s="22">
        <v>244</v>
      </c>
      <c r="K254" s="22">
        <v>0.45059199999999999</v>
      </c>
      <c r="L254">
        <f t="shared" si="24"/>
        <v>14.1785</v>
      </c>
      <c r="M254">
        <f t="shared" si="25"/>
        <v>6.3995368675000002</v>
      </c>
      <c r="N254" s="9"/>
      <c r="O254" s="22">
        <v>1.12869</v>
      </c>
      <c r="P254" s="22">
        <v>63.562199999999997</v>
      </c>
      <c r="Q254" s="22">
        <v>-1.1538700000000001E-2</v>
      </c>
      <c r="R254" s="22">
        <v>244</v>
      </c>
      <c r="S254" s="22">
        <v>1.1282300000000001</v>
      </c>
      <c r="T254">
        <f t="shared" si="26"/>
        <v>11.5387</v>
      </c>
      <c r="U254">
        <f t="shared" si="27"/>
        <v>13.023615303</v>
      </c>
      <c r="X254" s="9"/>
      <c r="Y254" s="22">
        <v>0.45135500000000001</v>
      </c>
      <c r="Z254" s="22">
        <v>97.334299999999999</v>
      </c>
      <c r="AA254" s="22">
        <v>-1.3977099999999999E-2</v>
      </c>
      <c r="AB254" s="22">
        <v>244</v>
      </c>
      <c r="AC254" s="22">
        <v>0.45059199999999999</v>
      </c>
      <c r="AD254">
        <f t="shared" si="28"/>
        <v>13.9771</v>
      </c>
      <c r="AE254">
        <f t="shared" si="29"/>
        <v>6.3086339704999999</v>
      </c>
      <c r="AF254" s="9"/>
      <c r="AG254" s="22">
        <v>1.12869</v>
      </c>
      <c r="AH254" s="22">
        <v>113.941</v>
      </c>
      <c r="AI254" s="22">
        <v>-1.14655E-2</v>
      </c>
      <c r="AJ254" s="22">
        <v>244</v>
      </c>
      <c r="AK254" s="22">
        <v>1.1273200000000001</v>
      </c>
      <c r="AL254">
        <f t="shared" si="30"/>
        <v>11.4655</v>
      </c>
      <c r="AM254">
        <f t="shared" si="31"/>
        <v>12.940995195000001</v>
      </c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50.585500000000003</v>
      </c>
      <c r="I255" s="22">
        <v>-1.41815E-2</v>
      </c>
      <c r="J255" s="22">
        <v>245</v>
      </c>
      <c r="K255" s="22">
        <v>0.44555699999999998</v>
      </c>
      <c r="L255">
        <f t="shared" si="24"/>
        <v>14.1815</v>
      </c>
      <c r="M255">
        <f t="shared" si="25"/>
        <v>6.3294870799999998</v>
      </c>
      <c r="N255" s="9"/>
      <c r="O255" s="22">
        <v>1.1337299999999999</v>
      </c>
      <c r="P255" s="22">
        <v>63.572299999999998</v>
      </c>
      <c r="Q255" s="22">
        <v>-1.15082E-2</v>
      </c>
      <c r="R255" s="22">
        <v>245</v>
      </c>
      <c r="S255" s="22">
        <v>1.1328100000000001</v>
      </c>
      <c r="T255">
        <f t="shared" si="26"/>
        <v>11.5082</v>
      </c>
      <c r="U255">
        <f t="shared" si="27"/>
        <v>13.047191585999999</v>
      </c>
      <c r="X255" s="9"/>
      <c r="Y255" s="22">
        <v>0.44631999999999999</v>
      </c>
      <c r="Z255" s="22">
        <v>97.344399999999993</v>
      </c>
      <c r="AA255" s="22">
        <v>-1.3980100000000001E-2</v>
      </c>
      <c r="AB255" s="22">
        <v>245</v>
      </c>
      <c r="AC255" s="22">
        <v>0.44555699999999998</v>
      </c>
      <c r="AD255">
        <f t="shared" si="28"/>
        <v>13.9801</v>
      </c>
      <c r="AE255">
        <f t="shared" si="29"/>
        <v>6.2395982319999996</v>
      </c>
      <c r="AF255" s="9"/>
      <c r="AG255" s="22">
        <v>1.1337299999999999</v>
      </c>
      <c r="AH255" s="22">
        <v>113.95099999999999</v>
      </c>
      <c r="AI255" s="22">
        <v>-1.14258E-2</v>
      </c>
      <c r="AJ255" s="22">
        <v>245</v>
      </c>
      <c r="AK255" s="22">
        <v>1.1328100000000001</v>
      </c>
      <c r="AL255">
        <f t="shared" si="30"/>
        <v>11.425800000000001</v>
      </c>
      <c r="AM255">
        <f t="shared" si="31"/>
        <v>12.953772233999999</v>
      </c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50.595599999999997</v>
      </c>
      <c r="I256" s="22">
        <v>-1.4190700000000001E-2</v>
      </c>
      <c r="J256" s="22">
        <v>246</v>
      </c>
      <c r="K256" s="22">
        <v>0.440552</v>
      </c>
      <c r="L256">
        <f t="shared" si="24"/>
        <v>14.1907</v>
      </c>
      <c r="M256">
        <f t="shared" si="25"/>
        <v>6.2621288587999997</v>
      </c>
      <c r="N256" s="9"/>
      <c r="O256" s="22">
        <v>1.13876</v>
      </c>
      <c r="P256" s="22">
        <v>63.582299999999996</v>
      </c>
      <c r="Q256" s="22">
        <v>-1.1483800000000001E-2</v>
      </c>
      <c r="R256" s="22">
        <v>246</v>
      </c>
      <c r="S256" s="22">
        <v>1.1383099999999999</v>
      </c>
      <c r="T256">
        <f t="shared" si="26"/>
        <v>11.4838</v>
      </c>
      <c r="U256">
        <f t="shared" si="27"/>
        <v>13.077292088</v>
      </c>
      <c r="X256" s="9"/>
      <c r="Y256" s="22">
        <v>0.44128400000000001</v>
      </c>
      <c r="Z256" s="22">
        <v>97.354500000000002</v>
      </c>
      <c r="AA256" s="22">
        <v>-1.3980100000000001E-2</v>
      </c>
      <c r="AB256" s="22">
        <v>246</v>
      </c>
      <c r="AC256" s="22">
        <v>0.440521</v>
      </c>
      <c r="AD256">
        <f t="shared" si="28"/>
        <v>13.9801</v>
      </c>
      <c r="AE256">
        <f t="shared" si="29"/>
        <v>6.1691944483999999</v>
      </c>
      <c r="AF256" s="9"/>
      <c r="AG256" s="22">
        <v>1.13876</v>
      </c>
      <c r="AH256" s="22">
        <v>113.961</v>
      </c>
      <c r="AI256" s="22">
        <v>-1.13861E-2</v>
      </c>
      <c r="AJ256" s="22">
        <v>246</v>
      </c>
      <c r="AK256" s="22">
        <v>1.1373899999999999</v>
      </c>
      <c r="AL256">
        <f t="shared" si="30"/>
        <v>11.386099999999999</v>
      </c>
      <c r="AM256">
        <f t="shared" si="31"/>
        <v>12.966035235999998</v>
      </c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50.605699999999999</v>
      </c>
      <c r="I257" s="22">
        <v>-1.41998E-2</v>
      </c>
      <c r="J257" s="22">
        <v>247</v>
      </c>
      <c r="K257" s="22">
        <v>0.43554700000000002</v>
      </c>
      <c r="L257">
        <f t="shared" si="24"/>
        <v>14.1998</v>
      </c>
      <c r="M257">
        <f t="shared" si="25"/>
        <v>6.1946485502000002</v>
      </c>
      <c r="N257" s="9"/>
      <c r="O257" s="22">
        <v>1.1437999999999999</v>
      </c>
      <c r="P257" s="22">
        <v>63.592399999999998</v>
      </c>
      <c r="Q257" s="22">
        <v>-1.1456300000000001E-2</v>
      </c>
      <c r="R257" s="22">
        <v>247</v>
      </c>
      <c r="S257" s="22">
        <v>1.1425799999999999</v>
      </c>
      <c r="T257">
        <f t="shared" si="26"/>
        <v>11.456300000000001</v>
      </c>
      <c r="U257">
        <f t="shared" si="27"/>
        <v>13.103715940000001</v>
      </c>
      <c r="X257" s="9"/>
      <c r="Y257" s="22">
        <v>0.436249</v>
      </c>
      <c r="Z257" s="22">
        <v>97.364500000000007</v>
      </c>
      <c r="AA257" s="22">
        <v>-1.3986200000000001E-2</v>
      </c>
      <c r="AB257" s="22">
        <v>247</v>
      </c>
      <c r="AC257" s="22">
        <v>0.43545499999999998</v>
      </c>
      <c r="AD257">
        <f t="shared" si="28"/>
        <v>13.9862</v>
      </c>
      <c r="AE257">
        <f t="shared" si="29"/>
        <v>6.1014657638000003</v>
      </c>
      <c r="AF257" s="9"/>
      <c r="AG257" s="22">
        <v>1.1437999999999999</v>
      </c>
      <c r="AH257" s="22">
        <v>113.971</v>
      </c>
      <c r="AI257" s="22">
        <v>-1.13495E-2</v>
      </c>
      <c r="AJ257" s="22">
        <v>247</v>
      </c>
      <c r="AK257" s="22">
        <v>1.1431899999999999</v>
      </c>
      <c r="AL257">
        <f t="shared" si="30"/>
        <v>11.349500000000001</v>
      </c>
      <c r="AM257">
        <f t="shared" si="31"/>
        <v>12.981558100000001</v>
      </c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50.615699999999997</v>
      </c>
      <c r="I258" s="22">
        <v>-1.4202899999999999E-2</v>
      </c>
      <c r="J258" s="22">
        <v>248</v>
      </c>
      <c r="K258" s="22">
        <v>0.430481</v>
      </c>
      <c r="L258">
        <f t="shared" si="24"/>
        <v>14.2029</v>
      </c>
      <c r="M258">
        <f t="shared" si="25"/>
        <v>6.1244751177000003</v>
      </c>
      <c r="N258" s="9"/>
      <c r="O258" s="22">
        <v>1.14883</v>
      </c>
      <c r="P258" s="22">
        <v>63.602499999999999</v>
      </c>
      <c r="Q258" s="22">
        <v>-1.14349E-2</v>
      </c>
      <c r="R258" s="22">
        <v>248</v>
      </c>
      <c r="S258" s="22">
        <v>1.14716</v>
      </c>
      <c r="T258">
        <f t="shared" si="26"/>
        <v>11.434899999999999</v>
      </c>
      <c r="U258">
        <f t="shared" si="27"/>
        <v>13.136756167</v>
      </c>
      <c r="X258" s="9"/>
      <c r="Y258" s="22">
        <v>0.43121300000000001</v>
      </c>
      <c r="Z258" s="22">
        <v>97.374600000000001</v>
      </c>
      <c r="AA258" s="22">
        <v>-1.3986200000000001E-2</v>
      </c>
      <c r="AB258" s="22">
        <v>248</v>
      </c>
      <c r="AC258" s="22">
        <v>0.43042000000000002</v>
      </c>
      <c r="AD258">
        <f t="shared" si="28"/>
        <v>13.9862</v>
      </c>
      <c r="AE258">
        <f t="shared" si="29"/>
        <v>6.0310312605999998</v>
      </c>
      <c r="AF258" s="9"/>
      <c r="AG258" s="22">
        <v>1.14883</v>
      </c>
      <c r="AH258" s="22">
        <v>113.98099999999999</v>
      </c>
      <c r="AI258" s="22">
        <v>-1.1318999999999999E-2</v>
      </c>
      <c r="AJ258" s="22">
        <v>248</v>
      </c>
      <c r="AK258" s="22">
        <v>1.1480699999999999</v>
      </c>
      <c r="AL258">
        <f t="shared" si="30"/>
        <v>11.318999999999999</v>
      </c>
      <c r="AM258">
        <f t="shared" si="31"/>
        <v>13.003606769999999</v>
      </c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50.625799999999998</v>
      </c>
      <c r="I259" s="22">
        <v>-1.42273E-2</v>
      </c>
      <c r="J259" s="22">
        <v>249</v>
      </c>
      <c r="K259" s="22">
        <v>0.42550700000000002</v>
      </c>
      <c r="L259">
        <f t="shared" si="24"/>
        <v>14.2273</v>
      </c>
      <c r="M259">
        <f t="shared" si="25"/>
        <v>6.0633622593999998</v>
      </c>
      <c r="N259" s="9"/>
      <c r="O259" s="22">
        <v>1.15387</v>
      </c>
      <c r="P259" s="22">
        <v>63.612499999999997</v>
      </c>
      <c r="Q259" s="22">
        <v>-1.1416600000000001E-2</v>
      </c>
      <c r="R259" s="22">
        <v>249</v>
      </c>
      <c r="S259" s="22">
        <v>1.15265</v>
      </c>
      <c r="T259">
        <f t="shared" si="26"/>
        <v>11.416600000000001</v>
      </c>
      <c r="U259">
        <f t="shared" si="27"/>
        <v>13.173272241999999</v>
      </c>
      <c r="X259" s="9"/>
      <c r="Y259" s="22">
        <v>0.426178</v>
      </c>
      <c r="Z259" s="22">
        <v>97.384699999999995</v>
      </c>
      <c r="AA259" s="22">
        <v>-1.39893E-2</v>
      </c>
      <c r="AB259" s="22">
        <v>249</v>
      </c>
      <c r="AC259" s="22">
        <v>0.425537</v>
      </c>
      <c r="AD259">
        <f t="shared" si="28"/>
        <v>13.9893</v>
      </c>
      <c r="AE259">
        <f t="shared" si="29"/>
        <v>5.9619318954000002</v>
      </c>
      <c r="AF259" s="9"/>
      <c r="AG259" s="22">
        <v>1.15387</v>
      </c>
      <c r="AH259" s="22">
        <v>113.992</v>
      </c>
      <c r="AI259" s="22">
        <v>-1.1291499999999999E-2</v>
      </c>
      <c r="AJ259" s="22">
        <v>249</v>
      </c>
      <c r="AK259" s="22">
        <v>1.15265</v>
      </c>
      <c r="AL259">
        <f t="shared" si="30"/>
        <v>11.291499999999999</v>
      </c>
      <c r="AM259">
        <f t="shared" si="31"/>
        <v>13.028923104999999</v>
      </c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50.635899999999999</v>
      </c>
      <c r="I260" s="22">
        <v>-1.4236499999999999E-2</v>
      </c>
      <c r="J260" s="22">
        <v>250</v>
      </c>
      <c r="K260" s="22">
        <v>0.42028799999999999</v>
      </c>
      <c r="L260">
        <f t="shared" si="24"/>
        <v>14.236499999999999</v>
      </c>
      <c r="M260">
        <f t="shared" si="25"/>
        <v>5.9956023194999997</v>
      </c>
      <c r="N260" s="9"/>
      <c r="O260" s="22">
        <v>1.1589100000000001</v>
      </c>
      <c r="P260" s="22">
        <v>63.622599999999998</v>
      </c>
      <c r="Q260" s="22">
        <v>-1.1395300000000001E-2</v>
      </c>
      <c r="R260" s="22">
        <v>250</v>
      </c>
      <c r="S260" s="22">
        <v>1.1581399999999999</v>
      </c>
      <c r="T260">
        <f t="shared" si="26"/>
        <v>11.395300000000001</v>
      </c>
      <c r="U260">
        <f t="shared" si="27"/>
        <v>13.206127123000002</v>
      </c>
      <c r="X260" s="9"/>
      <c r="Y260" s="22">
        <v>0.42114299999999999</v>
      </c>
      <c r="Z260" s="22">
        <v>97.3947</v>
      </c>
      <c r="AA260" s="22">
        <v>-1.3998399999999999E-2</v>
      </c>
      <c r="AB260" s="22">
        <v>250</v>
      </c>
      <c r="AC260" s="22">
        <v>0.42034899999999997</v>
      </c>
      <c r="AD260">
        <f t="shared" si="28"/>
        <v>13.9984</v>
      </c>
      <c r="AE260">
        <f t="shared" si="29"/>
        <v>5.8953281712000001</v>
      </c>
      <c r="AF260" s="9"/>
      <c r="AG260" s="22">
        <v>1.1589100000000001</v>
      </c>
      <c r="AH260" s="22">
        <v>114.002</v>
      </c>
      <c r="AI260" s="22">
        <v>-1.12579E-2</v>
      </c>
      <c r="AJ260" s="22">
        <v>250</v>
      </c>
      <c r="AK260" s="22">
        <v>1.15784</v>
      </c>
      <c r="AL260">
        <f t="shared" si="30"/>
        <v>11.257899999999999</v>
      </c>
      <c r="AM260">
        <f t="shared" si="31"/>
        <v>13.046892889</v>
      </c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50.645899999999997</v>
      </c>
      <c r="I261" s="22">
        <v>-1.4242599999999999E-2</v>
      </c>
      <c r="J261" s="22">
        <v>251</v>
      </c>
      <c r="K261" s="22">
        <v>0.41528300000000001</v>
      </c>
      <c r="L261">
        <f t="shared" si="24"/>
        <v>14.242599999999999</v>
      </c>
      <c r="M261">
        <f t="shared" si="25"/>
        <v>5.9264455582000002</v>
      </c>
      <c r="N261" s="9"/>
      <c r="O261" s="22">
        <v>1.16394</v>
      </c>
      <c r="P261" s="22">
        <v>63.6327</v>
      </c>
      <c r="Q261" s="22">
        <v>-1.13708E-2</v>
      </c>
      <c r="R261" s="22">
        <v>251</v>
      </c>
      <c r="S261" s="22">
        <v>1.16333</v>
      </c>
      <c r="T261">
        <f t="shared" si="26"/>
        <v>11.370800000000001</v>
      </c>
      <c r="U261">
        <f t="shared" si="27"/>
        <v>13.234928952000001</v>
      </c>
      <c r="X261" s="9"/>
      <c r="Y261" s="22">
        <v>0.416107</v>
      </c>
      <c r="Z261" s="22">
        <v>97.404799999999994</v>
      </c>
      <c r="AA261" s="22">
        <v>-1.40045E-2</v>
      </c>
      <c r="AB261" s="22">
        <v>251</v>
      </c>
      <c r="AC261" s="22">
        <v>0.41537499999999999</v>
      </c>
      <c r="AD261">
        <f t="shared" si="28"/>
        <v>14.0045</v>
      </c>
      <c r="AE261">
        <f t="shared" si="29"/>
        <v>5.8273704815</v>
      </c>
      <c r="AF261" s="9"/>
      <c r="AG261" s="22">
        <v>1.16394</v>
      </c>
      <c r="AH261" s="22">
        <v>114.012</v>
      </c>
      <c r="AI261" s="22">
        <v>-1.12274E-2</v>
      </c>
      <c r="AJ261" s="22">
        <v>251</v>
      </c>
      <c r="AK261" s="22">
        <v>1.1624099999999999</v>
      </c>
      <c r="AL261">
        <f t="shared" si="30"/>
        <v>11.227399999999999</v>
      </c>
      <c r="AM261">
        <f t="shared" si="31"/>
        <v>13.068019955999999</v>
      </c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50.655999999999999</v>
      </c>
      <c r="I262" s="22">
        <v>-1.42487E-2</v>
      </c>
      <c r="J262" s="22">
        <v>252</v>
      </c>
      <c r="K262" s="22">
        <v>0.41030899999999998</v>
      </c>
      <c r="L262">
        <f t="shared" si="24"/>
        <v>14.248699999999999</v>
      </c>
      <c r="M262">
        <f t="shared" si="25"/>
        <v>5.8572416063999997</v>
      </c>
      <c r="N262" s="9"/>
      <c r="O262" s="22">
        <v>1.1689799999999999</v>
      </c>
      <c r="P262" s="22">
        <v>63.642800000000001</v>
      </c>
      <c r="Q262" s="22">
        <v>-1.13434E-2</v>
      </c>
      <c r="R262" s="22">
        <v>252</v>
      </c>
      <c r="S262" s="22">
        <v>1.16821</v>
      </c>
      <c r="T262">
        <f t="shared" si="26"/>
        <v>11.343400000000001</v>
      </c>
      <c r="U262">
        <f t="shared" si="27"/>
        <v>13.260207732</v>
      </c>
      <c r="X262" s="9"/>
      <c r="Y262" s="22">
        <v>0.41107199999999999</v>
      </c>
      <c r="Z262" s="22">
        <v>97.414900000000003</v>
      </c>
      <c r="AA262" s="22">
        <v>-1.40167E-2</v>
      </c>
      <c r="AB262" s="22">
        <v>252</v>
      </c>
      <c r="AC262" s="22">
        <v>0.41030899999999998</v>
      </c>
      <c r="AD262">
        <f t="shared" si="28"/>
        <v>14.0167</v>
      </c>
      <c r="AE262">
        <f t="shared" si="29"/>
        <v>5.7618729024000004</v>
      </c>
      <c r="AF262" s="9"/>
      <c r="AG262" s="22">
        <v>1.1689799999999999</v>
      </c>
      <c r="AH262" s="22">
        <v>114.02200000000001</v>
      </c>
      <c r="AI262" s="22">
        <v>-1.1190800000000001E-2</v>
      </c>
      <c r="AJ262" s="22">
        <v>252</v>
      </c>
      <c r="AK262" s="22">
        <v>1.16791</v>
      </c>
      <c r="AL262">
        <f t="shared" si="30"/>
        <v>11.190800000000001</v>
      </c>
      <c r="AM262">
        <f t="shared" si="31"/>
        <v>13.081821383999999</v>
      </c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50.6661</v>
      </c>
      <c r="I263" s="22">
        <v>-1.4257799999999999E-2</v>
      </c>
      <c r="J263" s="22">
        <v>253</v>
      </c>
      <c r="K263" s="22">
        <v>0.40518199999999999</v>
      </c>
      <c r="L263">
        <f t="shared" si="24"/>
        <v>14.2578</v>
      </c>
      <c r="M263">
        <f t="shared" si="25"/>
        <v>5.7891800807999996</v>
      </c>
      <c r="N263" s="9"/>
      <c r="O263" s="22">
        <v>1.17401</v>
      </c>
      <c r="P263" s="22">
        <v>63.652799999999999</v>
      </c>
      <c r="Q263" s="22">
        <v>-1.13037E-2</v>
      </c>
      <c r="R263" s="22">
        <v>253</v>
      </c>
      <c r="S263" s="22">
        <v>1.1731</v>
      </c>
      <c r="T263">
        <f t="shared" si="26"/>
        <v>11.303699999999999</v>
      </c>
      <c r="U263">
        <f t="shared" si="27"/>
        <v>13.270656836999999</v>
      </c>
      <c r="X263" s="9"/>
      <c r="Y263" s="22">
        <v>0.40603600000000001</v>
      </c>
      <c r="Z263" s="22">
        <v>97.424999999999997</v>
      </c>
      <c r="AA263" s="22">
        <v>-1.40289E-2</v>
      </c>
      <c r="AB263" s="22">
        <v>253</v>
      </c>
      <c r="AC263" s="22">
        <v>0.40524300000000002</v>
      </c>
      <c r="AD263">
        <f t="shared" si="28"/>
        <v>14.0289</v>
      </c>
      <c r="AE263">
        <f t="shared" si="29"/>
        <v>5.6962384404000002</v>
      </c>
      <c r="AF263" s="9"/>
      <c r="AG263" s="22">
        <v>1.17401</v>
      </c>
      <c r="AH263" s="22">
        <v>114.032</v>
      </c>
      <c r="AI263" s="22">
        <v>-1.11542E-2</v>
      </c>
      <c r="AJ263" s="22">
        <v>253</v>
      </c>
      <c r="AK263" s="22">
        <v>1.17279</v>
      </c>
      <c r="AL263">
        <f t="shared" si="30"/>
        <v>11.154199999999999</v>
      </c>
      <c r="AM263">
        <f t="shared" si="31"/>
        <v>13.095142341999999</v>
      </c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50.676200000000001</v>
      </c>
      <c r="I264" s="22">
        <v>-1.42731E-2</v>
      </c>
      <c r="J264" s="22">
        <v>254</v>
      </c>
      <c r="K264" s="22">
        <v>0.40026899999999999</v>
      </c>
      <c r="L264">
        <f t="shared" si="24"/>
        <v>14.273100000000001</v>
      </c>
      <c r="M264">
        <f t="shared" si="25"/>
        <v>5.7235273731000005</v>
      </c>
      <c r="N264" s="9"/>
      <c r="O264" s="22">
        <v>1.1790499999999999</v>
      </c>
      <c r="P264" s="22">
        <v>63.6629</v>
      </c>
      <c r="Q264" s="22">
        <v>-1.12762E-2</v>
      </c>
      <c r="R264" s="22">
        <v>254</v>
      </c>
      <c r="S264" s="22">
        <v>1.17828</v>
      </c>
      <c r="T264">
        <f t="shared" si="26"/>
        <v>11.276199999999999</v>
      </c>
      <c r="U264">
        <f t="shared" si="27"/>
        <v>13.295203609999998</v>
      </c>
      <c r="X264" s="9"/>
      <c r="Y264" s="22">
        <v>0.401001</v>
      </c>
      <c r="Z264" s="22">
        <v>97.435000000000002</v>
      </c>
      <c r="AA264" s="22">
        <v>-1.4031999999999999E-2</v>
      </c>
      <c r="AB264" s="22">
        <v>254</v>
      </c>
      <c r="AC264" s="22">
        <v>0.400177</v>
      </c>
      <c r="AD264">
        <f t="shared" si="28"/>
        <v>14.032</v>
      </c>
      <c r="AE264">
        <f t="shared" si="29"/>
        <v>5.6268460319999996</v>
      </c>
      <c r="AF264" s="9"/>
      <c r="AG264" s="22">
        <v>1.1790499999999999</v>
      </c>
      <c r="AH264" s="22">
        <v>114.042</v>
      </c>
      <c r="AI264" s="22">
        <v>-1.11267E-2</v>
      </c>
      <c r="AJ264" s="22">
        <v>254</v>
      </c>
      <c r="AK264" s="22">
        <v>1.17767</v>
      </c>
      <c r="AL264">
        <f t="shared" si="30"/>
        <v>11.1267</v>
      </c>
      <c r="AM264">
        <f t="shared" si="31"/>
        <v>13.118935634999998</v>
      </c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50.686199999999999</v>
      </c>
      <c r="I265" s="22">
        <v>-1.42731E-2</v>
      </c>
      <c r="J265" s="22">
        <v>255</v>
      </c>
      <c r="K265" s="22">
        <v>0.395233</v>
      </c>
      <c r="L265">
        <f t="shared" si="24"/>
        <v>14.273100000000001</v>
      </c>
      <c r="M265">
        <f t="shared" si="25"/>
        <v>5.6516623146000002</v>
      </c>
      <c r="N265" s="9"/>
      <c r="O265" s="22">
        <v>1.18408</v>
      </c>
      <c r="P265" s="22">
        <v>63.673000000000002</v>
      </c>
      <c r="Q265" s="22">
        <v>-1.1239600000000001E-2</v>
      </c>
      <c r="R265" s="22">
        <v>255</v>
      </c>
      <c r="S265" s="22">
        <v>1.18347</v>
      </c>
      <c r="T265">
        <f t="shared" si="26"/>
        <v>11.239600000000001</v>
      </c>
      <c r="U265">
        <f t="shared" si="27"/>
        <v>13.308585568000002</v>
      </c>
      <c r="X265" s="9"/>
      <c r="Y265" s="22">
        <v>0.39596599999999998</v>
      </c>
      <c r="Z265" s="22">
        <v>97.445099999999996</v>
      </c>
      <c r="AA265" s="22">
        <v>-1.4041100000000001E-2</v>
      </c>
      <c r="AB265" s="22">
        <v>255</v>
      </c>
      <c r="AC265" s="22">
        <v>0.39514199999999999</v>
      </c>
      <c r="AD265">
        <f t="shared" si="28"/>
        <v>14.0411</v>
      </c>
      <c r="AE265">
        <f t="shared" si="29"/>
        <v>5.5597982025999997</v>
      </c>
      <c r="AF265" s="9"/>
      <c r="AG265" s="22">
        <v>1.18408</v>
      </c>
      <c r="AH265" s="22">
        <v>114.05200000000001</v>
      </c>
      <c r="AI265" s="22">
        <v>-1.10992E-2</v>
      </c>
      <c r="AJ265" s="22">
        <v>255</v>
      </c>
      <c r="AK265" s="22">
        <v>1.18347</v>
      </c>
      <c r="AL265">
        <f t="shared" si="30"/>
        <v>11.0992</v>
      </c>
      <c r="AM265">
        <f t="shared" si="31"/>
        <v>13.142340736</v>
      </c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50.696300000000001</v>
      </c>
      <c r="I266" s="22">
        <v>-1.42731E-2</v>
      </c>
      <c r="J266" s="22">
        <v>256</v>
      </c>
      <c r="K266" s="22">
        <v>0.39022800000000002</v>
      </c>
      <c r="L266">
        <f t="shared" si="24"/>
        <v>14.273100000000001</v>
      </c>
      <c r="M266">
        <f t="shared" si="25"/>
        <v>5.5797829830000003</v>
      </c>
      <c r="N266" s="9"/>
      <c r="O266" s="22">
        <v>1.18912</v>
      </c>
      <c r="P266" s="22">
        <v>63.683</v>
      </c>
      <c r="Q266" s="22">
        <v>-1.12E-2</v>
      </c>
      <c r="R266" s="22">
        <v>256</v>
      </c>
      <c r="S266" s="22">
        <v>1.1874400000000001</v>
      </c>
      <c r="T266">
        <f t="shared" si="26"/>
        <v>11.2</v>
      </c>
      <c r="U266">
        <f t="shared" si="27"/>
        <v>13.318143999999998</v>
      </c>
      <c r="X266" s="9"/>
      <c r="Y266" s="22">
        <v>0.39093</v>
      </c>
      <c r="Z266" s="22">
        <v>97.455200000000005</v>
      </c>
      <c r="AA266" s="22">
        <v>-1.4035000000000001E-2</v>
      </c>
      <c r="AB266" s="22">
        <v>256</v>
      </c>
      <c r="AC266" s="22">
        <v>0.39019799999999999</v>
      </c>
      <c r="AD266">
        <f t="shared" si="28"/>
        <v>14.035</v>
      </c>
      <c r="AE266">
        <f t="shared" si="29"/>
        <v>5.4867025500000004</v>
      </c>
      <c r="AF266" s="9"/>
      <c r="AG266" s="22">
        <v>1.18912</v>
      </c>
      <c r="AH266" s="22">
        <v>114.062</v>
      </c>
      <c r="AI266" s="22">
        <v>-1.1065699999999999E-2</v>
      </c>
      <c r="AJ266" s="22">
        <v>256</v>
      </c>
      <c r="AK266" s="22">
        <v>1.1880500000000001</v>
      </c>
      <c r="AL266">
        <f t="shared" si="30"/>
        <v>11.0657</v>
      </c>
      <c r="AM266">
        <f t="shared" si="31"/>
        <v>13.158445184</v>
      </c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50.706400000000002</v>
      </c>
      <c r="I267" s="22">
        <v>-1.4285300000000001E-2</v>
      </c>
      <c r="J267" s="22">
        <v>257</v>
      </c>
      <c r="K267" s="22">
        <v>0.385162</v>
      </c>
      <c r="L267">
        <f t="shared" si="24"/>
        <v>14.285300000000001</v>
      </c>
      <c r="M267">
        <f t="shared" si="25"/>
        <v>5.5126258435000004</v>
      </c>
      <c r="N267" s="9"/>
      <c r="O267" s="22">
        <v>1.19415</v>
      </c>
      <c r="P267" s="22">
        <v>63.693100000000001</v>
      </c>
      <c r="Q267" s="22">
        <v>-1.11603E-2</v>
      </c>
      <c r="R267" s="22">
        <v>257</v>
      </c>
      <c r="S267" s="22">
        <v>1.1926300000000001</v>
      </c>
      <c r="T267">
        <f t="shared" si="26"/>
        <v>11.160299999999999</v>
      </c>
      <c r="U267">
        <f t="shared" si="27"/>
        <v>13.327072245</v>
      </c>
      <c r="X267" s="9"/>
      <c r="Y267" s="22">
        <v>0.38589499999999999</v>
      </c>
      <c r="Z267" s="22">
        <v>97.465199999999996</v>
      </c>
      <c r="AA267" s="22">
        <v>-1.40381E-2</v>
      </c>
      <c r="AB267" s="22">
        <v>257</v>
      </c>
      <c r="AC267" s="22">
        <v>0.38510100000000003</v>
      </c>
      <c r="AD267">
        <f t="shared" si="28"/>
        <v>14.0381</v>
      </c>
      <c r="AE267">
        <f t="shared" si="29"/>
        <v>5.4172325995000001</v>
      </c>
      <c r="AF267" s="9"/>
      <c r="AG267" s="22">
        <v>1.19415</v>
      </c>
      <c r="AH267" s="22">
        <v>114.072</v>
      </c>
      <c r="AI267" s="22">
        <v>-1.10321E-2</v>
      </c>
      <c r="AJ267" s="22">
        <v>257</v>
      </c>
      <c r="AK267" s="22">
        <v>1.19293</v>
      </c>
      <c r="AL267">
        <f t="shared" si="30"/>
        <v>11.0321</v>
      </c>
      <c r="AM267">
        <f t="shared" si="31"/>
        <v>13.173982215000001</v>
      </c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50.7164</v>
      </c>
      <c r="I268" s="22">
        <v>-1.4291399999999999E-2</v>
      </c>
      <c r="J268" s="22">
        <v>258</v>
      </c>
      <c r="K268" s="22">
        <v>0.38009599999999999</v>
      </c>
      <c r="L268">
        <f t="shared" ref="L268:L331" si="32">-I268/$F$2*1000</f>
        <v>14.291399999999999</v>
      </c>
      <c r="M268">
        <f t="shared" ref="M268:M331" si="33">L268*G268</f>
        <v>5.4430083126</v>
      </c>
      <c r="N268" s="9"/>
      <c r="O268" s="22">
        <v>1.19919</v>
      </c>
      <c r="P268" s="22">
        <v>63.703200000000002</v>
      </c>
      <c r="Q268" s="22">
        <v>-1.11206E-2</v>
      </c>
      <c r="R268" s="22">
        <v>258</v>
      </c>
      <c r="S268" s="22">
        <v>1.19781</v>
      </c>
      <c r="T268">
        <f t="shared" ref="T268:T331" si="34">-Q268/$F$2*1000</f>
        <v>11.1206</v>
      </c>
      <c r="U268">
        <f t="shared" ref="U268:U331" si="35">T268*O268</f>
        <v>13.335712313999998</v>
      </c>
      <c r="X268" s="9"/>
      <c r="Y268" s="22">
        <v>0.380859</v>
      </c>
      <c r="Z268" s="22">
        <v>97.475300000000004</v>
      </c>
      <c r="AA268" s="22">
        <v>-1.4035000000000001E-2</v>
      </c>
      <c r="AB268" s="22">
        <v>258</v>
      </c>
      <c r="AC268" s="22">
        <v>0.38006600000000001</v>
      </c>
      <c r="AD268">
        <f t="shared" ref="AD268:AD331" si="36">-AA268/$F$2*1000</f>
        <v>14.035</v>
      </c>
      <c r="AE268">
        <f t="shared" ref="AE268:AE331" si="37">AD268*Y268</f>
        <v>5.3453560649999998</v>
      </c>
      <c r="AF268" s="9"/>
      <c r="AG268" s="22">
        <v>1.19919</v>
      </c>
      <c r="AH268" s="22">
        <v>114.08199999999999</v>
      </c>
      <c r="AI268" s="22">
        <v>-1.09985E-2</v>
      </c>
      <c r="AJ268" s="22">
        <v>258</v>
      </c>
      <c r="AK268" s="22">
        <v>1.1981200000000001</v>
      </c>
      <c r="AL268">
        <f t="shared" ref="AL268:AL331" si="38">-AI268/$F$2*1000</f>
        <v>10.9985</v>
      </c>
      <c r="AM268">
        <f t="shared" ref="AM268:AM331" si="39">AL268*AG268</f>
        <v>13.189291214999999</v>
      </c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50.726500000000001</v>
      </c>
      <c r="I269" s="22">
        <v>-1.4291399999999999E-2</v>
      </c>
      <c r="J269" s="22">
        <v>259</v>
      </c>
      <c r="K269" s="22">
        <v>0.37509199999999998</v>
      </c>
      <c r="L269">
        <f t="shared" si="32"/>
        <v>14.291399999999999</v>
      </c>
      <c r="M269">
        <f t="shared" si="33"/>
        <v>5.3710511136000001</v>
      </c>
      <c r="N269" s="9"/>
      <c r="O269" s="22">
        <v>1.2042200000000001</v>
      </c>
      <c r="P269" s="22">
        <v>63.713299999999997</v>
      </c>
      <c r="Q269" s="22">
        <v>-1.1087E-2</v>
      </c>
      <c r="R269" s="22">
        <v>259</v>
      </c>
      <c r="S269" s="22">
        <v>1.2033100000000001</v>
      </c>
      <c r="T269">
        <f t="shared" si="34"/>
        <v>11.087</v>
      </c>
      <c r="U269">
        <f t="shared" si="35"/>
        <v>13.35118714</v>
      </c>
      <c r="X269" s="9"/>
      <c r="Y269" s="22">
        <v>0.37582399999999999</v>
      </c>
      <c r="Z269" s="22">
        <v>97.485399999999998</v>
      </c>
      <c r="AA269" s="22">
        <v>-1.40228E-2</v>
      </c>
      <c r="AB269" s="22">
        <v>259</v>
      </c>
      <c r="AC269" s="22">
        <v>0.37506099999999998</v>
      </c>
      <c r="AD269">
        <f t="shared" si="36"/>
        <v>14.0228</v>
      </c>
      <c r="AE269">
        <f t="shared" si="37"/>
        <v>5.2701047872000002</v>
      </c>
      <c r="AF269" s="9"/>
      <c r="AG269" s="22">
        <v>1.2042200000000001</v>
      </c>
      <c r="AH269" s="22">
        <v>114.092</v>
      </c>
      <c r="AI269" s="22">
        <v>-1.0965000000000001E-2</v>
      </c>
      <c r="AJ269" s="22">
        <v>259</v>
      </c>
      <c r="AK269" s="22">
        <v>1.2030000000000001</v>
      </c>
      <c r="AL269">
        <f t="shared" si="38"/>
        <v>10.965000000000002</v>
      </c>
      <c r="AM269">
        <f t="shared" si="39"/>
        <v>13.204272300000003</v>
      </c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50.736600000000003</v>
      </c>
      <c r="I270" s="22">
        <v>-1.4294400000000001E-2</v>
      </c>
      <c r="J270" s="22">
        <v>260</v>
      </c>
      <c r="K270" s="22">
        <v>0.370056</v>
      </c>
      <c r="L270">
        <f t="shared" si="32"/>
        <v>14.294400000000001</v>
      </c>
      <c r="M270">
        <f t="shared" si="33"/>
        <v>5.3002062816000004</v>
      </c>
      <c r="N270" s="9"/>
      <c r="O270" s="22">
        <v>1.20926</v>
      </c>
      <c r="P270" s="22">
        <v>63.723300000000002</v>
      </c>
      <c r="Q270" s="22">
        <v>-1.10504E-2</v>
      </c>
      <c r="R270" s="22">
        <v>260</v>
      </c>
      <c r="S270" s="22">
        <v>1.2078899999999999</v>
      </c>
      <c r="T270">
        <f t="shared" si="34"/>
        <v>11.0504</v>
      </c>
      <c r="U270">
        <f t="shared" si="35"/>
        <v>13.362806704</v>
      </c>
      <c r="X270" s="9"/>
      <c r="Y270" s="22">
        <v>0.37078899999999998</v>
      </c>
      <c r="Z270" s="22">
        <v>97.495500000000007</v>
      </c>
      <c r="AA270" s="22">
        <v>-1.4025900000000001E-2</v>
      </c>
      <c r="AB270" s="22">
        <v>260</v>
      </c>
      <c r="AC270" s="22">
        <v>0.370056</v>
      </c>
      <c r="AD270">
        <f t="shared" si="36"/>
        <v>14.0259</v>
      </c>
      <c r="AE270">
        <f t="shared" si="37"/>
        <v>5.2006494350999999</v>
      </c>
      <c r="AF270" s="9"/>
      <c r="AG270" s="22">
        <v>1.20926</v>
      </c>
      <c r="AH270" s="22">
        <v>114.102</v>
      </c>
      <c r="AI270" s="22">
        <v>-1.09283E-2</v>
      </c>
      <c r="AJ270" s="22">
        <v>260</v>
      </c>
      <c r="AK270" s="22">
        <v>1.2081900000000001</v>
      </c>
      <c r="AL270">
        <f t="shared" si="38"/>
        <v>10.9283</v>
      </c>
      <c r="AM270">
        <f t="shared" si="39"/>
        <v>13.215156058</v>
      </c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50.746600000000001</v>
      </c>
      <c r="I271" s="22">
        <v>-1.4312699999999999E-2</v>
      </c>
      <c r="J271" s="22">
        <v>261</v>
      </c>
      <c r="K271" s="22">
        <v>0.36505100000000001</v>
      </c>
      <c r="L271">
        <f t="shared" si="32"/>
        <v>14.3127</v>
      </c>
      <c r="M271">
        <f t="shared" si="33"/>
        <v>5.2349129630999993</v>
      </c>
      <c r="N271" s="9"/>
      <c r="O271" s="22">
        <v>1.2142900000000001</v>
      </c>
      <c r="P271" s="22">
        <v>63.733400000000003</v>
      </c>
      <c r="Q271" s="22">
        <v>-1.1013800000000001E-2</v>
      </c>
      <c r="R271" s="22">
        <v>261</v>
      </c>
      <c r="S271" s="22">
        <v>1.2133799999999999</v>
      </c>
      <c r="T271">
        <f t="shared" si="34"/>
        <v>11.0138</v>
      </c>
      <c r="U271">
        <f t="shared" si="35"/>
        <v>13.373947202</v>
      </c>
      <c r="X271" s="9"/>
      <c r="Y271" s="22">
        <v>0.36575299999999999</v>
      </c>
      <c r="Z271" s="22">
        <v>97.505499999999998</v>
      </c>
      <c r="AA271" s="22">
        <v>-1.40228E-2</v>
      </c>
      <c r="AB271" s="22">
        <v>261</v>
      </c>
      <c r="AC271" s="22">
        <v>0.36508200000000002</v>
      </c>
      <c r="AD271">
        <f t="shared" si="36"/>
        <v>14.0228</v>
      </c>
      <c r="AE271">
        <f t="shared" si="37"/>
        <v>5.1288811684000004</v>
      </c>
      <c r="AF271" s="9"/>
      <c r="AG271" s="22">
        <v>1.2142900000000001</v>
      </c>
      <c r="AH271" s="22">
        <v>114.11199999999999</v>
      </c>
      <c r="AI271" s="22">
        <v>-1.08948E-2</v>
      </c>
      <c r="AJ271" s="22">
        <v>261</v>
      </c>
      <c r="AK271" s="22">
        <v>1.2130700000000001</v>
      </c>
      <c r="AL271">
        <f t="shared" si="38"/>
        <v>10.8948</v>
      </c>
      <c r="AM271">
        <f t="shared" si="39"/>
        <v>13.229446692000002</v>
      </c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50.756700000000002</v>
      </c>
      <c r="I272" s="22">
        <v>-1.43158E-2</v>
      </c>
      <c r="J272" s="22">
        <v>262</v>
      </c>
      <c r="K272" s="22">
        <v>0.35995500000000002</v>
      </c>
      <c r="L272">
        <f t="shared" si="32"/>
        <v>14.315799999999999</v>
      </c>
      <c r="M272">
        <f t="shared" si="33"/>
        <v>5.1639667443999997</v>
      </c>
      <c r="N272" s="9"/>
      <c r="O272" s="22">
        <v>1.21933</v>
      </c>
      <c r="P272" s="22">
        <v>63.743499999999997</v>
      </c>
      <c r="Q272" s="22">
        <v>-1.0974100000000001E-2</v>
      </c>
      <c r="R272" s="22">
        <v>262</v>
      </c>
      <c r="S272" s="22">
        <v>1.2188699999999999</v>
      </c>
      <c r="T272">
        <f t="shared" si="34"/>
        <v>10.9741</v>
      </c>
      <c r="U272">
        <f t="shared" si="35"/>
        <v>13.381049353</v>
      </c>
      <c r="X272" s="9"/>
      <c r="Y272" s="22">
        <v>0.36071799999999998</v>
      </c>
      <c r="Z272" s="22">
        <v>97.515600000000006</v>
      </c>
      <c r="AA272" s="22">
        <v>-1.4031999999999999E-2</v>
      </c>
      <c r="AB272" s="22">
        <v>262</v>
      </c>
      <c r="AC272" s="22">
        <v>0.360016</v>
      </c>
      <c r="AD272">
        <f t="shared" si="36"/>
        <v>14.032</v>
      </c>
      <c r="AE272">
        <f t="shared" si="37"/>
        <v>5.0615949759999994</v>
      </c>
      <c r="AF272" s="9"/>
      <c r="AG272" s="22">
        <v>1.21933</v>
      </c>
      <c r="AH272" s="22">
        <v>114.122</v>
      </c>
      <c r="AI272" s="22">
        <v>-1.08521E-2</v>
      </c>
      <c r="AJ272" s="22">
        <v>262</v>
      </c>
      <c r="AK272" s="22">
        <v>1.2182599999999999</v>
      </c>
      <c r="AL272">
        <f t="shared" si="38"/>
        <v>10.8521</v>
      </c>
      <c r="AM272">
        <f t="shared" si="39"/>
        <v>13.232291093000001</v>
      </c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50.766800000000003</v>
      </c>
      <c r="I273" s="22">
        <v>-1.43158E-2</v>
      </c>
      <c r="J273" s="22">
        <v>263</v>
      </c>
      <c r="K273" s="22">
        <v>0.35498000000000002</v>
      </c>
      <c r="L273">
        <f t="shared" si="32"/>
        <v>14.315799999999999</v>
      </c>
      <c r="M273">
        <f t="shared" si="33"/>
        <v>5.0918723755999995</v>
      </c>
      <c r="N273" s="9"/>
      <c r="O273" s="22">
        <v>1.22437</v>
      </c>
      <c r="P273" s="22">
        <v>63.753500000000003</v>
      </c>
      <c r="Q273" s="22">
        <v>-1.09436E-2</v>
      </c>
      <c r="R273" s="22">
        <v>263</v>
      </c>
      <c r="S273" s="22">
        <v>1.2231399999999999</v>
      </c>
      <c r="T273">
        <f t="shared" si="34"/>
        <v>10.9436</v>
      </c>
      <c r="U273">
        <f t="shared" si="35"/>
        <v>13.399015532</v>
      </c>
      <c r="X273" s="9"/>
      <c r="Y273" s="22">
        <v>0.355682</v>
      </c>
      <c r="Z273" s="22">
        <v>97.525700000000001</v>
      </c>
      <c r="AA273" s="22">
        <v>-1.40503E-2</v>
      </c>
      <c r="AB273" s="22">
        <v>263</v>
      </c>
      <c r="AC273" s="22">
        <v>0.35488900000000001</v>
      </c>
      <c r="AD273">
        <f t="shared" si="36"/>
        <v>14.0503</v>
      </c>
      <c r="AE273">
        <f t="shared" si="37"/>
        <v>4.9974388045999998</v>
      </c>
      <c r="AF273" s="9"/>
      <c r="AG273" s="22">
        <v>1.22437</v>
      </c>
      <c r="AH273" s="22">
        <v>114.13200000000001</v>
      </c>
      <c r="AI273" s="22">
        <v>-1.08185E-2</v>
      </c>
      <c r="AJ273" s="22">
        <v>263</v>
      </c>
      <c r="AK273" s="22">
        <v>1.2234499999999999</v>
      </c>
      <c r="AL273">
        <f t="shared" si="38"/>
        <v>10.8185</v>
      </c>
      <c r="AM273">
        <f t="shared" si="39"/>
        <v>13.245846844999999</v>
      </c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50.776899999999998</v>
      </c>
      <c r="I274" s="22">
        <v>-1.43219E-2</v>
      </c>
      <c r="J274" s="22">
        <v>264</v>
      </c>
      <c r="K274" s="22">
        <v>0.34994500000000001</v>
      </c>
      <c r="L274">
        <f t="shared" si="32"/>
        <v>14.321899999999999</v>
      </c>
      <c r="M274">
        <f t="shared" si="33"/>
        <v>5.0219312692999996</v>
      </c>
      <c r="N274" s="9"/>
      <c r="O274" s="22">
        <v>1.2294</v>
      </c>
      <c r="P274" s="22">
        <v>63.763599999999997</v>
      </c>
      <c r="Q274" s="22">
        <v>-1.09131E-2</v>
      </c>
      <c r="R274" s="22">
        <v>264</v>
      </c>
      <c r="S274" s="22">
        <v>1.22864</v>
      </c>
      <c r="T274">
        <f t="shared" si="34"/>
        <v>10.9131</v>
      </c>
      <c r="U274">
        <f t="shared" si="35"/>
        <v>13.416565140000001</v>
      </c>
      <c r="X274" s="9"/>
      <c r="Y274" s="22">
        <v>0.35064699999999999</v>
      </c>
      <c r="Z274" s="22">
        <v>97.535700000000006</v>
      </c>
      <c r="AA274" s="22">
        <v>-1.40503E-2</v>
      </c>
      <c r="AB274" s="22">
        <v>264</v>
      </c>
      <c r="AC274" s="22">
        <v>0.34991499999999998</v>
      </c>
      <c r="AD274">
        <f t="shared" si="36"/>
        <v>14.0503</v>
      </c>
      <c r="AE274">
        <f t="shared" si="37"/>
        <v>4.9266955441000002</v>
      </c>
      <c r="AF274" s="9"/>
      <c r="AG274" s="22">
        <v>1.2294</v>
      </c>
      <c r="AH274" s="22">
        <v>114.143</v>
      </c>
      <c r="AI274" s="22">
        <v>-1.07849E-2</v>
      </c>
      <c r="AJ274" s="22">
        <v>264</v>
      </c>
      <c r="AK274" s="22">
        <v>1.22864</v>
      </c>
      <c r="AL274">
        <f t="shared" si="38"/>
        <v>10.7849</v>
      </c>
      <c r="AM274">
        <f t="shared" si="39"/>
        <v>13.258956060000001</v>
      </c>
    </row>
    <row r="275" spans="6:101">
      <c r="F275" s="9"/>
      <c r="G275" s="22">
        <v>0.34561199999999997</v>
      </c>
      <c r="H275" s="22">
        <v>50.786900000000003</v>
      </c>
      <c r="I275" s="22">
        <v>-1.43219E-2</v>
      </c>
      <c r="J275" s="22">
        <v>265</v>
      </c>
      <c r="K275" s="22">
        <v>0.34484900000000002</v>
      </c>
      <c r="L275">
        <f t="shared" si="32"/>
        <v>14.321899999999999</v>
      </c>
      <c r="M275">
        <f t="shared" si="33"/>
        <v>4.9498205027999997</v>
      </c>
      <c r="N275" s="9"/>
      <c r="O275" s="22">
        <v>1.23444</v>
      </c>
      <c r="P275" s="22">
        <v>63.773699999999998</v>
      </c>
      <c r="Q275" s="22">
        <v>-1.0882599999999999E-2</v>
      </c>
      <c r="R275" s="22">
        <v>265</v>
      </c>
      <c r="S275" s="22">
        <v>1.23322</v>
      </c>
      <c r="T275">
        <f t="shared" si="34"/>
        <v>10.8826</v>
      </c>
      <c r="U275">
        <f t="shared" si="35"/>
        <v>13.433916743999999</v>
      </c>
      <c r="X275" s="9"/>
      <c r="Y275" s="22">
        <v>0.34561199999999997</v>
      </c>
      <c r="Z275" s="22">
        <v>97.5458</v>
      </c>
      <c r="AA275" s="22">
        <v>-1.40503E-2</v>
      </c>
      <c r="AB275" s="22">
        <v>265</v>
      </c>
      <c r="AC275" s="22">
        <v>0.34487899999999999</v>
      </c>
      <c r="AD275">
        <f t="shared" si="36"/>
        <v>14.0503</v>
      </c>
      <c r="AE275">
        <f t="shared" si="37"/>
        <v>4.8559522835999998</v>
      </c>
      <c r="AF275" s="9"/>
      <c r="AG275" s="22">
        <v>1.23444</v>
      </c>
      <c r="AH275" s="22">
        <v>114.15300000000001</v>
      </c>
      <c r="AI275" s="22">
        <v>-1.0748300000000001E-2</v>
      </c>
      <c r="AJ275" s="22">
        <v>265</v>
      </c>
      <c r="AK275" s="22">
        <v>1.2335199999999999</v>
      </c>
      <c r="AL275">
        <f t="shared" si="38"/>
        <v>10.7483</v>
      </c>
      <c r="AM275">
        <f t="shared" si="39"/>
        <v>13.268131452</v>
      </c>
    </row>
    <row r="276" spans="6:101">
      <c r="F276" s="9"/>
      <c r="G276" s="22">
        <v>0.34057599999999999</v>
      </c>
      <c r="H276" s="22">
        <v>50.796999999999997</v>
      </c>
      <c r="I276" s="22">
        <v>-1.4334100000000001E-2</v>
      </c>
      <c r="J276" s="22">
        <v>266</v>
      </c>
      <c r="K276" s="22">
        <v>0.33990500000000001</v>
      </c>
      <c r="L276">
        <f t="shared" si="32"/>
        <v>14.334100000000001</v>
      </c>
      <c r="M276">
        <f t="shared" si="33"/>
        <v>4.8818504416000001</v>
      </c>
      <c r="N276" s="9"/>
      <c r="O276" s="22">
        <v>1.2394700000000001</v>
      </c>
      <c r="P276" s="22">
        <v>63.783799999999999</v>
      </c>
      <c r="Q276" s="22">
        <v>-1.08521E-2</v>
      </c>
      <c r="R276" s="22">
        <v>266</v>
      </c>
      <c r="S276" s="22">
        <v>1.2383999999999999</v>
      </c>
      <c r="T276">
        <f t="shared" si="34"/>
        <v>10.8521</v>
      </c>
      <c r="U276">
        <f t="shared" si="35"/>
        <v>13.450852387000001</v>
      </c>
      <c r="X276" s="9"/>
      <c r="Y276" s="22">
        <v>0.34057599999999999</v>
      </c>
      <c r="Z276" s="22">
        <v>97.555899999999994</v>
      </c>
      <c r="AA276" s="22">
        <v>-1.4047199999999999E-2</v>
      </c>
      <c r="AB276" s="22">
        <v>266</v>
      </c>
      <c r="AC276" s="22">
        <v>0.339752</v>
      </c>
      <c r="AD276">
        <f t="shared" si="36"/>
        <v>14.0472</v>
      </c>
      <c r="AE276">
        <f t="shared" si="37"/>
        <v>4.7841391872000001</v>
      </c>
      <c r="AF276" s="9"/>
      <c r="AG276" s="22">
        <v>1.2394700000000001</v>
      </c>
      <c r="AH276" s="22">
        <v>114.163</v>
      </c>
      <c r="AI276" s="22">
        <v>-1.0705599999999999E-2</v>
      </c>
      <c r="AJ276" s="22">
        <v>266</v>
      </c>
      <c r="AK276" s="22">
        <v>1.23871</v>
      </c>
      <c r="AL276">
        <f t="shared" si="38"/>
        <v>10.705599999999999</v>
      </c>
      <c r="AM276">
        <f t="shared" si="39"/>
        <v>13.269270032</v>
      </c>
    </row>
    <row r="277" spans="6:101">
      <c r="F277" s="9"/>
      <c r="G277" s="22">
        <v>0.33554099999999998</v>
      </c>
      <c r="H277" s="22">
        <v>50.807099999999998</v>
      </c>
      <c r="I277" s="22">
        <v>-1.43433E-2</v>
      </c>
      <c r="J277" s="22">
        <v>267</v>
      </c>
      <c r="K277" s="22">
        <v>0.33477800000000002</v>
      </c>
      <c r="L277">
        <f t="shared" si="32"/>
        <v>14.343299999999999</v>
      </c>
      <c r="M277">
        <f t="shared" si="33"/>
        <v>4.8127652252999997</v>
      </c>
      <c r="N277" s="9"/>
      <c r="O277" s="22">
        <v>1.24451</v>
      </c>
      <c r="P277" s="22">
        <v>63.793799999999997</v>
      </c>
      <c r="Q277" s="22">
        <v>-1.0809300000000001E-2</v>
      </c>
      <c r="R277" s="22">
        <v>267</v>
      </c>
      <c r="S277" s="22">
        <v>1.24329</v>
      </c>
      <c r="T277">
        <f t="shared" si="34"/>
        <v>10.8093</v>
      </c>
      <c r="U277">
        <f t="shared" si="35"/>
        <v>13.452281943000001</v>
      </c>
      <c r="X277" s="9"/>
      <c r="Y277" s="22">
        <v>0.33554099999999998</v>
      </c>
      <c r="Z277" s="22">
        <v>97.566000000000003</v>
      </c>
      <c r="AA277" s="22">
        <v>-1.40625E-2</v>
      </c>
      <c r="AB277" s="22">
        <v>267</v>
      </c>
      <c r="AC277" s="22">
        <v>0.33477800000000002</v>
      </c>
      <c r="AD277">
        <f t="shared" si="36"/>
        <v>14.0625</v>
      </c>
      <c r="AE277">
        <f t="shared" si="37"/>
        <v>4.7185453124999999</v>
      </c>
      <c r="AF277" s="9"/>
      <c r="AG277" s="22">
        <v>1.24451</v>
      </c>
      <c r="AH277" s="22">
        <v>114.173</v>
      </c>
      <c r="AI277" s="22">
        <v>-1.0665900000000001E-2</v>
      </c>
      <c r="AJ277" s="22">
        <v>267</v>
      </c>
      <c r="AK277" s="22">
        <v>1.24359</v>
      </c>
      <c r="AL277">
        <f t="shared" si="38"/>
        <v>10.665900000000001</v>
      </c>
      <c r="AM277">
        <f t="shared" si="39"/>
        <v>13.273819209000001</v>
      </c>
    </row>
    <row r="278" spans="6:101">
      <c r="F278" s="9"/>
      <c r="G278" s="22">
        <v>0.33050499999999999</v>
      </c>
      <c r="H278" s="22">
        <v>50.817100000000003</v>
      </c>
      <c r="I278" s="22">
        <v>-1.43524E-2</v>
      </c>
      <c r="J278" s="22">
        <v>268</v>
      </c>
      <c r="K278" s="22">
        <v>0.32977299999999998</v>
      </c>
      <c r="L278">
        <f t="shared" si="32"/>
        <v>14.352399999999999</v>
      </c>
      <c r="M278">
        <f t="shared" si="33"/>
        <v>4.7435399619999998</v>
      </c>
      <c r="N278" s="9"/>
      <c r="O278" s="22">
        <v>1.2495400000000001</v>
      </c>
      <c r="P278" s="22">
        <v>63.803899999999999</v>
      </c>
      <c r="Q278" s="22">
        <v>-1.0766599999999999E-2</v>
      </c>
      <c r="R278" s="22">
        <v>268</v>
      </c>
      <c r="S278" s="22">
        <v>1.24847</v>
      </c>
      <c r="T278">
        <f t="shared" si="34"/>
        <v>10.766599999999999</v>
      </c>
      <c r="U278">
        <f t="shared" si="35"/>
        <v>13.453297363999999</v>
      </c>
      <c r="X278" s="9"/>
      <c r="Y278" s="22">
        <v>0.33050499999999999</v>
      </c>
      <c r="Z278" s="22">
        <v>97.575999999999993</v>
      </c>
      <c r="AA278" s="22">
        <v>-1.40594E-2</v>
      </c>
      <c r="AB278" s="22">
        <v>268</v>
      </c>
      <c r="AC278" s="22">
        <v>0.32974199999999998</v>
      </c>
      <c r="AD278">
        <f t="shared" si="36"/>
        <v>14.0594</v>
      </c>
      <c r="AE278">
        <f t="shared" si="37"/>
        <v>4.6467019970000001</v>
      </c>
      <c r="AF278" s="9"/>
      <c r="AG278" s="22">
        <v>1.2495400000000001</v>
      </c>
      <c r="AH278" s="22">
        <v>114.18300000000001</v>
      </c>
      <c r="AI278" s="22">
        <v>-1.0632300000000001E-2</v>
      </c>
      <c r="AJ278" s="22">
        <v>268</v>
      </c>
      <c r="AK278" s="22">
        <v>1.24878</v>
      </c>
      <c r="AL278">
        <f t="shared" si="38"/>
        <v>10.632300000000001</v>
      </c>
      <c r="AM278">
        <f t="shared" si="39"/>
        <v>13.285484142000001</v>
      </c>
    </row>
    <row r="279" spans="6:101">
      <c r="F279" s="9"/>
      <c r="G279" s="22">
        <v>0.32546999999999998</v>
      </c>
      <c r="H279" s="22">
        <v>50.827199999999998</v>
      </c>
      <c r="I279" s="22">
        <v>-1.43585E-2</v>
      </c>
      <c r="J279" s="22">
        <v>269</v>
      </c>
      <c r="K279" s="22">
        <v>0.32473800000000003</v>
      </c>
      <c r="L279">
        <f t="shared" si="32"/>
        <v>14.358499999999999</v>
      </c>
      <c r="M279">
        <f t="shared" si="33"/>
        <v>4.6732609949999997</v>
      </c>
      <c r="N279" s="9"/>
      <c r="O279" s="22">
        <v>1.25458</v>
      </c>
      <c r="P279" s="22">
        <v>63.814</v>
      </c>
      <c r="Q279" s="22">
        <v>-1.07178E-2</v>
      </c>
      <c r="R279" s="22">
        <v>269</v>
      </c>
      <c r="S279" s="22">
        <v>1.25366</v>
      </c>
      <c r="T279">
        <f t="shared" si="34"/>
        <v>10.7178</v>
      </c>
      <c r="U279">
        <f t="shared" si="35"/>
        <v>13.446337524</v>
      </c>
      <c r="X279" s="9"/>
      <c r="Y279" s="22">
        <v>0.32546999999999998</v>
      </c>
      <c r="Z279" s="22">
        <v>97.586100000000002</v>
      </c>
      <c r="AA279" s="22">
        <v>-1.40564E-2</v>
      </c>
      <c r="AB279" s="22">
        <v>269</v>
      </c>
      <c r="AC279" s="22">
        <v>0.324799</v>
      </c>
      <c r="AD279">
        <f t="shared" si="36"/>
        <v>14.0564</v>
      </c>
      <c r="AE279">
        <f t="shared" si="37"/>
        <v>4.5749365079999995</v>
      </c>
      <c r="AF279" s="9"/>
      <c r="AG279" s="22">
        <v>1.25458</v>
      </c>
      <c r="AH279" s="22">
        <v>114.193</v>
      </c>
      <c r="AI279" s="22">
        <v>-1.05927E-2</v>
      </c>
      <c r="AJ279" s="22">
        <v>269</v>
      </c>
      <c r="AK279" s="22">
        <v>1.25427</v>
      </c>
      <c r="AL279">
        <f t="shared" si="38"/>
        <v>10.592700000000001</v>
      </c>
      <c r="AM279">
        <f t="shared" si="39"/>
        <v>13.289389566000001</v>
      </c>
    </row>
    <row r="280" spans="6:101">
      <c r="F280" s="9"/>
      <c r="G280" s="22">
        <v>0.32043500000000003</v>
      </c>
      <c r="H280" s="22">
        <v>50.837299999999999</v>
      </c>
      <c r="I280" s="22">
        <v>-1.43646E-2</v>
      </c>
      <c r="J280" s="22">
        <v>270</v>
      </c>
      <c r="K280" s="22">
        <v>0.31970199999999999</v>
      </c>
      <c r="L280">
        <f t="shared" si="32"/>
        <v>14.364599999999999</v>
      </c>
      <c r="M280">
        <f t="shared" si="33"/>
        <v>4.6029206010000001</v>
      </c>
      <c r="N280" s="9"/>
      <c r="O280" s="22">
        <v>1.2596099999999999</v>
      </c>
      <c r="P280" s="22">
        <v>63.823999999999998</v>
      </c>
      <c r="Q280" s="22">
        <v>-1.0678099999999999E-2</v>
      </c>
      <c r="R280" s="22">
        <v>270</v>
      </c>
      <c r="S280" s="22">
        <v>1.25885</v>
      </c>
      <c r="T280">
        <f t="shared" si="34"/>
        <v>10.678099999999999</v>
      </c>
      <c r="U280">
        <f t="shared" si="35"/>
        <v>13.450241540999997</v>
      </c>
      <c r="X280" s="9"/>
      <c r="Y280" s="22">
        <v>0.32043500000000003</v>
      </c>
      <c r="Z280" s="22">
        <v>97.596199999999996</v>
      </c>
      <c r="AA280" s="22">
        <v>-1.40594E-2</v>
      </c>
      <c r="AB280" s="22">
        <v>270</v>
      </c>
      <c r="AC280" s="22">
        <v>0.31961099999999998</v>
      </c>
      <c r="AD280">
        <f t="shared" si="36"/>
        <v>14.0594</v>
      </c>
      <c r="AE280">
        <f t="shared" si="37"/>
        <v>4.5051238390000004</v>
      </c>
      <c r="AF280" s="9"/>
      <c r="AG280" s="22">
        <v>1.2596099999999999</v>
      </c>
      <c r="AH280" s="22">
        <v>114.203</v>
      </c>
      <c r="AI280" s="22">
        <v>-1.0543800000000001E-2</v>
      </c>
      <c r="AJ280" s="22">
        <v>270</v>
      </c>
      <c r="AK280" s="22">
        <v>1.25885</v>
      </c>
      <c r="AL280">
        <f t="shared" si="38"/>
        <v>10.543800000000001</v>
      </c>
      <c r="AM280">
        <f t="shared" si="39"/>
        <v>13.281075918000001</v>
      </c>
    </row>
    <row r="281" spans="6:101">
      <c r="F281" s="9"/>
      <c r="G281" s="22">
        <v>0.31539899999999998</v>
      </c>
      <c r="H281" s="22">
        <v>50.8474</v>
      </c>
      <c r="I281" s="22">
        <v>-1.43616E-2</v>
      </c>
      <c r="J281" s="22">
        <v>271</v>
      </c>
      <c r="K281" s="22">
        <v>0.31466699999999997</v>
      </c>
      <c r="L281">
        <f t="shared" si="32"/>
        <v>14.361600000000001</v>
      </c>
      <c r="M281">
        <f t="shared" si="33"/>
        <v>4.5296342784000005</v>
      </c>
      <c r="N281" s="9"/>
      <c r="O281" s="22">
        <v>1.2646500000000001</v>
      </c>
      <c r="P281" s="22">
        <v>63.834099999999999</v>
      </c>
      <c r="Q281" s="22">
        <v>-1.0632300000000001E-2</v>
      </c>
      <c r="R281" s="22">
        <v>271</v>
      </c>
      <c r="S281" s="22">
        <v>1.2640400000000001</v>
      </c>
      <c r="T281">
        <f t="shared" si="34"/>
        <v>10.632300000000001</v>
      </c>
      <c r="U281">
        <f t="shared" si="35"/>
        <v>13.446138195000001</v>
      </c>
      <c r="X281" s="9"/>
      <c r="Y281" s="22">
        <v>0.31539899999999998</v>
      </c>
      <c r="Z281" s="22">
        <v>97.606200000000001</v>
      </c>
      <c r="AA281" s="22">
        <v>-1.4065599999999999E-2</v>
      </c>
      <c r="AB281" s="22">
        <v>271</v>
      </c>
      <c r="AC281" s="22">
        <v>0.31475799999999998</v>
      </c>
      <c r="AD281">
        <f t="shared" si="36"/>
        <v>14.0656</v>
      </c>
      <c r="AE281">
        <f t="shared" si="37"/>
        <v>4.4362761743999997</v>
      </c>
      <c r="AF281" s="9"/>
      <c r="AG281" s="22">
        <v>1.2646500000000001</v>
      </c>
      <c r="AH281" s="22">
        <v>114.21299999999999</v>
      </c>
      <c r="AI281" s="22">
        <v>-1.05042E-2</v>
      </c>
      <c r="AJ281" s="22">
        <v>271</v>
      </c>
      <c r="AK281" s="22">
        <v>1.26373</v>
      </c>
      <c r="AL281">
        <f t="shared" si="38"/>
        <v>10.504200000000001</v>
      </c>
      <c r="AM281">
        <f t="shared" si="39"/>
        <v>13.284136530000001</v>
      </c>
    </row>
    <row r="282" spans="6:101">
      <c r="F282" s="9"/>
      <c r="G282" s="22">
        <v>0.31036399999999997</v>
      </c>
      <c r="H282" s="22">
        <v>50.857399999999998</v>
      </c>
      <c r="I282" s="22">
        <v>-1.43585E-2</v>
      </c>
      <c r="J282" s="22">
        <v>272</v>
      </c>
      <c r="K282" s="22">
        <v>0.30963099999999999</v>
      </c>
      <c r="L282">
        <f t="shared" si="32"/>
        <v>14.358499999999999</v>
      </c>
      <c r="M282">
        <f t="shared" si="33"/>
        <v>4.4563614939999994</v>
      </c>
      <c r="N282" s="9"/>
      <c r="O282" s="22">
        <v>1.2696799999999999</v>
      </c>
      <c r="P282" s="22">
        <v>63.844200000000001</v>
      </c>
      <c r="Q282" s="22">
        <v>-1.0583499999999999E-2</v>
      </c>
      <c r="R282" s="22">
        <v>272</v>
      </c>
      <c r="S282" s="22">
        <v>1.2692300000000001</v>
      </c>
      <c r="T282">
        <f t="shared" si="34"/>
        <v>10.583499999999999</v>
      </c>
      <c r="U282">
        <f t="shared" si="35"/>
        <v>13.437658279999997</v>
      </c>
      <c r="X282" s="9"/>
      <c r="Y282" s="22">
        <v>0.31036399999999997</v>
      </c>
      <c r="Z282" s="22">
        <v>97.616299999999995</v>
      </c>
      <c r="AA282" s="22">
        <v>-1.4074700000000001E-2</v>
      </c>
      <c r="AB282" s="22">
        <v>272</v>
      </c>
      <c r="AC282" s="22">
        <v>0.30963099999999999</v>
      </c>
      <c r="AD282">
        <f t="shared" si="36"/>
        <v>14.0747</v>
      </c>
      <c r="AE282">
        <f t="shared" si="37"/>
        <v>4.3682801907999993</v>
      </c>
      <c r="AF282" s="9"/>
      <c r="AG282" s="22">
        <v>1.2696799999999999</v>
      </c>
      <c r="AH282" s="22">
        <v>114.223</v>
      </c>
      <c r="AI282" s="22">
        <v>-1.04645E-2</v>
      </c>
      <c r="AJ282" s="22">
        <v>272</v>
      </c>
      <c r="AK282" s="22">
        <v>1.26831</v>
      </c>
      <c r="AL282">
        <f t="shared" si="38"/>
        <v>10.464499999999999</v>
      </c>
      <c r="AM282">
        <f t="shared" si="39"/>
        <v>13.286566359999998</v>
      </c>
    </row>
    <row r="283" spans="6:101">
      <c r="F283" s="9"/>
      <c r="G283" s="22">
        <v>0.30532799999999999</v>
      </c>
      <c r="H283" s="22">
        <v>50.8675</v>
      </c>
      <c r="I283" s="22">
        <v>-1.43555E-2</v>
      </c>
      <c r="J283" s="22">
        <v>273</v>
      </c>
      <c r="K283" s="22">
        <v>0.304535</v>
      </c>
      <c r="L283">
        <f t="shared" si="32"/>
        <v>14.355500000000001</v>
      </c>
      <c r="M283">
        <f t="shared" si="33"/>
        <v>4.3831361040000001</v>
      </c>
      <c r="N283" s="9"/>
      <c r="O283" s="22">
        <v>1.2747200000000001</v>
      </c>
      <c r="P283" s="22">
        <v>63.854300000000002</v>
      </c>
      <c r="Q283" s="22">
        <v>-1.05316E-2</v>
      </c>
      <c r="R283" s="22">
        <v>273</v>
      </c>
      <c r="S283" s="22">
        <v>1.2735000000000001</v>
      </c>
      <c r="T283">
        <f t="shared" si="34"/>
        <v>10.531600000000001</v>
      </c>
      <c r="U283">
        <f t="shared" si="35"/>
        <v>13.424841152000003</v>
      </c>
      <c r="X283" s="9"/>
      <c r="Y283" s="22">
        <v>0.30532799999999999</v>
      </c>
      <c r="Z283" s="22">
        <v>97.626400000000004</v>
      </c>
      <c r="AA283" s="22">
        <v>-1.4086899999999999E-2</v>
      </c>
      <c r="AB283" s="22">
        <v>273</v>
      </c>
      <c r="AC283" s="22">
        <v>0.30456499999999997</v>
      </c>
      <c r="AD283">
        <f t="shared" si="36"/>
        <v>14.0869</v>
      </c>
      <c r="AE283">
        <f t="shared" si="37"/>
        <v>4.3011250032000001</v>
      </c>
      <c r="AF283" s="9"/>
      <c r="AG283" s="22">
        <v>1.2747200000000001</v>
      </c>
      <c r="AH283" s="22">
        <v>114.233</v>
      </c>
      <c r="AI283" s="22">
        <v>-1.04248E-2</v>
      </c>
      <c r="AJ283" s="22">
        <v>273</v>
      </c>
      <c r="AK283" s="22">
        <v>1.2738</v>
      </c>
      <c r="AL283">
        <f t="shared" si="38"/>
        <v>10.424799999999999</v>
      </c>
      <c r="AM283">
        <f t="shared" si="39"/>
        <v>13.288701056000001</v>
      </c>
    </row>
    <row r="284" spans="6:101">
      <c r="F284" s="9"/>
      <c r="G284" s="22">
        <v>0.30029299999999998</v>
      </c>
      <c r="H284" s="22">
        <v>50.877600000000001</v>
      </c>
      <c r="I284" s="22">
        <v>-1.4346299999999999E-2</v>
      </c>
      <c r="J284" s="22">
        <v>274</v>
      </c>
      <c r="K284" s="22">
        <v>0.29956100000000002</v>
      </c>
      <c r="L284">
        <f t="shared" si="32"/>
        <v>14.346299999999999</v>
      </c>
      <c r="M284">
        <f t="shared" si="33"/>
        <v>4.3080934658999999</v>
      </c>
      <c r="N284" s="9"/>
      <c r="O284" s="22">
        <v>1.2797499999999999</v>
      </c>
      <c r="P284" s="22">
        <v>63.8643</v>
      </c>
      <c r="Q284" s="22">
        <v>-1.04919E-2</v>
      </c>
      <c r="R284" s="22">
        <v>274</v>
      </c>
      <c r="S284" s="22">
        <v>1.2786900000000001</v>
      </c>
      <c r="T284">
        <f t="shared" si="34"/>
        <v>10.491899999999999</v>
      </c>
      <c r="U284">
        <f t="shared" si="35"/>
        <v>13.427009024999998</v>
      </c>
      <c r="X284" s="9"/>
      <c r="Y284" s="22">
        <v>0.30029299999999998</v>
      </c>
      <c r="Z284" s="22">
        <v>97.636399999999995</v>
      </c>
      <c r="AA284" s="22">
        <v>-1.4093E-2</v>
      </c>
      <c r="AB284" s="22">
        <v>274</v>
      </c>
      <c r="AC284" s="22">
        <v>0.299622</v>
      </c>
      <c r="AD284">
        <f t="shared" si="36"/>
        <v>14.093</v>
      </c>
      <c r="AE284">
        <f t="shared" si="37"/>
        <v>4.232029249</v>
      </c>
      <c r="AF284" s="9"/>
      <c r="AG284" s="22">
        <v>1.2797499999999999</v>
      </c>
      <c r="AH284" s="22">
        <v>114.24299999999999</v>
      </c>
      <c r="AI284" s="22">
        <v>-1.0378999999999999E-2</v>
      </c>
      <c r="AJ284" s="22">
        <v>274</v>
      </c>
      <c r="AK284" s="22">
        <v>1.2789900000000001</v>
      </c>
      <c r="AL284">
        <f t="shared" si="38"/>
        <v>10.379</v>
      </c>
      <c r="AM284">
        <f t="shared" si="39"/>
        <v>13.282525249999999</v>
      </c>
    </row>
    <row r="285" spans="6:101">
      <c r="F285" s="9"/>
      <c r="G285" s="22">
        <v>0.29525800000000002</v>
      </c>
      <c r="H285" s="22">
        <v>50.887599999999999</v>
      </c>
      <c r="I285" s="22">
        <v>-1.43372E-2</v>
      </c>
      <c r="J285" s="22">
        <v>275</v>
      </c>
      <c r="K285" s="22">
        <v>0.29452499999999998</v>
      </c>
      <c r="L285">
        <f t="shared" si="32"/>
        <v>14.337199999999999</v>
      </c>
      <c r="M285">
        <f t="shared" si="33"/>
        <v>4.2331729975999997</v>
      </c>
      <c r="N285" s="9"/>
      <c r="O285" s="22">
        <v>1.2847900000000001</v>
      </c>
      <c r="P285" s="22">
        <v>63.874400000000001</v>
      </c>
      <c r="Q285" s="22">
        <v>-1.0449200000000001E-2</v>
      </c>
      <c r="R285" s="22">
        <v>275</v>
      </c>
      <c r="S285" s="22">
        <v>1.2841800000000001</v>
      </c>
      <c r="T285">
        <f t="shared" si="34"/>
        <v>10.449200000000001</v>
      </c>
      <c r="U285">
        <f t="shared" si="35"/>
        <v>13.425027668000002</v>
      </c>
      <c r="X285" s="9"/>
      <c r="Y285" s="22">
        <v>0.29525800000000002</v>
      </c>
      <c r="Z285" s="22">
        <v>97.646500000000003</v>
      </c>
      <c r="AA285" s="22">
        <v>-1.4108300000000001E-2</v>
      </c>
      <c r="AB285" s="22">
        <v>275</v>
      </c>
      <c r="AC285" s="22">
        <v>0.294464</v>
      </c>
      <c r="AD285">
        <f t="shared" si="36"/>
        <v>14.1083</v>
      </c>
      <c r="AE285">
        <f t="shared" si="37"/>
        <v>4.1655884414000006</v>
      </c>
      <c r="AF285" s="9"/>
      <c r="AG285" s="22">
        <v>1.2847900000000001</v>
      </c>
      <c r="AH285" s="22">
        <v>114.253</v>
      </c>
      <c r="AI285" s="22">
        <v>-1.0330199999999999E-2</v>
      </c>
      <c r="AJ285" s="22">
        <v>275</v>
      </c>
      <c r="AK285" s="22">
        <v>1.2841800000000001</v>
      </c>
      <c r="AL285">
        <f t="shared" si="38"/>
        <v>10.3302</v>
      </c>
      <c r="AM285">
        <f t="shared" si="39"/>
        <v>13.272137658</v>
      </c>
    </row>
    <row r="286" spans="6:101">
      <c r="F286" s="9"/>
      <c r="G286" s="22">
        <v>0.29022199999999998</v>
      </c>
      <c r="H286" s="22">
        <v>50.8977</v>
      </c>
      <c r="I286" s="22">
        <v>-1.4328E-2</v>
      </c>
      <c r="J286" s="22">
        <v>276</v>
      </c>
      <c r="K286" s="22">
        <v>0.28945900000000002</v>
      </c>
      <c r="L286">
        <f t="shared" si="32"/>
        <v>14.328000000000001</v>
      </c>
      <c r="M286">
        <f t="shared" si="33"/>
        <v>4.1583008159999997</v>
      </c>
      <c r="N286" s="9"/>
      <c r="O286" s="22">
        <v>1.28983</v>
      </c>
      <c r="P286" s="22">
        <v>63.884500000000003</v>
      </c>
      <c r="Q286" s="22">
        <v>-1.0406500000000001E-2</v>
      </c>
      <c r="R286" s="22">
        <v>276</v>
      </c>
      <c r="S286" s="22">
        <v>1.2887599999999999</v>
      </c>
      <c r="T286">
        <f t="shared" si="34"/>
        <v>10.406500000000001</v>
      </c>
      <c r="U286">
        <f t="shared" si="35"/>
        <v>13.422615895000002</v>
      </c>
      <c r="X286" s="9"/>
      <c r="Y286" s="22">
        <v>0.29022199999999998</v>
      </c>
      <c r="Z286" s="22">
        <v>97.656599999999997</v>
      </c>
      <c r="AA286" s="22">
        <v>-1.4114399999999999E-2</v>
      </c>
      <c r="AB286" s="22">
        <v>276</v>
      </c>
      <c r="AC286" s="22">
        <v>0.28945900000000002</v>
      </c>
      <c r="AD286">
        <f t="shared" si="36"/>
        <v>14.1144</v>
      </c>
      <c r="AE286">
        <f t="shared" si="37"/>
        <v>4.0963093967999997</v>
      </c>
      <c r="AF286" s="9"/>
      <c r="AG286" s="22">
        <v>1.28983</v>
      </c>
      <c r="AH286" s="22">
        <v>114.26300000000001</v>
      </c>
      <c r="AI286" s="22">
        <v>-1.0278300000000001E-2</v>
      </c>
      <c r="AJ286" s="22">
        <v>276</v>
      </c>
      <c r="AK286" s="22">
        <v>1.2887599999999999</v>
      </c>
      <c r="AL286">
        <f t="shared" si="38"/>
        <v>10.2783</v>
      </c>
      <c r="AM286">
        <f t="shared" si="39"/>
        <v>13.257259689</v>
      </c>
    </row>
    <row r="287" spans="6:101">
      <c r="F287" s="9"/>
      <c r="G287" s="22">
        <v>0.28518700000000002</v>
      </c>
      <c r="H287" s="22">
        <v>50.907800000000002</v>
      </c>
      <c r="I287" s="22">
        <v>-1.4324999999999999E-2</v>
      </c>
      <c r="J287" s="22">
        <v>277</v>
      </c>
      <c r="K287" s="22">
        <v>0.28442400000000001</v>
      </c>
      <c r="L287">
        <f t="shared" si="32"/>
        <v>14.324999999999999</v>
      </c>
      <c r="M287">
        <f t="shared" si="33"/>
        <v>4.0853037749999999</v>
      </c>
      <c r="N287" s="9"/>
      <c r="O287" s="22">
        <v>1.2948599999999999</v>
      </c>
      <c r="P287" s="22">
        <v>63.894500000000001</v>
      </c>
      <c r="Q287" s="22">
        <v>-1.0363799999999999E-2</v>
      </c>
      <c r="R287" s="22">
        <v>277</v>
      </c>
      <c r="S287" s="22">
        <v>1.2933300000000001</v>
      </c>
      <c r="T287">
        <f t="shared" si="34"/>
        <v>10.363799999999999</v>
      </c>
      <c r="U287">
        <f t="shared" si="35"/>
        <v>13.419670067999999</v>
      </c>
      <c r="X287" s="9"/>
      <c r="Y287" s="22">
        <v>0.28518700000000002</v>
      </c>
      <c r="Z287" s="22">
        <v>97.666700000000006</v>
      </c>
      <c r="AA287" s="22">
        <v>-1.4123500000000001E-2</v>
      </c>
      <c r="AB287" s="22">
        <v>277</v>
      </c>
      <c r="AC287" s="22">
        <v>0.28436299999999998</v>
      </c>
      <c r="AD287">
        <f t="shared" si="36"/>
        <v>14.1235</v>
      </c>
      <c r="AE287">
        <f t="shared" si="37"/>
        <v>4.0278385945000004</v>
      </c>
      <c r="AF287" s="9"/>
      <c r="AG287" s="22">
        <v>1.2948599999999999</v>
      </c>
      <c r="AH287" s="22">
        <v>114.273</v>
      </c>
      <c r="AI287" s="22">
        <v>-1.02325E-2</v>
      </c>
      <c r="AJ287" s="22">
        <v>277</v>
      </c>
      <c r="AK287" s="22">
        <v>1.2939499999999999</v>
      </c>
      <c r="AL287">
        <f t="shared" si="38"/>
        <v>10.2325</v>
      </c>
      <c r="AM287">
        <f t="shared" si="39"/>
        <v>13.249654949999998</v>
      </c>
    </row>
    <row r="288" spans="6:101">
      <c r="F288" s="9"/>
      <c r="G288" s="22">
        <v>0.28015099999999998</v>
      </c>
      <c r="H288" s="22">
        <v>50.917900000000003</v>
      </c>
      <c r="I288" s="22">
        <v>-1.43188E-2</v>
      </c>
      <c r="J288" s="22">
        <v>278</v>
      </c>
      <c r="K288" s="22">
        <v>0.279358</v>
      </c>
      <c r="L288">
        <f t="shared" si="32"/>
        <v>14.3188</v>
      </c>
      <c r="M288">
        <f t="shared" si="33"/>
        <v>4.0114261387999992</v>
      </c>
      <c r="N288" s="9"/>
      <c r="O288" s="22">
        <v>1.2999000000000001</v>
      </c>
      <c r="P288" s="22">
        <v>63.904600000000002</v>
      </c>
      <c r="Q288" s="22">
        <v>-1.0330199999999999E-2</v>
      </c>
      <c r="R288" s="22">
        <v>278</v>
      </c>
      <c r="S288" s="22">
        <v>1.2991299999999999</v>
      </c>
      <c r="T288">
        <f t="shared" si="34"/>
        <v>10.3302</v>
      </c>
      <c r="U288">
        <f t="shared" si="35"/>
        <v>13.42822698</v>
      </c>
      <c r="X288" s="9"/>
      <c r="Y288" s="22">
        <v>0.28015099999999998</v>
      </c>
      <c r="Z288" s="22">
        <v>97.676699999999997</v>
      </c>
      <c r="AA288" s="22">
        <v>-1.41266E-2</v>
      </c>
      <c r="AB288" s="22">
        <v>278</v>
      </c>
      <c r="AC288" s="22">
        <v>0.27938800000000003</v>
      </c>
      <c r="AD288">
        <f t="shared" si="36"/>
        <v>14.1266</v>
      </c>
      <c r="AE288">
        <f t="shared" si="37"/>
        <v>3.9575811165999997</v>
      </c>
      <c r="AF288" s="9"/>
      <c r="AG288" s="22">
        <v>1.2999000000000001</v>
      </c>
      <c r="AH288" s="22">
        <v>114.28400000000001</v>
      </c>
      <c r="AI288" s="22">
        <v>-1.0186799999999999E-2</v>
      </c>
      <c r="AJ288" s="22">
        <v>278</v>
      </c>
      <c r="AK288" s="22">
        <v>1.2994399999999999</v>
      </c>
      <c r="AL288">
        <f t="shared" si="38"/>
        <v>10.1868</v>
      </c>
      <c r="AM288">
        <f t="shared" si="39"/>
        <v>13.24182132</v>
      </c>
    </row>
    <row r="289" spans="6:39">
      <c r="F289" s="9"/>
      <c r="G289" s="22">
        <v>0.27511600000000003</v>
      </c>
      <c r="H289" s="22">
        <v>50.927900000000001</v>
      </c>
      <c r="I289" s="22">
        <v>-1.4312699999999999E-2</v>
      </c>
      <c r="J289" s="22">
        <v>279</v>
      </c>
      <c r="K289" s="22">
        <v>0.27444499999999999</v>
      </c>
      <c r="L289">
        <f t="shared" si="32"/>
        <v>14.3127</v>
      </c>
      <c r="M289">
        <f t="shared" si="33"/>
        <v>3.9376527732000004</v>
      </c>
      <c r="N289" s="9"/>
      <c r="O289" s="22">
        <v>1.3049299999999999</v>
      </c>
      <c r="P289" s="22">
        <v>63.914700000000003</v>
      </c>
      <c r="Q289" s="22">
        <v>-1.02875E-2</v>
      </c>
      <c r="R289" s="22">
        <v>279</v>
      </c>
      <c r="S289" s="22">
        <v>1.3037099999999999</v>
      </c>
      <c r="T289">
        <f t="shared" si="34"/>
        <v>10.2875</v>
      </c>
      <c r="U289">
        <f t="shared" si="35"/>
        <v>13.424467374999999</v>
      </c>
      <c r="X289" s="9"/>
      <c r="Y289" s="22">
        <v>0.27511600000000003</v>
      </c>
      <c r="Z289" s="22">
        <v>97.686800000000005</v>
      </c>
      <c r="AA289" s="22">
        <v>-1.41327E-2</v>
      </c>
      <c r="AB289" s="22">
        <v>279</v>
      </c>
      <c r="AC289" s="22">
        <v>0.27438400000000002</v>
      </c>
      <c r="AD289">
        <f t="shared" si="36"/>
        <v>14.1327</v>
      </c>
      <c r="AE289">
        <f t="shared" si="37"/>
        <v>3.8881318932000002</v>
      </c>
      <c r="AF289" s="9"/>
      <c r="AG289" s="22">
        <v>1.3049299999999999</v>
      </c>
      <c r="AH289" s="22">
        <v>114.294</v>
      </c>
      <c r="AI289" s="22">
        <v>-1.01379E-2</v>
      </c>
      <c r="AJ289" s="22">
        <v>279</v>
      </c>
      <c r="AK289" s="22">
        <v>1.3037099999999999</v>
      </c>
      <c r="AL289">
        <f t="shared" si="38"/>
        <v>10.1379</v>
      </c>
      <c r="AM289">
        <f t="shared" si="39"/>
        <v>13.229249847</v>
      </c>
    </row>
    <row r="290" spans="6:39">
      <c r="F290" s="9"/>
      <c r="G290" s="22">
        <v>0.27008100000000002</v>
      </c>
      <c r="H290" s="22">
        <v>50.938000000000002</v>
      </c>
      <c r="I290" s="22">
        <v>-1.43097E-2</v>
      </c>
      <c r="J290" s="22">
        <v>280</v>
      </c>
      <c r="K290" s="22">
        <v>0.26925700000000002</v>
      </c>
      <c r="L290">
        <f t="shared" si="32"/>
        <v>14.309699999999999</v>
      </c>
      <c r="M290">
        <f t="shared" si="33"/>
        <v>3.8647780857000003</v>
      </c>
      <c r="N290" s="9"/>
      <c r="O290" s="22">
        <v>1.3099700000000001</v>
      </c>
      <c r="P290" s="22">
        <v>63.924700000000001</v>
      </c>
      <c r="Q290" s="22">
        <v>-1.02478E-2</v>
      </c>
      <c r="R290" s="22">
        <v>280</v>
      </c>
      <c r="S290" s="22">
        <v>1.3091999999999999</v>
      </c>
      <c r="T290">
        <f t="shared" si="34"/>
        <v>10.2478</v>
      </c>
      <c r="U290">
        <f t="shared" si="35"/>
        <v>13.424310566000001</v>
      </c>
      <c r="X290" s="9"/>
      <c r="Y290" s="22">
        <v>0.27008100000000002</v>
      </c>
      <c r="Z290" s="22">
        <v>97.696899999999999</v>
      </c>
      <c r="AA290" s="22">
        <v>-1.41418E-2</v>
      </c>
      <c r="AB290" s="22">
        <v>280</v>
      </c>
      <c r="AC290" s="22">
        <v>0.26940900000000001</v>
      </c>
      <c r="AD290">
        <f t="shared" si="36"/>
        <v>14.1418</v>
      </c>
      <c r="AE290">
        <f t="shared" si="37"/>
        <v>3.8194314858</v>
      </c>
      <c r="AF290" s="9"/>
      <c r="AG290" s="22">
        <v>1.3099700000000001</v>
      </c>
      <c r="AH290" s="22">
        <v>114.304</v>
      </c>
      <c r="AI290" s="22">
        <v>-1.0092200000000001E-2</v>
      </c>
      <c r="AJ290" s="22">
        <v>280</v>
      </c>
      <c r="AK290" s="22">
        <v>1.3091999999999999</v>
      </c>
      <c r="AL290">
        <f t="shared" si="38"/>
        <v>10.0922</v>
      </c>
      <c r="AM290">
        <f t="shared" si="39"/>
        <v>13.220479234000001</v>
      </c>
    </row>
    <row r="291" spans="6:39">
      <c r="F291" s="9"/>
      <c r="G291" s="22">
        <v>0.26504499999999998</v>
      </c>
      <c r="H291" s="22">
        <v>50.948099999999997</v>
      </c>
      <c r="I291" s="22">
        <v>-1.43097E-2</v>
      </c>
      <c r="J291" s="22">
        <v>281</v>
      </c>
      <c r="K291" s="22">
        <v>0.26428200000000002</v>
      </c>
      <c r="L291">
        <f t="shared" si="32"/>
        <v>14.309699999999999</v>
      </c>
      <c r="M291">
        <f t="shared" si="33"/>
        <v>3.7927144364999994</v>
      </c>
      <c r="N291" s="9"/>
      <c r="O291" s="22">
        <v>1.3149999999999999</v>
      </c>
      <c r="P291" s="22">
        <v>63.934800000000003</v>
      </c>
      <c r="Q291" s="22">
        <v>-1.0201999999999999E-2</v>
      </c>
      <c r="R291" s="22">
        <v>281</v>
      </c>
      <c r="S291" s="22">
        <v>1.3137799999999999</v>
      </c>
      <c r="T291">
        <f t="shared" si="34"/>
        <v>10.202</v>
      </c>
      <c r="U291">
        <f t="shared" si="35"/>
        <v>13.41563</v>
      </c>
      <c r="X291" s="9"/>
      <c r="Y291" s="22">
        <v>0.26504499999999998</v>
      </c>
      <c r="Z291" s="22">
        <v>97.706900000000005</v>
      </c>
      <c r="AA291" s="22">
        <v>-1.41449E-2</v>
      </c>
      <c r="AB291" s="22">
        <v>281</v>
      </c>
      <c r="AC291" s="22">
        <v>0.26434299999999999</v>
      </c>
      <c r="AD291">
        <f t="shared" si="36"/>
        <v>14.1449</v>
      </c>
      <c r="AE291">
        <f t="shared" si="37"/>
        <v>3.7490350204999996</v>
      </c>
      <c r="AF291" s="9"/>
      <c r="AG291" s="22">
        <v>1.3149999999999999</v>
      </c>
      <c r="AH291" s="22">
        <v>114.31399999999999</v>
      </c>
      <c r="AI291" s="22">
        <v>-1.00464E-2</v>
      </c>
      <c r="AJ291" s="22">
        <v>281</v>
      </c>
      <c r="AK291" s="22">
        <v>1.31409</v>
      </c>
      <c r="AL291">
        <f t="shared" si="38"/>
        <v>10.0464</v>
      </c>
      <c r="AM291">
        <f t="shared" si="39"/>
        <v>13.211015999999999</v>
      </c>
    </row>
    <row r="292" spans="6:39">
      <c r="F292" s="9"/>
      <c r="G292" s="22">
        <v>0.26001000000000002</v>
      </c>
      <c r="H292" s="22">
        <v>50.958100000000002</v>
      </c>
      <c r="I292" s="22">
        <v>-1.43219E-2</v>
      </c>
      <c r="J292" s="22">
        <v>282</v>
      </c>
      <c r="K292" s="22">
        <v>0.25930799999999998</v>
      </c>
      <c r="L292">
        <f t="shared" si="32"/>
        <v>14.321899999999999</v>
      </c>
      <c r="M292">
        <f t="shared" si="33"/>
        <v>3.723837219</v>
      </c>
      <c r="N292" s="9"/>
      <c r="O292" s="22">
        <v>1.3200400000000001</v>
      </c>
      <c r="P292" s="22">
        <v>63.944899999999997</v>
      </c>
      <c r="Q292" s="22">
        <v>-1.0153199999999999E-2</v>
      </c>
      <c r="R292" s="22">
        <v>282</v>
      </c>
      <c r="S292" s="22">
        <v>1.3192699999999999</v>
      </c>
      <c r="T292">
        <f t="shared" si="34"/>
        <v>10.1532</v>
      </c>
      <c r="U292">
        <f t="shared" si="35"/>
        <v>13.402630128</v>
      </c>
      <c r="X292" s="9"/>
      <c r="Y292" s="22">
        <v>0.26001000000000002</v>
      </c>
      <c r="Z292" s="22">
        <v>97.716999999999999</v>
      </c>
      <c r="AA292" s="22">
        <v>-1.4151E-2</v>
      </c>
      <c r="AB292" s="22">
        <v>282</v>
      </c>
      <c r="AC292" s="22">
        <v>0.25924700000000001</v>
      </c>
      <c r="AD292">
        <f t="shared" si="36"/>
        <v>14.151</v>
      </c>
      <c r="AE292">
        <f t="shared" si="37"/>
        <v>3.6794015100000004</v>
      </c>
      <c r="AF292" s="9"/>
      <c r="AG292" s="22">
        <v>1.3200400000000001</v>
      </c>
      <c r="AH292" s="22">
        <v>114.324</v>
      </c>
      <c r="AI292" s="22">
        <v>-9.9975600000000008E-3</v>
      </c>
      <c r="AJ292" s="22">
        <v>282</v>
      </c>
      <c r="AK292" s="22">
        <v>1.3192699999999999</v>
      </c>
      <c r="AL292">
        <f t="shared" si="38"/>
        <v>9.99756</v>
      </c>
      <c r="AM292">
        <f t="shared" si="39"/>
        <v>13.197179102400002</v>
      </c>
    </row>
    <row r="293" spans="6:39">
      <c r="F293" s="9"/>
      <c r="G293" s="22">
        <v>0.25497399999999998</v>
      </c>
      <c r="H293" s="22">
        <v>50.968200000000003</v>
      </c>
      <c r="I293" s="22">
        <v>-1.43188E-2</v>
      </c>
      <c r="J293" s="22">
        <v>283</v>
      </c>
      <c r="K293" s="22">
        <v>0.25424200000000002</v>
      </c>
      <c r="L293">
        <f t="shared" si="32"/>
        <v>14.3188</v>
      </c>
      <c r="M293">
        <f t="shared" si="33"/>
        <v>3.6509217111999996</v>
      </c>
      <c r="N293" s="9"/>
      <c r="O293" s="22">
        <v>1.32507</v>
      </c>
      <c r="P293" s="22">
        <v>63.954999999999998</v>
      </c>
      <c r="Q293" s="22">
        <v>-1.01105E-2</v>
      </c>
      <c r="R293" s="22">
        <v>283</v>
      </c>
      <c r="S293" s="22">
        <v>1.32477</v>
      </c>
      <c r="T293">
        <f t="shared" si="34"/>
        <v>10.1105</v>
      </c>
      <c r="U293">
        <f t="shared" si="35"/>
        <v>13.397120234999999</v>
      </c>
      <c r="X293" s="9"/>
      <c r="Y293" s="22">
        <v>0.25497399999999998</v>
      </c>
      <c r="Z293" s="22">
        <v>97.727099999999993</v>
      </c>
      <c r="AA293" s="22">
        <v>-1.41602E-2</v>
      </c>
      <c r="AB293" s="22">
        <v>283</v>
      </c>
      <c r="AC293" s="22">
        <v>0.25418099999999999</v>
      </c>
      <c r="AD293">
        <f t="shared" si="36"/>
        <v>14.1602</v>
      </c>
      <c r="AE293">
        <f t="shared" si="37"/>
        <v>3.6104828347999995</v>
      </c>
      <c r="AF293" s="9"/>
      <c r="AG293" s="22">
        <v>1.32507</v>
      </c>
      <c r="AH293" s="22">
        <v>114.334</v>
      </c>
      <c r="AI293" s="22">
        <v>-9.9578900000000005E-3</v>
      </c>
      <c r="AJ293" s="22">
        <v>283</v>
      </c>
      <c r="AK293" s="22">
        <v>1.32416</v>
      </c>
      <c r="AL293">
        <f t="shared" si="38"/>
        <v>9.9578900000000008</v>
      </c>
      <c r="AM293">
        <f t="shared" si="39"/>
        <v>13.1949013023</v>
      </c>
    </row>
    <row r="294" spans="6:39">
      <c r="F294" s="9"/>
      <c r="G294" s="22">
        <v>0.24993899999999999</v>
      </c>
      <c r="H294" s="22">
        <v>50.978299999999997</v>
      </c>
      <c r="I294" s="22">
        <v>-1.4328E-2</v>
      </c>
      <c r="J294" s="22">
        <v>284</v>
      </c>
      <c r="K294" s="22">
        <v>0.24917600000000001</v>
      </c>
      <c r="L294">
        <f t="shared" si="32"/>
        <v>14.328000000000001</v>
      </c>
      <c r="M294">
        <f t="shared" si="33"/>
        <v>3.581125992</v>
      </c>
      <c r="N294" s="9"/>
      <c r="O294" s="22">
        <v>1.3301099999999999</v>
      </c>
      <c r="P294" s="22">
        <v>63.965000000000003</v>
      </c>
      <c r="Q294" s="22">
        <v>-1.0058599999999999E-2</v>
      </c>
      <c r="R294" s="22">
        <v>284</v>
      </c>
      <c r="S294" s="22">
        <v>1.32935</v>
      </c>
      <c r="T294">
        <f t="shared" si="34"/>
        <v>10.058599999999998</v>
      </c>
      <c r="U294">
        <f t="shared" si="35"/>
        <v>13.379044445999996</v>
      </c>
      <c r="X294" s="9"/>
      <c r="Y294" s="22">
        <v>0.24993899999999999</v>
      </c>
      <c r="Z294" s="22">
        <v>97.737200000000001</v>
      </c>
      <c r="AA294" s="22">
        <v>-1.41815E-2</v>
      </c>
      <c r="AB294" s="22">
        <v>284</v>
      </c>
      <c r="AC294" s="22">
        <v>0.24929799999999999</v>
      </c>
      <c r="AD294">
        <f t="shared" si="36"/>
        <v>14.1815</v>
      </c>
      <c r="AE294">
        <f t="shared" si="37"/>
        <v>3.5445099284999997</v>
      </c>
      <c r="AF294" s="9"/>
      <c r="AG294" s="22">
        <v>1.3301099999999999</v>
      </c>
      <c r="AH294" s="22">
        <v>114.34399999999999</v>
      </c>
      <c r="AI294" s="22">
        <v>-9.9182100000000002E-3</v>
      </c>
      <c r="AJ294" s="22">
        <v>284</v>
      </c>
      <c r="AK294" s="22">
        <v>1.32904</v>
      </c>
      <c r="AL294">
        <f t="shared" si="38"/>
        <v>9.9182100000000002</v>
      </c>
      <c r="AM294">
        <f t="shared" si="39"/>
        <v>13.192310303099999</v>
      </c>
    </row>
    <row r="295" spans="6:39">
      <c r="F295" s="9"/>
      <c r="G295" s="22">
        <v>0.24490400000000001</v>
      </c>
      <c r="H295" s="22">
        <v>50.988399999999999</v>
      </c>
      <c r="I295" s="22">
        <v>-1.4340200000000001E-2</v>
      </c>
      <c r="J295" s="22">
        <v>285</v>
      </c>
      <c r="K295" s="22">
        <v>0.244202</v>
      </c>
      <c r="L295">
        <f t="shared" si="32"/>
        <v>14.340200000000001</v>
      </c>
      <c r="M295">
        <f t="shared" si="33"/>
        <v>3.5119723408000003</v>
      </c>
      <c r="N295" s="9"/>
      <c r="O295" s="22">
        <v>1.33514</v>
      </c>
      <c r="P295" s="22">
        <v>63.975099999999998</v>
      </c>
      <c r="Q295" s="22">
        <v>-1.0003700000000001E-2</v>
      </c>
      <c r="R295" s="22">
        <v>285</v>
      </c>
      <c r="S295" s="22">
        <v>1.33453</v>
      </c>
      <c r="T295">
        <f t="shared" si="34"/>
        <v>10.0037</v>
      </c>
      <c r="U295">
        <f t="shared" si="35"/>
        <v>13.356340018000001</v>
      </c>
      <c r="X295" s="9"/>
      <c r="Y295" s="22">
        <v>0.24490400000000001</v>
      </c>
      <c r="Z295" s="22">
        <v>97.747200000000007</v>
      </c>
      <c r="AA295" s="22">
        <v>-1.4190700000000001E-2</v>
      </c>
      <c r="AB295" s="22">
        <v>285</v>
      </c>
      <c r="AC295" s="22">
        <v>0.244232</v>
      </c>
      <c r="AD295">
        <f t="shared" si="36"/>
        <v>14.1907</v>
      </c>
      <c r="AE295">
        <f t="shared" si="37"/>
        <v>3.4753591928000001</v>
      </c>
      <c r="AF295" s="9"/>
      <c r="AG295" s="22">
        <v>1.33514</v>
      </c>
      <c r="AH295" s="22">
        <v>114.354</v>
      </c>
      <c r="AI295" s="22">
        <v>-9.8754900000000007E-3</v>
      </c>
      <c r="AJ295" s="22">
        <v>285</v>
      </c>
      <c r="AK295" s="22">
        <v>1.33453</v>
      </c>
      <c r="AL295">
        <f t="shared" si="38"/>
        <v>9.875490000000001</v>
      </c>
      <c r="AM295">
        <f t="shared" si="39"/>
        <v>13.185161718600002</v>
      </c>
    </row>
    <row r="296" spans="6:39">
      <c r="F296" s="9"/>
      <c r="G296" s="22">
        <v>0.239868</v>
      </c>
      <c r="H296" s="22">
        <v>50.998399999999997</v>
      </c>
      <c r="I296" s="22">
        <v>-1.43555E-2</v>
      </c>
      <c r="J296" s="22">
        <v>286</v>
      </c>
      <c r="K296" s="22">
        <v>0.23910500000000001</v>
      </c>
      <c r="L296">
        <f t="shared" si="32"/>
        <v>14.355500000000001</v>
      </c>
      <c r="M296">
        <f t="shared" si="33"/>
        <v>3.4434250740000003</v>
      </c>
      <c r="N296" s="9"/>
      <c r="O296" s="22">
        <v>1.3401799999999999</v>
      </c>
      <c r="P296" s="22">
        <v>63.985199999999999</v>
      </c>
      <c r="Q296" s="22">
        <v>-9.9426299999999992E-3</v>
      </c>
      <c r="R296" s="22">
        <v>286</v>
      </c>
      <c r="S296" s="22">
        <v>1.3394200000000001</v>
      </c>
      <c r="T296">
        <f t="shared" si="34"/>
        <v>9.9426299999999994</v>
      </c>
      <c r="U296">
        <f t="shared" si="35"/>
        <v>13.324913873399998</v>
      </c>
      <c r="X296" s="9"/>
      <c r="Y296" s="22">
        <v>0.239868</v>
      </c>
      <c r="Z296" s="22">
        <v>97.757300000000001</v>
      </c>
      <c r="AA296" s="22">
        <v>-1.41937E-2</v>
      </c>
      <c r="AB296" s="22">
        <v>286</v>
      </c>
      <c r="AC296" s="22">
        <v>0.23916599999999999</v>
      </c>
      <c r="AD296">
        <f t="shared" si="36"/>
        <v>14.1937</v>
      </c>
      <c r="AE296">
        <f t="shared" si="37"/>
        <v>3.4046144315999998</v>
      </c>
      <c r="AF296" s="9"/>
      <c r="AG296" s="22">
        <v>1.3401799999999999</v>
      </c>
      <c r="AH296" s="22">
        <v>114.364</v>
      </c>
      <c r="AI296" s="22">
        <v>-9.8205600000000007E-3</v>
      </c>
      <c r="AJ296" s="22">
        <v>286</v>
      </c>
      <c r="AK296" s="22">
        <v>1.3394200000000001</v>
      </c>
      <c r="AL296">
        <f t="shared" si="38"/>
        <v>9.8205600000000004</v>
      </c>
      <c r="AM296">
        <f t="shared" si="39"/>
        <v>13.161318100799999</v>
      </c>
    </row>
    <row r="297" spans="6:39">
      <c r="F297" s="9"/>
      <c r="G297" s="22">
        <v>0.23483299999999999</v>
      </c>
      <c r="H297" s="22">
        <v>51.008499999999998</v>
      </c>
      <c r="I297" s="22">
        <v>-1.4373800000000001E-2</v>
      </c>
      <c r="J297" s="22">
        <v>287</v>
      </c>
      <c r="K297" s="22">
        <v>0.23416100000000001</v>
      </c>
      <c r="L297">
        <f t="shared" si="32"/>
        <v>14.373800000000001</v>
      </c>
      <c r="M297">
        <f t="shared" si="33"/>
        <v>3.3754425754000001</v>
      </c>
      <c r="N297" s="9"/>
      <c r="O297" s="22">
        <v>1.34521</v>
      </c>
      <c r="P297" s="22">
        <v>63.995199999999997</v>
      </c>
      <c r="Q297" s="22">
        <v>-9.8907500000000002E-3</v>
      </c>
      <c r="R297" s="22">
        <v>287</v>
      </c>
      <c r="S297" s="22">
        <v>1.34399</v>
      </c>
      <c r="T297">
        <f t="shared" si="34"/>
        <v>9.8907500000000006</v>
      </c>
      <c r="U297">
        <f t="shared" si="35"/>
        <v>13.305135807500001</v>
      </c>
      <c r="X297" s="9"/>
      <c r="Y297" s="22">
        <v>0.23483299999999999</v>
      </c>
      <c r="Z297" s="22">
        <v>97.767399999999995</v>
      </c>
      <c r="AA297" s="22">
        <v>-1.4202899999999999E-2</v>
      </c>
      <c r="AB297" s="22">
        <v>287</v>
      </c>
      <c r="AC297" s="22">
        <v>0.23413100000000001</v>
      </c>
      <c r="AD297">
        <f t="shared" si="36"/>
        <v>14.2029</v>
      </c>
      <c r="AE297">
        <f t="shared" si="37"/>
        <v>3.3353096156999995</v>
      </c>
      <c r="AF297" s="9"/>
      <c r="AG297" s="22">
        <v>1.34521</v>
      </c>
      <c r="AH297" s="22">
        <v>114.374</v>
      </c>
      <c r="AI297" s="22">
        <v>-9.7686800000000001E-3</v>
      </c>
      <c r="AJ297" s="22">
        <v>287</v>
      </c>
      <c r="AK297" s="22">
        <v>1.3436900000000001</v>
      </c>
      <c r="AL297">
        <f t="shared" si="38"/>
        <v>9.7686799999999998</v>
      </c>
      <c r="AM297">
        <f t="shared" si="39"/>
        <v>13.1409260228</v>
      </c>
    </row>
    <row r="298" spans="6:39">
      <c r="F298" s="9"/>
      <c r="G298" s="22">
        <v>0.229797</v>
      </c>
      <c r="H298" s="22">
        <v>51.018599999999999</v>
      </c>
      <c r="I298" s="22">
        <v>-1.4389000000000001E-2</v>
      </c>
      <c r="J298" s="22">
        <v>288</v>
      </c>
      <c r="K298" s="22">
        <v>0.229156</v>
      </c>
      <c r="L298">
        <f t="shared" si="32"/>
        <v>14.389000000000001</v>
      </c>
      <c r="M298">
        <f t="shared" si="33"/>
        <v>3.3065490330000005</v>
      </c>
      <c r="N298" s="9"/>
      <c r="O298" s="22">
        <v>1.35025</v>
      </c>
      <c r="P298" s="22">
        <v>64.005300000000005</v>
      </c>
      <c r="Q298" s="22">
        <v>-9.8388699999999996E-3</v>
      </c>
      <c r="R298" s="22">
        <v>288</v>
      </c>
      <c r="S298" s="22">
        <v>1.3488800000000001</v>
      </c>
      <c r="T298">
        <f t="shared" si="34"/>
        <v>9.83887</v>
      </c>
      <c r="U298">
        <f t="shared" si="35"/>
        <v>13.2849342175</v>
      </c>
      <c r="X298" s="9"/>
      <c r="Y298" s="22">
        <v>0.229797</v>
      </c>
      <c r="Z298" s="22">
        <v>97.7774</v>
      </c>
      <c r="AA298" s="22">
        <v>-1.4208999999999999E-2</v>
      </c>
      <c r="AB298" s="22">
        <v>288</v>
      </c>
      <c r="AC298" s="22">
        <v>0.22906499999999999</v>
      </c>
      <c r="AD298">
        <f t="shared" si="36"/>
        <v>14.209</v>
      </c>
      <c r="AE298">
        <f t="shared" si="37"/>
        <v>3.2651855730000001</v>
      </c>
      <c r="AF298" s="9"/>
      <c r="AG298" s="22">
        <v>1.35025</v>
      </c>
      <c r="AH298" s="22">
        <v>114.384</v>
      </c>
      <c r="AI298" s="22">
        <v>-9.7045900000000008E-3</v>
      </c>
      <c r="AJ298" s="22">
        <v>288</v>
      </c>
      <c r="AK298" s="22">
        <v>1.3494900000000001</v>
      </c>
      <c r="AL298">
        <f t="shared" si="38"/>
        <v>9.7045900000000014</v>
      </c>
      <c r="AM298">
        <f t="shared" si="39"/>
        <v>13.103622647500002</v>
      </c>
    </row>
    <row r="299" spans="6:39">
      <c r="F299" s="9"/>
      <c r="G299" s="22">
        <v>0.22476199999999999</v>
      </c>
      <c r="H299" s="22">
        <v>51.028599999999997</v>
      </c>
      <c r="I299" s="22">
        <v>-1.4389000000000001E-2</v>
      </c>
      <c r="J299" s="22">
        <v>289</v>
      </c>
      <c r="K299" s="22">
        <v>0.22412099999999999</v>
      </c>
      <c r="L299">
        <f t="shared" si="32"/>
        <v>14.389000000000001</v>
      </c>
      <c r="M299">
        <f t="shared" si="33"/>
        <v>3.2341004180000001</v>
      </c>
      <c r="N299" s="9"/>
      <c r="O299" s="22">
        <v>1.3552900000000001</v>
      </c>
      <c r="P299" s="22">
        <v>64.0154</v>
      </c>
      <c r="Q299" s="22">
        <v>-9.7839399999999997E-3</v>
      </c>
      <c r="R299" s="22">
        <v>289</v>
      </c>
      <c r="S299" s="22">
        <v>1.35406</v>
      </c>
      <c r="T299">
        <f t="shared" si="34"/>
        <v>9.7839399999999994</v>
      </c>
      <c r="U299">
        <f t="shared" si="35"/>
        <v>13.2600760426</v>
      </c>
      <c r="X299" s="9"/>
      <c r="Y299" s="22">
        <v>0.22476199999999999</v>
      </c>
      <c r="Z299" s="22">
        <v>97.787499999999994</v>
      </c>
      <c r="AA299" s="22">
        <v>-1.4224199999999999E-2</v>
      </c>
      <c r="AB299" s="22">
        <v>289</v>
      </c>
      <c r="AC299" s="22">
        <v>0.223969</v>
      </c>
      <c r="AD299">
        <f t="shared" si="36"/>
        <v>14.2242</v>
      </c>
      <c r="AE299">
        <f t="shared" si="37"/>
        <v>3.1970596404</v>
      </c>
      <c r="AF299" s="9"/>
      <c r="AG299" s="22">
        <v>1.3552900000000001</v>
      </c>
      <c r="AH299" s="22">
        <v>114.39400000000001</v>
      </c>
      <c r="AI299" s="22">
        <v>-9.6466099999999999E-3</v>
      </c>
      <c r="AJ299" s="22">
        <v>289</v>
      </c>
      <c r="AK299" s="22">
        <v>1.3537600000000001</v>
      </c>
      <c r="AL299">
        <f t="shared" si="38"/>
        <v>9.646609999999999</v>
      </c>
      <c r="AM299">
        <f t="shared" si="39"/>
        <v>13.073954066899999</v>
      </c>
    </row>
    <row r="300" spans="6:39">
      <c r="F300" s="9"/>
      <c r="G300" s="22">
        <v>0.21972700000000001</v>
      </c>
      <c r="H300" s="22">
        <v>51.038699999999999</v>
      </c>
      <c r="I300" s="22">
        <v>-1.4385999999999999E-2</v>
      </c>
      <c r="J300" s="22">
        <v>290</v>
      </c>
      <c r="K300" s="22">
        <v>0.21896399999999999</v>
      </c>
      <c r="L300">
        <f t="shared" si="32"/>
        <v>14.385999999999999</v>
      </c>
      <c r="M300">
        <f t="shared" si="33"/>
        <v>3.1609926219999998</v>
      </c>
      <c r="N300" s="9"/>
      <c r="O300" s="22">
        <v>1.36032</v>
      </c>
      <c r="P300" s="22">
        <v>64.025499999999994</v>
      </c>
      <c r="Q300" s="22">
        <v>-9.7289999999999998E-3</v>
      </c>
      <c r="R300" s="22">
        <v>290</v>
      </c>
      <c r="S300" s="22">
        <v>1.3598600000000001</v>
      </c>
      <c r="T300">
        <f t="shared" si="34"/>
        <v>9.7289999999999992</v>
      </c>
      <c r="U300">
        <f t="shared" si="35"/>
        <v>13.234553279999998</v>
      </c>
      <c r="X300" s="9"/>
      <c r="Y300" s="22">
        <v>0.21972700000000001</v>
      </c>
      <c r="Z300" s="22">
        <v>97.797600000000003</v>
      </c>
      <c r="AA300" s="22">
        <v>-1.42334E-2</v>
      </c>
      <c r="AB300" s="22">
        <v>290</v>
      </c>
      <c r="AC300" s="22">
        <v>0.21893299999999999</v>
      </c>
      <c r="AD300">
        <f t="shared" si="36"/>
        <v>14.2334</v>
      </c>
      <c r="AE300">
        <f t="shared" si="37"/>
        <v>3.1274622818000002</v>
      </c>
      <c r="AF300" s="9"/>
      <c r="AG300" s="22">
        <v>1.36032</v>
      </c>
      <c r="AH300" s="22">
        <v>114.404</v>
      </c>
      <c r="AI300" s="22">
        <v>-9.5855699999999999E-3</v>
      </c>
      <c r="AJ300" s="22">
        <v>290</v>
      </c>
      <c r="AK300" s="22">
        <v>1.3586400000000001</v>
      </c>
      <c r="AL300">
        <f t="shared" si="38"/>
        <v>9.5855700000000006</v>
      </c>
      <c r="AM300">
        <f t="shared" si="39"/>
        <v>13.039442582400001</v>
      </c>
    </row>
    <row r="301" spans="6:39">
      <c r="F301" s="9"/>
      <c r="G301" s="22">
        <v>0.21469099999999999</v>
      </c>
      <c r="H301" s="22">
        <v>51.0488</v>
      </c>
      <c r="I301" s="22">
        <v>-1.4389000000000001E-2</v>
      </c>
      <c r="J301" s="22">
        <v>291</v>
      </c>
      <c r="K301" s="22">
        <v>0.21392800000000001</v>
      </c>
      <c r="L301">
        <f t="shared" si="32"/>
        <v>14.389000000000001</v>
      </c>
      <c r="M301">
        <f t="shared" si="33"/>
        <v>3.089188799</v>
      </c>
      <c r="N301" s="9"/>
      <c r="O301" s="22">
        <v>1.3653599999999999</v>
      </c>
      <c r="P301" s="22">
        <v>64.035499999999999</v>
      </c>
      <c r="Q301" s="22">
        <v>-9.6649200000000005E-3</v>
      </c>
      <c r="R301" s="22">
        <v>291</v>
      </c>
      <c r="S301" s="22">
        <v>1.3641399999999999</v>
      </c>
      <c r="T301">
        <f t="shared" si="34"/>
        <v>9.6649200000000004</v>
      </c>
      <c r="U301">
        <f t="shared" si="35"/>
        <v>13.1960951712</v>
      </c>
      <c r="X301" s="9"/>
      <c r="Y301" s="22">
        <v>0.21469099999999999</v>
      </c>
      <c r="Z301" s="22">
        <v>97.807699999999997</v>
      </c>
      <c r="AA301" s="22">
        <v>-1.42395E-2</v>
      </c>
      <c r="AB301" s="22">
        <v>291</v>
      </c>
      <c r="AC301" s="22">
        <v>0.21401999999999999</v>
      </c>
      <c r="AD301">
        <f t="shared" si="36"/>
        <v>14.2395</v>
      </c>
      <c r="AE301">
        <f t="shared" si="37"/>
        <v>3.0570924945</v>
      </c>
      <c r="AF301" s="9"/>
      <c r="AG301" s="22">
        <v>1.3653599999999999</v>
      </c>
      <c r="AH301" s="22">
        <v>114.414</v>
      </c>
      <c r="AI301" s="22">
        <v>-9.5245399999999997E-3</v>
      </c>
      <c r="AJ301" s="22">
        <v>291</v>
      </c>
      <c r="AK301" s="22">
        <v>1.3644400000000001</v>
      </c>
      <c r="AL301">
        <f t="shared" si="38"/>
        <v>9.52454</v>
      </c>
      <c r="AM301">
        <f t="shared" si="39"/>
        <v>13.004425934399999</v>
      </c>
    </row>
    <row r="302" spans="6:39">
      <c r="F302" s="9"/>
      <c r="G302" s="22">
        <v>0.20965600000000001</v>
      </c>
      <c r="H302" s="22">
        <v>51.058900000000001</v>
      </c>
      <c r="I302" s="22">
        <v>-1.4395099999999999E-2</v>
      </c>
      <c r="J302" s="22">
        <v>292</v>
      </c>
      <c r="K302" s="22">
        <v>0.20904500000000001</v>
      </c>
      <c r="L302">
        <f t="shared" si="32"/>
        <v>14.395099999999999</v>
      </c>
      <c r="M302">
        <f t="shared" si="33"/>
        <v>3.0180190856000002</v>
      </c>
      <c r="N302" s="9"/>
      <c r="O302" s="22">
        <v>1.37039</v>
      </c>
      <c r="P302" s="22">
        <v>64.045599999999993</v>
      </c>
      <c r="Q302" s="22">
        <v>-9.6038800000000004E-3</v>
      </c>
      <c r="R302" s="22">
        <v>292</v>
      </c>
      <c r="S302" s="22">
        <v>1.3690199999999999</v>
      </c>
      <c r="T302">
        <f t="shared" si="34"/>
        <v>9.6038800000000002</v>
      </c>
      <c r="U302">
        <f t="shared" si="35"/>
        <v>13.161061113200001</v>
      </c>
      <c r="X302" s="9"/>
      <c r="Y302" s="22">
        <v>0.20965600000000001</v>
      </c>
      <c r="Z302" s="22">
        <v>97.817700000000002</v>
      </c>
      <c r="AA302" s="22">
        <v>-1.4242599999999999E-2</v>
      </c>
      <c r="AB302" s="22">
        <v>292</v>
      </c>
      <c r="AC302" s="22">
        <v>0.20904500000000001</v>
      </c>
      <c r="AD302">
        <f t="shared" si="36"/>
        <v>14.242599999999999</v>
      </c>
      <c r="AE302">
        <f t="shared" si="37"/>
        <v>2.9860465455999998</v>
      </c>
      <c r="AF302" s="9"/>
      <c r="AG302" s="22">
        <v>1.37039</v>
      </c>
      <c r="AH302" s="22">
        <v>114.425</v>
      </c>
      <c r="AI302" s="22">
        <v>-9.4695999999999999E-3</v>
      </c>
      <c r="AJ302" s="22">
        <v>292</v>
      </c>
      <c r="AK302" s="22">
        <v>1.3699300000000001</v>
      </c>
      <c r="AL302">
        <f t="shared" si="38"/>
        <v>9.4695999999999998</v>
      </c>
      <c r="AM302">
        <f t="shared" si="39"/>
        <v>12.977045144</v>
      </c>
    </row>
    <row r="303" spans="6:39">
      <c r="F303" s="9"/>
      <c r="G303" s="22">
        <v>0.20462</v>
      </c>
      <c r="H303" s="22">
        <v>51.068899999999999</v>
      </c>
      <c r="I303" s="22">
        <v>-1.44073E-2</v>
      </c>
      <c r="J303" s="22">
        <v>293</v>
      </c>
      <c r="K303" s="22">
        <v>0.20391799999999999</v>
      </c>
      <c r="L303">
        <f t="shared" si="32"/>
        <v>14.407299999999999</v>
      </c>
      <c r="M303">
        <f t="shared" si="33"/>
        <v>2.9480217259999999</v>
      </c>
      <c r="N303" s="9"/>
      <c r="O303" s="22">
        <v>1.3754299999999999</v>
      </c>
      <c r="P303" s="22">
        <v>64.055700000000002</v>
      </c>
      <c r="Q303" s="22">
        <v>-9.5397899999999994E-3</v>
      </c>
      <c r="R303" s="22">
        <v>293</v>
      </c>
      <c r="S303" s="22">
        <v>1.3742099999999999</v>
      </c>
      <c r="T303">
        <f t="shared" si="34"/>
        <v>9.53979</v>
      </c>
      <c r="U303">
        <f t="shared" si="35"/>
        <v>13.121313359699998</v>
      </c>
      <c r="X303" s="9"/>
      <c r="Y303" s="22">
        <v>0.20462</v>
      </c>
      <c r="Z303" s="22">
        <v>97.827799999999996</v>
      </c>
      <c r="AA303" s="22">
        <v>-1.4245600000000001E-2</v>
      </c>
      <c r="AB303" s="22">
        <v>293</v>
      </c>
      <c r="AC303" s="22">
        <v>0.20397899999999999</v>
      </c>
      <c r="AD303">
        <f t="shared" si="36"/>
        <v>14.245600000000001</v>
      </c>
      <c r="AE303">
        <f t="shared" si="37"/>
        <v>2.9149346720000002</v>
      </c>
      <c r="AF303" s="9"/>
      <c r="AG303" s="22">
        <v>1.3754299999999999</v>
      </c>
      <c r="AH303" s="22">
        <v>114.435</v>
      </c>
      <c r="AI303" s="22">
        <v>-9.4116200000000007E-3</v>
      </c>
      <c r="AJ303" s="22">
        <v>293</v>
      </c>
      <c r="AK303" s="22">
        <v>1.3745099999999999</v>
      </c>
      <c r="AL303">
        <f t="shared" si="38"/>
        <v>9.411620000000001</v>
      </c>
      <c r="AM303">
        <f t="shared" si="39"/>
        <v>12.9450244966</v>
      </c>
    </row>
    <row r="304" spans="6:39">
      <c r="F304" s="9"/>
      <c r="G304" s="22">
        <v>0.19958500000000001</v>
      </c>
      <c r="H304" s="22">
        <v>51.079000000000001</v>
      </c>
      <c r="I304" s="22">
        <v>-1.44257E-2</v>
      </c>
      <c r="J304" s="22">
        <v>294</v>
      </c>
      <c r="K304" s="22">
        <v>0.198853</v>
      </c>
      <c r="L304">
        <f t="shared" si="32"/>
        <v>14.425699999999999</v>
      </c>
      <c r="M304">
        <f t="shared" si="33"/>
        <v>2.8791533345000002</v>
      </c>
      <c r="N304" s="9"/>
      <c r="O304" s="22">
        <v>1.38046</v>
      </c>
      <c r="P304" s="22">
        <v>64.065700000000007</v>
      </c>
      <c r="Q304" s="22">
        <v>-9.4818100000000002E-3</v>
      </c>
      <c r="R304" s="22">
        <v>294</v>
      </c>
      <c r="S304" s="22">
        <v>1.3790899999999999</v>
      </c>
      <c r="T304">
        <f t="shared" si="34"/>
        <v>9.4818099999999994</v>
      </c>
      <c r="U304">
        <f t="shared" si="35"/>
        <v>13.089259432599999</v>
      </c>
      <c r="X304" s="9"/>
      <c r="Y304" s="22">
        <v>0.19958500000000001</v>
      </c>
      <c r="Z304" s="22">
        <v>97.837900000000005</v>
      </c>
      <c r="AA304" s="22">
        <v>-1.4245600000000001E-2</v>
      </c>
      <c r="AB304" s="22">
        <v>294</v>
      </c>
      <c r="AC304" s="22">
        <v>0.19894400000000001</v>
      </c>
      <c r="AD304">
        <f t="shared" si="36"/>
        <v>14.245600000000001</v>
      </c>
      <c r="AE304">
        <f t="shared" si="37"/>
        <v>2.8432080760000003</v>
      </c>
      <c r="AF304" s="9"/>
      <c r="AG304" s="22">
        <v>1.38046</v>
      </c>
      <c r="AH304" s="22">
        <v>114.44499999999999</v>
      </c>
      <c r="AI304" s="22">
        <v>-9.3475299999999997E-3</v>
      </c>
      <c r="AJ304" s="22">
        <v>294</v>
      </c>
      <c r="AK304" s="22">
        <v>1.3793899999999999</v>
      </c>
      <c r="AL304">
        <f t="shared" si="38"/>
        <v>9.347529999999999</v>
      </c>
      <c r="AM304">
        <f t="shared" si="39"/>
        <v>12.903891263799999</v>
      </c>
    </row>
    <row r="305" spans="6:39">
      <c r="F305" s="9"/>
      <c r="G305" s="22">
        <v>0.19455</v>
      </c>
      <c r="H305" s="22">
        <v>51.089100000000002</v>
      </c>
      <c r="I305" s="22">
        <v>-1.4434799999999999E-2</v>
      </c>
      <c r="J305" s="22">
        <v>295</v>
      </c>
      <c r="K305" s="22">
        <v>0.19387799999999999</v>
      </c>
      <c r="L305">
        <f t="shared" si="32"/>
        <v>14.434799999999999</v>
      </c>
      <c r="M305">
        <f t="shared" si="33"/>
        <v>2.8082903399999997</v>
      </c>
      <c r="N305" s="9"/>
      <c r="O305" s="22">
        <v>1.3855</v>
      </c>
      <c r="P305" s="22">
        <v>64.075800000000001</v>
      </c>
      <c r="Q305" s="22">
        <v>-9.4238299999999994E-3</v>
      </c>
      <c r="R305" s="22">
        <v>295</v>
      </c>
      <c r="S305" s="22">
        <v>1.3845799999999999</v>
      </c>
      <c r="T305">
        <f t="shared" si="34"/>
        <v>9.4238299999999988</v>
      </c>
      <c r="U305">
        <f t="shared" si="35"/>
        <v>13.056716464999997</v>
      </c>
      <c r="X305" s="9"/>
      <c r="Y305" s="22">
        <v>0.19455</v>
      </c>
      <c r="Z305" s="22">
        <v>97.847899999999996</v>
      </c>
      <c r="AA305" s="22">
        <v>-1.4242599999999999E-2</v>
      </c>
      <c r="AB305" s="22">
        <v>295</v>
      </c>
      <c r="AC305" s="22">
        <v>0.19381699999999999</v>
      </c>
      <c r="AD305">
        <f t="shared" si="36"/>
        <v>14.242599999999999</v>
      </c>
      <c r="AE305">
        <f t="shared" si="37"/>
        <v>2.77089783</v>
      </c>
      <c r="AF305" s="9"/>
      <c r="AG305" s="22">
        <v>1.3855</v>
      </c>
      <c r="AH305" s="22">
        <v>114.455</v>
      </c>
      <c r="AI305" s="22">
        <v>-9.2834500000000004E-3</v>
      </c>
      <c r="AJ305" s="22">
        <v>295</v>
      </c>
      <c r="AK305" s="22">
        <v>1.38428</v>
      </c>
      <c r="AL305">
        <f t="shared" si="38"/>
        <v>9.2834500000000002</v>
      </c>
      <c r="AM305">
        <f t="shared" si="39"/>
        <v>12.862219975</v>
      </c>
    </row>
    <row r="306" spans="6:39">
      <c r="F306" s="9"/>
      <c r="G306" s="22">
        <v>0.18951399999999999</v>
      </c>
      <c r="H306" s="22">
        <v>51.0991</v>
      </c>
      <c r="I306" s="22">
        <v>-1.44318E-2</v>
      </c>
      <c r="J306" s="22">
        <v>296</v>
      </c>
      <c r="K306" s="22">
        <v>0.18881200000000001</v>
      </c>
      <c r="L306">
        <f t="shared" si="32"/>
        <v>14.431799999999999</v>
      </c>
      <c r="M306">
        <f t="shared" si="33"/>
        <v>2.7350281451999998</v>
      </c>
      <c r="N306" s="9"/>
      <c r="O306" s="22">
        <v>1.39053</v>
      </c>
      <c r="P306" s="22">
        <v>64.085899999999995</v>
      </c>
      <c r="Q306" s="22">
        <v>-9.3566900000000008E-3</v>
      </c>
      <c r="R306" s="22">
        <v>296</v>
      </c>
      <c r="S306" s="22">
        <v>1.39008</v>
      </c>
      <c r="T306">
        <f t="shared" si="34"/>
        <v>9.3566900000000004</v>
      </c>
      <c r="U306">
        <f t="shared" si="35"/>
        <v>13.010758145700001</v>
      </c>
      <c r="X306" s="9"/>
      <c r="Y306" s="22">
        <v>0.18951399999999999</v>
      </c>
      <c r="Z306" s="22">
        <v>97.858000000000004</v>
      </c>
      <c r="AA306" s="22">
        <v>-1.4245600000000001E-2</v>
      </c>
      <c r="AB306" s="22">
        <v>296</v>
      </c>
      <c r="AC306" s="22">
        <v>0.18881200000000001</v>
      </c>
      <c r="AD306">
        <f t="shared" si="36"/>
        <v>14.245600000000001</v>
      </c>
      <c r="AE306">
        <f t="shared" si="37"/>
        <v>2.6997406384000002</v>
      </c>
      <c r="AF306" s="9"/>
      <c r="AG306" s="22">
        <v>1.39053</v>
      </c>
      <c r="AH306" s="22">
        <v>114.465</v>
      </c>
      <c r="AI306" s="22">
        <v>-9.2132599999999992E-3</v>
      </c>
      <c r="AJ306" s="22">
        <v>296</v>
      </c>
      <c r="AK306" s="22">
        <v>1.38947</v>
      </c>
      <c r="AL306">
        <f t="shared" si="38"/>
        <v>9.21326</v>
      </c>
      <c r="AM306">
        <f t="shared" si="39"/>
        <v>12.811314427800001</v>
      </c>
    </row>
    <row r="307" spans="6:39">
      <c r="F307" s="9"/>
      <c r="G307" s="22">
        <v>0.184479</v>
      </c>
      <c r="H307" s="22">
        <v>51.109200000000001</v>
      </c>
      <c r="I307" s="22">
        <v>-1.44379E-2</v>
      </c>
      <c r="J307" s="22">
        <v>297</v>
      </c>
      <c r="K307" s="22">
        <v>0.18374599999999999</v>
      </c>
      <c r="L307">
        <f t="shared" si="32"/>
        <v>14.437900000000001</v>
      </c>
      <c r="M307">
        <f t="shared" si="33"/>
        <v>2.6634893541000002</v>
      </c>
      <c r="N307" s="9"/>
      <c r="O307" s="22">
        <v>1.39557</v>
      </c>
      <c r="P307" s="22">
        <v>64.096000000000004</v>
      </c>
      <c r="Q307" s="22">
        <v>-9.2925999999999998E-3</v>
      </c>
      <c r="R307" s="22">
        <v>297</v>
      </c>
      <c r="S307" s="22">
        <v>1.39435</v>
      </c>
      <c r="T307">
        <f t="shared" si="34"/>
        <v>9.2926000000000002</v>
      </c>
      <c r="U307">
        <f t="shared" si="35"/>
        <v>12.968473782</v>
      </c>
      <c r="X307" s="9"/>
      <c r="Y307" s="22">
        <v>0.184479</v>
      </c>
      <c r="Z307" s="22">
        <v>97.868099999999998</v>
      </c>
      <c r="AA307" s="22">
        <v>-1.4245600000000001E-2</v>
      </c>
      <c r="AB307" s="22">
        <v>297</v>
      </c>
      <c r="AC307" s="22">
        <v>0.18374599999999999</v>
      </c>
      <c r="AD307">
        <f t="shared" si="36"/>
        <v>14.245600000000001</v>
      </c>
      <c r="AE307">
        <f t="shared" si="37"/>
        <v>2.6280140424000002</v>
      </c>
      <c r="AF307" s="9"/>
      <c r="AG307" s="22">
        <v>1.39557</v>
      </c>
      <c r="AH307" s="22">
        <v>114.47499999999999</v>
      </c>
      <c r="AI307" s="22">
        <v>-9.1522200000000008E-3</v>
      </c>
      <c r="AJ307" s="22">
        <v>297</v>
      </c>
      <c r="AK307" s="22">
        <v>1.3946499999999999</v>
      </c>
      <c r="AL307">
        <f t="shared" si="38"/>
        <v>9.1522200000000016</v>
      </c>
      <c r="AM307">
        <f t="shared" si="39"/>
        <v>12.772563665400002</v>
      </c>
    </row>
    <row r="308" spans="6:39">
      <c r="F308" s="9"/>
      <c r="G308" s="22">
        <v>0.17944299999999999</v>
      </c>
      <c r="H308" s="22">
        <v>51.119300000000003</v>
      </c>
      <c r="I308" s="22">
        <v>-1.4447E-2</v>
      </c>
      <c r="J308" s="22">
        <v>298</v>
      </c>
      <c r="K308" s="22">
        <v>0.17874100000000001</v>
      </c>
      <c r="L308">
        <f t="shared" si="32"/>
        <v>14.446999999999999</v>
      </c>
      <c r="M308">
        <f t="shared" si="33"/>
        <v>2.5924130209999996</v>
      </c>
      <c r="N308" s="9"/>
      <c r="O308" s="22">
        <v>1.4006000000000001</v>
      </c>
      <c r="P308" s="22">
        <v>64.105999999999995</v>
      </c>
      <c r="Q308" s="22">
        <v>-9.2193599999999994E-3</v>
      </c>
      <c r="R308" s="22">
        <v>298</v>
      </c>
      <c r="S308" s="22">
        <v>1.39984</v>
      </c>
      <c r="T308">
        <f t="shared" si="34"/>
        <v>9.21936</v>
      </c>
      <c r="U308">
        <f t="shared" si="35"/>
        <v>12.912635616000001</v>
      </c>
      <c r="X308" s="9"/>
      <c r="Y308" s="22">
        <v>0.17944299999999999</v>
      </c>
      <c r="Z308" s="22">
        <v>97.878200000000007</v>
      </c>
      <c r="AA308" s="22">
        <v>-1.4245600000000001E-2</v>
      </c>
      <c r="AB308" s="22">
        <v>298</v>
      </c>
      <c r="AC308" s="22">
        <v>0.17868000000000001</v>
      </c>
      <c r="AD308">
        <f t="shared" si="36"/>
        <v>14.245600000000001</v>
      </c>
      <c r="AE308">
        <f t="shared" si="37"/>
        <v>2.5562732008000002</v>
      </c>
      <c r="AF308" s="9"/>
      <c r="AG308" s="22">
        <v>1.4006000000000001</v>
      </c>
      <c r="AH308" s="22">
        <v>114.485</v>
      </c>
      <c r="AI308" s="22">
        <v>-9.0850800000000006E-3</v>
      </c>
      <c r="AJ308" s="22">
        <v>298</v>
      </c>
      <c r="AK308" s="22">
        <v>1.40015</v>
      </c>
      <c r="AL308">
        <f t="shared" si="38"/>
        <v>9.0850800000000014</v>
      </c>
      <c r="AM308">
        <f t="shared" si="39"/>
        <v>12.724563048000002</v>
      </c>
    </row>
    <row r="309" spans="6:39">
      <c r="F309" s="9"/>
      <c r="G309" s="22">
        <v>0.17440800000000001</v>
      </c>
      <c r="H309" s="22">
        <v>51.129300000000001</v>
      </c>
      <c r="I309" s="22">
        <v>-1.4462300000000001E-2</v>
      </c>
      <c r="J309" s="22">
        <v>299</v>
      </c>
      <c r="K309" s="22">
        <v>0.17364499999999999</v>
      </c>
      <c r="L309">
        <f t="shared" si="32"/>
        <v>14.462300000000001</v>
      </c>
      <c r="M309">
        <f t="shared" si="33"/>
        <v>2.5223408184000005</v>
      </c>
      <c r="N309" s="9"/>
      <c r="O309" s="22">
        <v>1.40564</v>
      </c>
      <c r="P309" s="22">
        <v>64.116100000000003</v>
      </c>
      <c r="Q309" s="22">
        <v>-9.1430699999999997E-3</v>
      </c>
      <c r="R309" s="22">
        <v>299</v>
      </c>
      <c r="S309" s="22">
        <v>1.40442</v>
      </c>
      <c r="T309">
        <f t="shared" si="34"/>
        <v>9.1430699999999998</v>
      </c>
      <c r="U309">
        <f t="shared" si="35"/>
        <v>12.8518649148</v>
      </c>
      <c r="X309" s="9"/>
      <c r="Y309" s="22">
        <v>0.17440800000000001</v>
      </c>
      <c r="Z309" s="22">
        <v>97.888199999999998</v>
      </c>
      <c r="AA309" s="22">
        <v>-1.42487E-2</v>
      </c>
      <c r="AB309" s="22">
        <v>299</v>
      </c>
      <c r="AC309" s="22">
        <v>0.173737</v>
      </c>
      <c r="AD309">
        <f t="shared" si="36"/>
        <v>14.248699999999999</v>
      </c>
      <c r="AE309">
        <f t="shared" si="37"/>
        <v>2.4850872696000001</v>
      </c>
      <c r="AF309" s="9"/>
      <c r="AG309" s="22">
        <v>1.40564</v>
      </c>
      <c r="AH309" s="22">
        <v>114.495</v>
      </c>
      <c r="AI309" s="22">
        <v>-9.0118400000000001E-3</v>
      </c>
      <c r="AJ309" s="22">
        <v>299</v>
      </c>
      <c r="AK309" s="22">
        <v>1.40442</v>
      </c>
      <c r="AL309">
        <f t="shared" si="38"/>
        <v>9.0118399999999994</v>
      </c>
      <c r="AM309">
        <f t="shared" si="39"/>
        <v>12.6674027776</v>
      </c>
    </row>
    <row r="310" spans="6:39">
      <c r="F310" s="9"/>
      <c r="G310" s="22">
        <v>0.169373</v>
      </c>
      <c r="H310" s="22">
        <v>51.139400000000002</v>
      </c>
      <c r="I310" s="22">
        <v>-1.44745E-2</v>
      </c>
      <c r="J310" s="22">
        <v>300</v>
      </c>
      <c r="K310" s="22">
        <v>0.16873199999999999</v>
      </c>
      <c r="L310">
        <f t="shared" si="32"/>
        <v>14.474499999999999</v>
      </c>
      <c r="M310">
        <f t="shared" si="33"/>
        <v>2.4515894884999998</v>
      </c>
      <c r="N310" s="9"/>
      <c r="O310" s="22">
        <v>1.4106799999999999</v>
      </c>
      <c r="P310" s="22">
        <v>64.126199999999997</v>
      </c>
      <c r="Q310" s="22">
        <v>-9.0637200000000008E-3</v>
      </c>
      <c r="R310" s="22">
        <v>300</v>
      </c>
      <c r="S310" s="22">
        <v>1.40991</v>
      </c>
      <c r="T310">
        <f t="shared" si="34"/>
        <v>9.06372</v>
      </c>
      <c r="U310">
        <f t="shared" si="35"/>
        <v>12.7860085296</v>
      </c>
      <c r="X310" s="9"/>
      <c r="Y310" s="22">
        <v>0.169373</v>
      </c>
      <c r="Z310" s="22">
        <v>97.898300000000006</v>
      </c>
      <c r="AA310" s="22">
        <v>-1.42487E-2</v>
      </c>
      <c r="AB310" s="22">
        <v>300</v>
      </c>
      <c r="AC310" s="22">
        <v>0.16870099999999999</v>
      </c>
      <c r="AD310">
        <f t="shared" si="36"/>
        <v>14.248699999999999</v>
      </c>
      <c r="AE310">
        <f t="shared" si="37"/>
        <v>2.4133450650999997</v>
      </c>
      <c r="AF310" s="9"/>
      <c r="AG310" s="22">
        <v>1.4106799999999999</v>
      </c>
      <c r="AH310" s="22">
        <v>114.505</v>
      </c>
      <c r="AI310" s="22">
        <v>-8.9294400000000003E-3</v>
      </c>
      <c r="AJ310" s="22">
        <v>300</v>
      </c>
      <c r="AK310" s="22">
        <v>1.4093</v>
      </c>
      <c r="AL310">
        <f t="shared" si="38"/>
        <v>8.9294399999999996</v>
      </c>
      <c r="AM310">
        <f t="shared" si="39"/>
        <v>12.596582419199999</v>
      </c>
    </row>
    <row r="311" spans="6:39">
      <c r="F311" s="9"/>
      <c r="G311" s="22">
        <v>0.16433700000000001</v>
      </c>
      <c r="H311" s="22">
        <v>51.149500000000003</v>
      </c>
      <c r="I311" s="22">
        <v>-1.44806E-2</v>
      </c>
      <c r="J311" s="22">
        <v>301</v>
      </c>
      <c r="K311" s="22">
        <v>0.16366600000000001</v>
      </c>
      <c r="L311">
        <f t="shared" si="32"/>
        <v>14.480599999999999</v>
      </c>
      <c r="M311">
        <f t="shared" si="33"/>
        <v>2.3796983622000001</v>
      </c>
      <c r="N311" s="9"/>
      <c r="O311" s="22">
        <v>1.41571</v>
      </c>
      <c r="P311" s="22">
        <v>64.136200000000002</v>
      </c>
      <c r="Q311" s="22">
        <v>-8.9843800000000001E-3</v>
      </c>
      <c r="R311" s="22">
        <v>301</v>
      </c>
      <c r="S311" s="22">
        <v>1.41479</v>
      </c>
      <c r="T311">
        <f t="shared" si="34"/>
        <v>8.9843799999999998</v>
      </c>
      <c r="U311">
        <f t="shared" si="35"/>
        <v>12.7192766098</v>
      </c>
      <c r="X311" s="9"/>
      <c r="Y311" s="22">
        <v>0.16433700000000001</v>
      </c>
      <c r="Z311" s="22">
        <v>97.9084</v>
      </c>
      <c r="AA311" s="22">
        <v>-1.4251700000000001E-2</v>
      </c>
      <c r="AB311" s="22">
        <v>301</v>
      </c>
      <c r="AC311" s="22">
        <v>0.163574</v>
      </c>
      <c r="AD311">
        <f t="shared" si="36"/>
        <v>14.251700000000001</v>
      </c>
      <c r="AE311">
        <f t="shared" si="37"/>
        <v>2.3420816229000003</v>
      </c>
      <c r="AF311" s="9"/>
      <c r="AG311" s="22">
        <v>1.41571</v>
      </c>
      <c r="AH311" s="22">
        <v>114.515</v>
      </c>
      <c r="AI311" s="22">
        <v>-8.8561999999999998E-3</v>
      </c>
      <c r="AJ311" s="22">
        <v>301</v>
      </c>
      <c r="AK311" s="22">
        <v>1.41449</v>
      </c>
      <c r="AL311">
        <f t="shared" si="38"/>
        <v>8.8561999999999994</v>
      </c>
      <c r="AM311">
        <f t="shared" si="39"/>
        <v>12.537810901999999</v>
      </c>
    </row>
    <row r="312" spans="6:39">
      <c r="F312" s="9"/>
      <c r="G312" s="22">
        <v>0.159302</v>
      </c>
      <c r="H312" s="22">
        <v>51.159599999999998</v>
      </c>
      <c r="I312" s="22">
        <v>-1.4483599999999999E-2</v>
      </c>
      <c r="J312" s="22">
        <v>302</v>
      </c>
      <c r="K312" s="22">
        <v>0.15859999999999999</v>
      </c>
      <c r="L312">
        <f t="shared" si="32"/>
        <v>14.483599999999999</v>
      </c>
      <c r="M312">
        <f t="shared" si="33"/>
        <v>2.3072664472</v>
      </c>
      <c r="N312" s="9"/>
      <c r="O312" s="22">
        <v>1.42075</v>
      </c>
      <c r="P312" s="22">
        <v>64.146299999999997</v>
      </c>
      <c r="Q312" s="22">
        <v>-8.9050299999999995E-3</v>
      </c>
      <c r="R312" s="22">
        <v>302</v>
      </c>
      <c r="S312" s="22">
        <v>1.4202900000000001</v>
      </c>
      <c r="T312">
        <f t="shared" si="34"/>
        <v>8.90503</v>
      </c>
      <c r="U312">
        <f t="shared" si="35"/>
        <v>12.651821372499999</v>
      </c>
      <c r="X312" s="9"/>
      <c r="Y312" s="22">
        <v>0.159302</v>
      </c>
      <c r="Z312" s="22">
        <v>97.918400000000005</v>
      </c>
      <c r="AA312" s="22">
        <v>-1.4257799999999999E-2</v>
      </c>
      <c r="AB312" s="22">
        <v>302</v>
      </c>
      <c r="AC312" s="22">
        <v>0.158661</v>
      </c>
      <c r="AD312">
        <f t="shared" si="36"/>
        <v>14.2578</v>
      </c>
      <c r="AE312">
        <f t="shared" si="37"/>
        <v>2.2712960556000001</v>
      </c>
      <c r="AF312" s="9"/>
      <c r="AG312" s="22">
        <v>1.42075</v>
      </c>
      <c r="AH312" s="22">
        <v>114.52500000000001</v>
      </c>
      <c r="AI312" s="22">
        <v>-8.7829599999999994E-3</v>
      </c>
      <c r="AJ312" s="22">
        <v>302</v>
      </c>
      <c r="AK312" s="22">
        <v>1.4202900000000001</v>
      </c>
      <c r="AL312">
        <f t="shared" si="38"/>
        <v>8.7829599999999992</v>
      </c>
      <c r="AM312">
        <f t="shared" si="39"/>
        <v>12.478390419999998</v>
      </c>
    </row>
    <row r="313" spans="6:39">
      <c r="F313" s="9"/>
      <c r="G313" s="22">
        <v>0.15426599999999999</v>
      </c>
      <c r="H313" s="22">
        <v>51.169600000000003</v>
      </c>
      <c r="I313" s="22">
        <v>-1.4483599999999999E-2</v>
      </c>
      <c r="J313" s="22">
        <v>303</v>
      </c>
      <c r="K313" s="22">
        <v>0.153534</v>
      </c>
      <c r="L313">
        <f t="shared" si="32"/>
        <v>14.483599999999999</v>
      </c>
      <c r="M313">
        <f t="shared" si="33"/>
        <v>2.2343270375999995</v>
      </c>
      <c r="N313" s="9"/>
      <c r="O313" s="22">
        <v>1.42578</v>
      </c>
      <c r="P313" s="22">
        <v>64.156400000000005</v>
      </c>
      <c r="Q313" s="22">
        <v>-8.8287399999999999E-3</v>
      </c>
      <c r="R313" s="22">
        <v>303</v>
      </c>
      <c r="S313" s="22">
        <v>1.42517</v>
      </c>
      <c r="T313">
        <f t="shared" si="34"/>
        <v>8.8287399999999998</v>
      </c>
      <c r="U313">
        <f t="shared" si="35"/>
        <v>12.587840917199999</v>
      </c>
      <c r="X313" s="9"/>
      <c r="Y313" s="22">
        <v>0.15426599999999999</v>
      </c>
      <c r="Z313" s="22">
        <v>97.9285</v>
      </c>
      <c r="AA313" s="22">
        <v>-1.42609E-2</v>
      </c>
      <c r="AB313" s="22">
        <v>303</v>
      </c>
      <c r="AC313" s="22">
        <v>0.153534</v>
      </c>
      <c r="AD313">
        <f t="shared" si="36"/>
        <v>14.260899999999999</v>
      </c>
      <c r="AE313">
        <f t="shared" si="37"/>
        <v>2.1999719993999998</v>
      </c>
      <c r="AF313" s="9"/>
      <c r="AG313" s="22">
        <v>1.42578</v>
      </c>
      <c r="AH313" s="22">
        <v>114.535</v>
      </c>
      <c r="AI313" s="22">
        <v>-8.7097200000000007E-3</v>
      </c>
      <c r="AJ313" s="22">
        <v>303</v>
      </c>
      <c r="AK313" s="22">
        <v>1.42456</v>
      </c>
      <c r="AL313">
        <f t="shared" si="38"/>
        <v>8.7097200000000008</v>
      </c>
      <c r="AM313">
        <f t="shared" si="39"/>
        <v>12.418144581600002</v>
      </c>
    </row>
    <row r="314" spans="6:39">
      <c r="F314" s="9"/>
      <c r="G314" s="22">
        <v>0.149231</v>
      </c>
      <c r="H314" s="22">
        <v>51.179699999999997</v>
      </c>
      <c r="I314" s="22">
        <v>-1.4489699999999999E-2</v>
      </c>
      <c r="J314" s="22">
        <v>304</v>
      </c>
      <c r="K314" s="22">
        <v>0.14859</v>
      </c>
      <c r="L314">
        <f t="shared" si="32"/>
        <v>14.489699999999999</v>
      </c>
      <c r="M314">
        <f t="shared" si="33"/>
        <v>2.1623124206999997</v>
      </c>
      <c r="N314" s="9"/>
      <c r="O314" s="22">
        <v>1.43082</v>
      </c>
      <c r="P314" s="22">
        <v>64.166499999999999</v>
      </c>
      <c r="Q314" s="22">
        <v>-8.7493899999999993E-3</v>
      </c>
      <c r="R314" s="22">
        <v>304</v>
      </c>
      <c r="S314" s="22">
        <v>1.4303600000000001</v>
      </c>
      <c r="T314">
        <f t="shared" si="34"/>
        <v>8.74939</v>
      </c>
      <c r="U314">
        <f t="shared" si="35"/>
        <v>12.5188021998</v>
      </c>
      <c r="X314" s="9"/>
      <c r="Y314" s="22">
        <v>0.149231</v>
      </c>
      <c r="Z314" s="22">
        <v>97.938599999999994</v>
      </c>
      <c r="AA314" s="22">
        <v>-1.42609E-2</v>
      </c>
      <c r="AB314" s="22">
        <v>304</v>
      </c>
      <c r="AC314" s="22">
        <v>0.14843799999999999</v>
      </c>
      <c r="AD314">
        <f t="shared" si="36"/>
        <v>14.260899999999999</v>
      </c>
      <c r="AE314">
        <f t="shared" si="37"/>
        <v>2.1281683678999999</v>
      </c>
      <c r="AF314" s="9"/>
      <c r="AG314" s="22">
        <v>1.43082</v>
      </c>
      <c r="AH314" s="22">
        <v>114.545</v>
      </c>
      <c r="AI314" s="22">
        <v>-8.6364700000000003E-3</v>
      </c>
      <c r="AJ314" s="22">
        <v>304</v>
      </c>
      <c r="AK314" s="22">
        <v>1.42944</v>
      </c>
      <c r="AL314">
        <f t="shared" si="38"/>
        <v>8.636470000000001</v>
      </c>
      <c r="AM314">
        <f t="shared" si="39"/>
        <v>12.3572340054</v>
      </c>
    </row>
    <row r="315" spans="6:39">
      <c r="F315" s="9"/>
      <c r="G315" s="22">
        <v>0.14419599999999999</v>
      </c>
      <c r="H315" s="22">
        <v>51.189799999999998</v>
      </c>
      <c r="I315" s="22">
        <v>-1.4489699999999999E-2</v>
      </c>
      <c r="J315" s="22">
        <v>305</v>
      </c>
      <c r="K315" s="22">
        <v>0.14352400000000001</v>
      </c>
      <c r="L315">
        <f t="shared" si="32"/>
        <v>14.489699999999999</v>
      </c>
      <c r="M315">
        <f t="shared" si="33"/>
        <v>2.0893567811999998</v>
      </c>
      <c r="N315" s="9"/>
      <c r="O315" s="22">
        <v>1.4358500000000001</v>
      </c>
      <c r="P315" s="22">
        <v>64.176500000000004</v>
      </c>
      <c r="Q315" s="22">
        <v>-8.6608899999999992E-3</v>
      </c>
      <c r="R315" s="22">
        <v>305</v>
      </c>
      <c r="S315" s="22">
        <v>1.4349400000000001</v>
      </c>
      <c r="T315">
        <f t="shared" si="34"/>
        <v>8.6608899999999984</v>
      </c>
      <c r="U315">
        <f t="shared" si="35"/>
        <v>12.435738906499997</v>
      </c>
      <c r="X315" s="9"/>
      <c r="Y315" s="22">
        <v>0.14419599999999999</v>
      </c>
      <c r="Z315" s="22">
        <v>97.948599999999999</v>
      </c>
      <c r="AA315" s="22">
        <v>-1.4267E-2</v>
      </c>
      <c r="AB315" s="22">
        <v>305</v>
      </c>
      <c r="AC315" s="22">
        <v>0.14349400000000001</v>
      </c>
      <c r="AD315">
        <f t="shared" si="36"/>
        <v>14.266999999999999</v>
      </c>
      <c r="AE315">
        <f t="shared" si="37"/>
        <v>2.0572443319999998</v>
      </c>
      <c r="AF315" s="9"/>
      <c r="AG315" s="22">
        <v>1.4358500000000001</v>
      </c>
      <c r="AH315" s="22">
        <v>114.55500000000001</v>
      </c>
      <c r="AI315" s="22">
        <v>-8.5540800000000004E-3</v>
      </c>
      <c r="AJ315" s="22">
        <v>305</v>
      </c>
      <c r="AK315" s="22">
        <v>1.4349400000000001</v>
      </c>
      <c r="AL315">
        <f t="shared" si="38"/>
        <v>8.5540800000000008</v>
      </c>
      <c r="AM315">
        <f t="shared" si="39"/>
        <v>12.282375768000001</v>
      </c>
    </row>
    <row r="316" spans="6:39">
      <c r="F316" s="9"/>
      <c r="G316" s="22">
        <v>0.13916000000000001</v>
      </c>
      <c r="H316" s="22">
        <v>51.199800000000003</v>
      </c>
      <c r="I316" s="22">
        <v>-1.4489699999999999E-2</v>
      </c>
      <c r="J316" s="22">
        <v>306</v>
      </c>
      <c r="K316" s="22">
        <v>0.138458</v>
      </c>
      <c r="L316">
        <f t="shared" si="32"/>
        <v>14.489699999999999</v>
      </c>
      <c r="M316">
        <f t="shared" si="33"/>
        <v>2.016386652</v>
      </c>
      <c r="N316" s="9"/>
      <c r="O316" s="22">
        <v>1.44089</v>
      </c>
      <c r="P316" s="22">
        <v>64.186599999999999</v>
      </c>
      <c r="Q316" s="22">
        <v>-8.5784899999999994E-3</v>
      </c>
      <c r="R316" s="22">
        <v>306</v>
      </c>
      <c r="S316" s="22">
        <v>1.4401200000000001</v>
      </c>
      <c r="T316">
        <f t="shared" si="34"/>
        <v>8.5784899999999986</v>
      </c>
      <c r="U316">
        <f t="shared" si="35"/>
        <v>12.360660456099998</v>
      </c>
      <c r="X316" s="9"/>
      <c r="Y316" s="22">
        <v>0.13916000000000001</v>
      </c>
      <c r="Z316" s="22">
        <v>97.958699999999993</v>
      </c>
      <c r="AA316" s="22">
        <v>-1.427E-2</v>
      </c>
      <c r="AB316" s="22">
        <v>306</v>
      </c>
      <c r="AC316" s="22">
        <v>0.13839699999999999</v>
      </c>
      <c r="AD316">
        <f t="shared" si="36"/>
        <v>14.27</v>
      </c>
      <c r="AE316">
        <f t="shared" si="37"/>
        <v>1.9858131999999999</v>
      </c>
      <c r="AF316" s="9"/>
      <c r="AG316" s="22">
        <v>1.44089</v>
      </c>
      <c r="AH316" s="22">
        <v>114.566</v>
      </c>
      <c r="AI316" s="22">
        <v>-8.4716800000000005E-3</v>
      </c>
      <c r="AJ316" s="22">
        <v>306</v>
      </c>
      <c r="AK316" s="22">
        <v>1.4398200000000001</v>
      </c>
      <c r="AL316">
        <f t="shared" si="38"/>
        <v>8.471680000000001</v>
      </c>
      <c r="AM316">
        <f t="shared" si="39"/>
        <v>12.206758995200001</v>
      </c>
    </row>
    <row r="317" spans="6:39">
      <c r="F317" s="9"/>
      <c r="G317" s="22">
        <v>0.13412499999999999</v>
      </c>
      <c r="H317" s="22">
        <v>51.209899999999998</v>
      </c>
      <c r="I317" s="22">
        <v>-1.44958E-2</v>
      </c>
      <c r="J317" s="22">
        <v>307</v>
      </c>
      <c r="K317" s="22">
        <v>0.13345299999999999</v>
      </c>
      <c r="L317">
        <f t="shared" si="32"/>
        <v>14.495799999999999</v>
      </c>
      <c r="M317">
        <f t="shared" si="33"/>
        <v>1.9442491749999997</v>
      </c>
      <c r="N317" s="9"/>
      <c r="O317" s="22">
        <v>1.4459200000000001</v>
      </c>
      <c r="P317" s="22">
        <v>64.196700000000007</v>
      </c>
      <c r="Q317" s="22">
        <v>-8.4960899999999995E-3</v>
      </c>
      <c r="R317" s="22">
        <v>307</v>
      </c>
      <c r="S317" s="22">
        <v>1.4456199999999999</v>
      </c>
      <c r="T317">
        <f t="shared" si="34"/>
        <v>8.4960899999999988</v>
      </c>
      <c r="U317">
        <f t="shared" si="35"/>
        <v>12.2846664528</v>
      </c>
      <c r="X317" s="9"/>
      <c r="Y317" s="22">
        <v>0.13412499999999999</v>
      </c>
      <c r="Z317" s="22">
        <v>97.968800000000002</v>
      </c>
      <c r="AA317" s="22">
        <v>-1.4263899999999999E-2</v>
      </c>
      <c r="AB317" s="22">
        <v>307</v>
      </c>
      <c r="AC317" s="22">
        <v>0.13348399999999999</v>
      </c>
      <c r="AD317">
        <f t="shared" si="36"/>
        <v>14.2639</v>
      </c>
      <c r="AE317">
        <f t="shared" si="37"/>
        <v>1.9131455874999999</v>
      </c>
      <c r="AF317" s="9"/>
      <c r="AG317" s="22">
        <v>1.4459200000000001</v>
      </c>
      <c r="AH317" s="22">
        <v>114.57599999999999</v>
      </c>
      <c r="AI317" s="22">
        <v>-8.3801299999999995E-3</v>
      </c>
      <c r="AJ317" s="22">
        <v>307</v>
      </c>
      <c r="AK317" s="22">
        <v>1.4447000000000001</v>
      </c>
      <c r="AL317">
        <f t="shared" si="38"/>
        <v>8.3801299999999994</v>
      </c>
      <c r="AM317">
        <f t="shared" si="39"/>
        <v>12.116997569600001</v>
      </c>
    </row>
    <row r="318" spans="6:39">
      <c r="F318" s="9"/>
      <c r="G318" s="22">
        <v>0.12908900000000001</v>
      </c>
      <c r="H318" s="22">
        <v>51.22</v>
      </c>
      <c r="I318" s="22">
        <v>-1.44958E-2</v>
      </c>
      <c r="J318" s="22">
        <v>308</v>
      </c>
      <c r="K318" s="22">
        <v>0.12829599999999999</v>
      </c>
      <c r="L318">
        <f t="shared" si="32"/>
        <v>14.495799999999999</v>
      </c>
      <c r="M318">
        <f t="shared" si="33"/>
        <v>1.8712483261999999</v>
      </c>
      <c r="N318" s="9"/>
      <c r="O318" s="22">
        <v>1.45096</v>
      </c>
      <c r="P318" s="22">
        <v>64.206699999999998</v>
      </c>
      <c r="Q318" s="22">
        <v>-8.4106400000000005E-3</v>
      </c>
      <c r="R318" s="22">
        <v>308</v>
      </c>
      <c r="S318" s="22">
        <v>1.4501999999999999</v>
      </c>
      <c r="T318">
        <f t="shared" si="34"/>
        <v>8.4106400000000008</v>
      </c>
      <c r="U318">
        <f t="shared" si="35"/>
        <v>12.203502214400002</v>
      </c>
      <c r="X318" s="9"/>
      <c r="Y318" s="22">
        <v>0.12908900000000001</v>
      </c>
      <c r="Z318" s="22">
        <v>97.978899999999996</v>
      </c>
      <c r="AA318" s="22">
        <v>-1.4263899999999999E-2</v>
      </c>
      <c r="AB318" s="22">
        <v>308</v>
      </c>
      <c r="AC318" s="22">
        <v>0.12844800000000001</v>
      </c>
      <c r="AD318">
        <f t="shared" si="36"/>
        <v>14.2639</v>
      </c>
      <c r="AE318">
        <f t="shared" si="37"/>
        <v>1.8413125871</v>
      </c>
      <c r="AF318" s="9"/>
      <c r="AG318" s="22">
        <v>1.45096</v>
      </c>
      <c r="AH318" s="22">
        <v>114.586</v>
      </c>
      <c r="AI318" s="22">
        <v>-8.2946800000000005E-3</v>
      </c>
      <c r="AJ318" s="22">
        <v>308</v>
      </c>
      <c r="AK318" s="22">
        <v>1.4501999999999999</v>
      </c>
      <c r="AL318">
        <f t="shared" si="38"/>
        <v>8.2946799999999996</v>
      </c>
      <c r="AM318">
        <f t="shared" si="39"/>
        <v>12.0352488928</v>
      </c>
    </row>
    <row r="319" spans="6:39">
      <c r="F319" s="9"/>
      <c r="G319" s="22">
        <v>0.124054</v>
      </c>
      <c r="H319" s="22">
        <v>51.2301</v>
      </c>
      <c r="I319" s="22">
        <v>-1.44989E-2</v>
      </c>
      <c r="J319" s="22">
        <v>309</v>
      </c>
      <c r="K319" s="22">
        <v>0.123291</v>
      </c>
      <c r="L319">
        <f t="shared" si="32"/>
        <v>14.498900000000001</v>
      </c>
      <c r="M319">
        <f t="shared" si="33"/>
        <v>1.7986465406000001</v>
      </c>
      <c r="N319" s="9"/>
      <c r="O319" s="22">
        <v>1.4559899999999999</v>
      </c>
      <c r="P319" s="22">
        <v>64.216800000000006</v>
      </c>
      <c r="Q319" s="22">
        <v>-8.3190899999999995E-3</v>
      </c>
      <c r="R319" s="22">
        <v>309</v>
      </c>
      <c r="S319" s="22">
        <v>1.4547699999999999</v>
      </c>
      <c r="T319">
        <f t="shared" si="34"/>
        <v>8.3190899999999992</v>
      </c>
      <c r="U319">
        <f t="shared" si="35"/>
        <v>12.112511849099999</v>
      </c>
      <c r="X319" s="9"/>
      <c r="Y319" s="22">
        <v>0.124054</v>
      </c>
      <c r="Z319" s="22">
        <v>97.988900000000001</v>
      </c>
      <c r="AA319" s="22">
        <v>-1.4267E-2</v>
      </c>
      <c r="AB319" s="22">
        <v>309</v>
      </c>
      <c r="AC319" s="22">
        <v>0.123352</v>
      </c>
      <c r="AD319">
        <f t="shared" si="36"/>
        <v>14.266999999999999</v>
      </c>
      <c r="AE319">
        <f t="shared" si="37"/>
        <v>1.769878418</v>
      </c>
      <c r="AF319" s="9"/>
      <c r="AG319" s="22">
        <v>1.4559899999999999</v>
      </c>
      <c r="AH319" s="22">
        <v>114.596</v>
      </c>
      <c r="AI319" s="22">
        <v>-8.1970199999999993E-3</v>
      </c>
      <c r="AJ319" s="22">
        <v>309</v>
      </c>
      <c r="AK319" s="22">
        <v>1.4547699999999999</v>
      </c>
      <c r="AL319">
        <f t="shared" si="38"/>
        <v>8.1970199999999984</v>
      </c>
      <c r="AM319">
        <f t="shared" si="39"/>
        <v>11.934779149799997</v>
      </c>
    </row>
    <row r="320" spans="6:39">
      <c r="F320" s="9"/>
      <c r="G320" s="22">
        <v>0.119019</v>
      </c>
      <c r="H320" s="22">
        <v>51.240099999999998</v>
      </c>
      <c r="I320" s="22">
        <v>-1.44928E-2</v>
      </c>
      <c r="J320" s="22">
        <v>310</v>
      </c>
      <c r="K320" s="22">
        <v>0.11834699999999999</v>
      </c>
      <c r="L320">
        <f t="shared" si="32"/>
        <v>14.492800000000001</v>
      </c>
      <c r="M320">
        <f t="shared" si="33"/>
        <v>1.7249185632000001</v>
      </c>
      <c r="N320" s="9"/>
      <c r="O320" s="22">
        <v>1.4610300000000001</v>
      </c>
      <c r="P320" s="22">
        <v>64.226900000000001</v>
      </c>
      <c r="Q320" s="22">
        <v>-8.2275400000000002E-3</v>
      </c>
      <c r="R320" s="22">
        <v>310</v>
      </c>
      <c r="S320" s="22">
        <v>1.46088</v>
      </c>
      <c r="T320">
        <f t="shared" si="34"/>
        <v>8.2275399999999994</v>
      </c>
      <c r="U320">
        <f t="shared" si="35"/>
        <v>12.0206827662</v>
      </c>
      <c r="X320" s="9"/>
      <c r="Y320" s="22">
        <v>0.119019</v>
      </c>
      <c r="Z320" s="22">
        <v>97.998999999999995</v>
      </c>
      <c r="AA320" s="22">
        <v>-1.427E-2</v>
      </c>
      <c r="AB320" s="22">
        <v>310</v>
      </c>
      <c r="AC320" s="22">
        <v>0.11831700000000001</v>
      </c>
      <c r="AD320">
        <f t="shared" si="36"/>
        <v>14.27</v>
      </c>
      <c r="AE320">
        <f t="shared" si="37"/>
        <v>1.6984011299999999</v>
      </c>
      <c r="AF320" s="9"/>
      <c r="AG320" s="22">
        <v>1.4610300000000001</v>
      </c>
      <c r="AH320" s="22">
        <v>114.60599999999999</v>
      </c>
      <c r="AI320" s="22">
        <v>-8.1024200000000008E-3</v>
      </c>
      <c r="AJ320" s="22">
        <v>310</v>
      </c>
      <c r="AK320" s="22">
        <v>1.4605699999999999</v>
      </c>
      <c r="AL320">
        <f t="shared" si="38"/>
        <v>8.1024200000000004</v>
      </c>
      <c r="AM320">
        <f t="shared" si="39"/>
        <v>11.8378786926</v>
      </c>
    </row>
    <row r="321" spans="6:39">
      <c r="F321" s="9"/>
      <c r="G321" s="22">
        <v>0.113983</v>
      </c>
      <c r="H321" s="22">
        <v>51.2502</v>
      </c>
      <c r="I321" s="22">
        <v>-1.44928E-2</v>
      </c>
      <c r="J321" s="22">
        <v>311</v>
      </c>
      <c r="K321" s="22">
        <v>0.113251</v>
      </c>
      <c r="L321">
        <f t="shared" si="32"/>
        <v>14.492800000000001</v>
      </c>
      <c r="M321">
        <f t="shared" si="33"/>
        <v>1.6519328224000001</v>
      </c>
      <c r="N321" s="9"/>
      <c r="O321" s="22">
        <v>1.4660599999999999</v>
      </c>
      <c r="P321" s="22">
        <v>64.236999999999995</v>
      </c>
      <c r="Q321" s="22">
        <v>-8.1359899999999992E-3</v>
      </c>
      <c r="R321" s="22">
        <v>311</v>
      </c>
      <c r="S321" s="22">
        <v>1.46515</v>
      </c>
      <c r="T321">
        <f t="shared" si="34"/>
        <v>8.1359899999999996</v>
      </c>
      <c r="U321">
        <f t="shared" si="35"/>
        <v>11.927849499399999</v>
      </c>
      <c r="X321" s="9"/>
      <c r="Y321" s="22">
        <v>0.113983</v>
      </c>
      <c r="Z321" s="22">
        <v>98.009100000000004</v>
      </c>
      <c r="AA321" s="22">
        <v>-1.4279200000000001E-2</v>
      </c>
      <c r="AB321" s="22">
        <v>311</v>
      </c>
      <c r="AC321" s="22">
        <v>0.11328100000000001</v>
      </c>
      <c r="AD321">
        <f t="shared" si="36"/>
        <v>14.279200000000001</v>
      </c>
      <c r="AE321">
        <f t="shared" si="37"/>
        <v>1.6275860536000002</v>
      </c>
      <c r="AF321" s="9"/>
      <c r="AG321" s="22">
        <v>1.4660599999999999</v>
      </c>
      <c r="AH321" s="22">
        <v>114.616</v>
      </c>
      <c r="AI321" s="22">
        <v>-7.9986599999999995E-3</v>
      </c>
      <c r="AJ321" s="22">
        <v>311</v>
      </c>
      <c r="AK321" s="22">
        <v>1.46515</v>
      </c>
      <c r="AL321">
        <f t="shared" si="38"/>
        <v>7.9986599999999992</v>
      </c>
      <c r="AM321">
        <f t="shared" si="39"/>
        <v>11.726515479599998</v>
      </c>
    </row>
    <row r="322" spans="6:39">
      <c r="F322" s="9"/>
      <c r="G322" s="22">
        <v>0.108948</v>
      </c>
      <c r="H322" s="22">
        <v>51.260300000000001</v>
      </c>
      <c r="I322" s="22">
        <v>-1.44958E-2</v>
      </c>
      <c r="J322" s="22">
        <v>312</v>
      </c>
      <c r="K322" s="22">
        <v>0.108307</v>
      </c>
      <c r="L322">
        <f t="shared" si="32"/>
        <v>14.495799999999999</v>
      </c>
      <c r="M322">
        <f t="shared" si="33"/>
        <v>1.5792884184</v>
      </c>
      <c r="N322" s="9"/>
      <c r="O322" s="22">
        <v>1.4711000000000001</v>
      </c>
      <c r="P322" s="22">
        <v>64.247</v>
      </c>
      <c r="Q322" s="22">
        <v>-8.0413800000000007E-3</v>
      </c>
      <c r="R322" s="22">
        <v>312</v>
      </c>
      <c r="S322" s="22">
        <v>1.4706399999999999</v>
      </c>
      <c r="T322">
        <f t="shared" si="34"/>
        <v>8.0413800000000002</v>
      </c>
      <c r="U322">
        <f t="shared" si="35"/>
        <v>11.829674118000002</v>
      </c>
      <c r="X322" s="9"/>
      <c r="Y322" s="22">
        <v>0.108948</v>
      </c>
      <c r="Z322" s="22">
        <v>98.019099999999995</v>
      </c>
      <c r="AA322" s="22">
        <v>-1.4285300000000001E-2</v>
      </c>
      <c r="AB322" s="22">
        <v>312</v>
      </c>
      <c r="AC322" s="22">
        <v>0.108246</v>
      </c>
      <c r="AD322">
        <f t="shared" si="36"/>
        <v>14.285300000000001</v>
      </c>
      <c r="AE322">
        <f t="shared" si="37"/>
        <v>1.5563548644000003</v>
      </c>
      <c r="AF322" s="9"/>
      <c r="AG322" s="22">
        <v>1.4711000000000001</v>
      </c>
      <c r="AH322" s="22">
        <v>114.626</v>
      </c>
      <c r="AI322" s="22">
        <v>-7.8979500000000008E-3</v>
      </c>
      <c r="AJ322" s="22">
        <v>312</v>
      </c>
      <c r="AK322" s="22">
        <v>1.47034</v>
      </c>
      <c r="AL322">
        <f t="shared" si="38"/>
        <v>7.8979500000000007</v>
      </c>
      <c r="AM322">
        <f t="shared" si="39"/>
        <v>11.618674245000001</v>
      </c>
    </row>
    <row r="323" spans="6:39">
      <c r="F323" s="9"/>
      <c r="G323" s="22">
        <v>0.103912</v>
      </c>
      <c r="H323" s="22">
        <v>51.270299999999999</v>
      </c>
      <c r="I323" s="22">
        <v>-1.44958E-2</v>
      </c>
      <c r="J323" s="22">
        <v>313</v>
      </c>
      <c r="K323" s="22">
        <v>0.103119</v>
      </c>
      <c r="L323">
        <f t="shared" si="32"/>
        <v>14.495799999999999</v>
      </c>
      <c r="M323">
        <f t="shared" si="33"/>
        <v>1.5062875696</v>
      </c>
      <c r="N323" s="9"/>
      <c r="O323" s="22">
        <v>1.47614</v>
      </c>
      <c r="P323" s="22">
        <v>64.257099999999994</v>
      </c>
      <c r="Q323" s="22">
        <v>-7.9345700000000002E-3</v>
      </c>
      <c r="R323" s="22">
        <v>313</v>
      </c>
      <c r="S323" s="22">
        <v>1.4755199999999999</v>
      </c>
      <c r="T323">
        <f t="shared" si="34"/>
        <v>7.9345699999999999</v>
      </c>
      <c r="U323">
        <f t="shared" si="35"/>
        <v>11.712536159799999</v>
      </c>
      <c r="X323" s="9"/>
      <c r="Y323" s="22">
        <v>0.103912</v>
      </c>
      <c r="Z323" s="22">
        <v>98.029200000000003</v>
      </c>
      <c r="AA323" s="22">
        <v>-1.4294400000000001E-2</v>
      </c>
      <c r="AB323" s="22">
        <v>313</v>
      </c>
      <c r="AC323" s="22">
        <v>0.103241</v>
      </c>
      <c r="AD323">
        <f t="shared" si="36"/>
        <v>14.294400000000001</v>
      </c>
      <c r="AE323">
        <f t="shared" si="37"/>
        <v>1.4853596928000001</v>
      </c>
      <c r="AF323" s="9"/>
      <c r="AG323" s="22">
        <v>1.47614</v>
      </c>
      <c r="AH323" s="22">
        <v>114.636</v>
      </c>
      <c r="AI323" s="22">
        <v>-7.8002899999999997E-3</v>
      </c>
      <c r="AJ323" s="22">
        <v>313</v>
      </c>
      <c r="AK323" s="22">
        <v>1.4755199999999999</v>
      </c>
      <c r="AL323">
        <f t="shared" si="38"/>
        <v>7.8002899999999995</v>
      </c>
      <c r="AM323">
        <f t="shared" si="39"/>
        <v>11.514320080599999</v>
      </c>
    </row>
    <row r="324" spans="6:39">
      <c r="F324" s="9"/>
      <c r="G324" s="22">
        <v>9.8877000000000007E-2</v>
      </c>
      <c r="H324" s="22">
        <v>51.2804</v>
      </c>
      <c r="I324" s="22">
        <v>-1.4508099999999999E-2</v>
      </c>
      <c r="J324" s="22">
        <v>314</v>
      </c>
      <c r="K324" s="22">
        <v>9.8297099999999998E-2</v>
      </c>
      <c r="L324">
        <f t="shared" si="32"/>
        <v>14.508099999999999</v>
      </c>
      <c r="M324">
        <f t="shared" si="33"/>
        <v>1.4345174036999999</v>
      </c>
      <c r="N324" s="9"/>
      <c r="O324" s="22">
        <v>1.4811700000000001</v>
      </c>
      <c r="P324" s="22">
        <v>64.267200000000003</v>
      </c>
      <c r="Q324" s="22">
        <v>-7.8277599999999996E-3</v>
      </c>
      <c r="R324" s="22">
        <v>314</v>
      </c>
      <c r="S324" s="22">
        <v>1.4801</v>
      </c>
      <c r="T324">
        <f t="shared" si="34"/>
        <v>7.8277599999999996</v>
      </c>
      <c r="U324">
        <f t="shared" si="35"/>
        <v>11.594243279200001</v>
      </c>
      <c r="X324" s="9"/>
      <c r="Y324" s="22">
        <v>9.8877000000000007E-2</v>
      </c>
      <c r="Z324" s="22">
        <v>98.039299999999997</v>
      </c>
      <c r="AA324" s="22">
        <v>-1.4297499999999999E-2</v>
      </c>
      <c r="AB324" s="22">
        <v>314</v>
      </c>
      <c r="AC324" s="22">
        <v>9.8205600000000004E-2</v>
      </c>
      <c r="AD324">
        <f t="shared" si="36"/>
        <v>14.297499999999999</v>
      </c>
      <c r="AE324">
        <f t="shared" si="37"/>
        <v>1.4136939075000001</v>
      </c>
      <c r="AF324" s="9"/>
      <c r="AG324" s="22">
        <v>1.4811700000000001</v>
      </c>
      <c r="AH324" s="22">
        <v>114.646</v>
      </c>
      <c r="AI324" s="22">
        <v>-7.69653E-3</v>
      </c>
      <c r="AJ324" s="22">
        <v>314</v>
      </c>
      <c r="AK324" s="22">
        <v>1.47949</v>
      </c>
      <c r="AL324">
        <f t="shared" si="38"/>
        <v>7.6965300000000001</v>
      </c>
      <c r="AM324">
        <f t="shared" si="39"/>
        <v>11.3998693401</v>
      </c>
    </row>
    <row r="325" spans="6:39">
      <c r="F325" s="9"/>
      <c r="G325" s="22">
        <v>9.3841599999999997E-2</v>
      </c>
      <c r="H325" s="22">
        <v>51.290500000000002</v>
      </c>
      <c r="I325" s="22">
        <v>-1.45142E-2</v>
      </c>
      <c r="J325" s="22">
        <v>315</v>
      </c>
      <c r="K325" s="22">
        <v>9.3200699999999997E-2</v>
      </c>
      <c r="L325">
        <f t="shared" si="32"/>
        <v>14.514199999999999</v>
      </c>
      <c r="M325">
        <f t="shared" si="33"/>
        <v>1.3620357507199998</v>
      </c>
      <c r="N325" s="9"/>
      <c r="O325" s="22">
        <v>1.48621</v>
      </c>
      <c r="P325" s="22">
        <v>64.277199999999993</v>
      </c>
      <c r="Q325" s="22">
        <v>-7.7117899999999996E-3</v>
      </c>
      <c r="R325" s="22">
        <v>315</v>
      </c>
      <c r="S325" s="22">
        <v>1.4856</v>
      </c>
      <c r="T325">
        <f t="shared" si="34"/>
        <v>7.7117899999999997</v>
      </c>
      <c r="U325">
        <f t="shared" si="35"/>
        <v>11.461339415899999</v>
      </c>
      <c r="X325" s="9"/>
      <c r="Y325" s="22">
        <v>9.3841599999999997E-2</v>
      </c>
      <c r="Z325" s="22">
        <v>98.049400000000006</v>
      </c>
      <c r="AA325" s="22">
        <v>-1.43097E-2</v>
      </c>
      <c r="AB325" s="22">
        <v>315</v>
      </c>
      <c r="AC325" s="22">
        <v>9.3170199999999995E-2</v>
      </c>
      <c r="AD325">
        <f t="shared" si="36"/>
        <v>14.309699999999999</v>
      </c>
      <c r="AE325">
        <f t="shared" si="37"/>
        <v>1.34284514352</v>
      </c>
      <c r="AF325" s="9"/>
      <c r="AG325" s="22">
        <v>1.48621</v>
      </c>
      <c r="AH325" s="22">
        <v>114.65600000000001</v>
      </c>
      <c r="AI325" s="22">
        <v>-7.5866700000000002E-3</v>
      </c>
      <c r="AJ325" s="22">
        <v>315</v>
      </c>
      <c r="AK325" s="22">
        <v>1.48529</v>
      </c>
      <c r="AL325">
        <f t="shared" si="38"/>
        <v>7.5866699999999998</v>
      </c>
      <c r="AM325">
        <f t="shared" si="39"/>
        <v>11.275384820699999</v>
      </c>
    </row>
    <row r="326" spans="6:39">
      <c r="F326" s="9"/>
      <c r="G326" s="22">
        <v>8.8806200000000002E-2</v>
      </c>
      <c r="H326" s="22">
        <v>51.300600000000003</v>
      </c>
      <c r="I326" s="22">
        <v>-1.4517199999999999E-2</v>
      </c>
      <c r="J326" s="22">
        <v>316</v>
      </c>
      <c r="K326" s="22">
        <v>8.8195800000000005E-2</v>
      </c>
      <c r="L326">
        <f t="shared" si="32"/>
        <v>14.517199999999999</v>
      </c>
      <c r="M326">
        <f t="shared" si="33"/>
        <v>1.28921736664</v>
      </c>
      <c r="N326" s="9"/>
      <c r="O326" s="22">
        <v>1.4912399999999999</v>
      </c>
      <c r="P326" s="22">
        <v>64.287300000000002</v>
      </c>
      <c r="Q326" s="22">
        <v>-7.5988799999999997E-3</v>
      </c>
      <c r="R326" s="22">
        <v>316</v>
      </c>
      <c r="S326" s="22">
        <v>1.49017</v>
      </c>
      <c r="T326">
        <f t="shared" si="34"/>
        <v>7.5988799999999994</v>
      </c>
      <c r="U326">
        <f t="shared" si="35"/>
        <v>11.331753811199999</v>
      </c>
      <c r="X326" s="9"/>
      <c r="Y326" s="22">
        <v>8.8806200000000002E-2</v>
      </c>
      <c r="Z326" s="22">
        <v>98.059399999999997</v>
      </c>
      <c r="AA326" s="22">
        <v>-1.43097E-2</v>
      </c>
      <c r="AB326" s="22">
        <v>316</v>
      </c>
      <c r="AC326" s="22">
        <v>8.8226299999999994E-2</v>
      </c>
      <c r="AD326">
        <f t="shared" si="36"/>
        <v>14.309699999999999</v>
      </c>
      <c r="AE326">
        <f t="shared" si="37"/>
        <v>1.2707900801400001</v>
      </c>
      <c r="AF326" s="9"/>
      <c r="AG326" s="22">
        <v>1.4912399999999999</v>
      </c>
      <c r="AH326" s="22">
        <v>114.666</v>
      </c>
      <c r="AI326" s="22">
        <v>-7.4737500000000004E-3</v>
      </c>
      <c r="AJ326" s="22">
        <v>316</v>
      </c>
      <c r="AK326" s="22">
        <v>1.49017</v>
      </c>
      <c r="AL326">
        <f t="shared" si="38"/>
        <v>7.4737500000000008</v>
      </c>
      <c r="AM326">
        <f t="shared" si="39"/>
        <v>11.14515495</v>
      </c>
    </row>
    <row r="327" spans="6:39">
      <c r="F327" s="9"/>
      <c r="G327" s="22">
        <v>8.3770800000000006E-2</v>
      </c>
      <c r="H327" s="22">
        <v>51.310600000000001</v>
      </c>
      <c r="I327" s="22">
        <v>-1.45325E-2</v>
      </c>
      <c r="J327" s="22">
        <v>317</v>
      </c>
      <c r="K327" s="22">
        <v>8.3099400000000004E-2</v>
      </c>
      <c r="L327">
        <f t="shared" si="32"/>
        <v>14.532500000000001</v>
      </c>
      <c r="M327">
        <f t="shared" si="33"/>
        <v>1.2173991510000002</v>
      </c>
      <c r="N327" s="9"/>
      <c r="O327" s="22">
        <v>1.4962800000000001</v>
      </c>
      <c r="P327" s="22">
        <v>64.297399999999996</v>
      </c>
      <c r="Q327" s="22">
        <v>-7.4798599999999996E-3</v>
      </c>
      <c r="R327" s="22">
        <v>317</v>
      </c>
      <c r="S327" s="22">
        <v>1.49536</v>
      </c>
      <c r="T327">
        <f t="shared" si="34"/>
        <v>7.4798599999999995</v>
      </c>
      <c r="U327">
        <f t="shared" si="35"/>
        <v>11.1919649208</v>
      </c>
      <c r="X327" s="9"/>
      <c r="Y327" s="22">
        <v>8.3770800000000006E-2</v>
      </c>
      <c r="Z327" s="22">
        <v>98.069500000000005</v>
      </c>
      <c r="AA327" s="22">
        <v>-1.43219E-2</v>
      </c>
      <c r="AB327" s="22">
        <v>317</v>
      </c>
      <c r="AC327" s="22">
        <v>8.3099400000000004E-2</v>
      </c>
      <c r="AD327">
        <f t="shared" si="36"/>
        <v>14.321899999999999</v>
      </c>
      <c r="AE327">
        <f t="shared" si="37"/>
        <v>1.1997570205200001</v>
      </c>
      <c r="AF327" s="9"/>
      <c r="AG327" s="22">
        <v>1.4962800000000001</v>
      </c>
      <c r="AH327" s="22">
        <v>114.676</v>
      </c>
      <c r="AI327" s="22">
        <v>-7.3577900000000003E-3</v>
      </c>
      <c r="AJ327" s="22">
        <v>317</v>
      </c>
      <c r="AK327" s="22">
        <v>1.49536</v>
      </c>
      <c r="AL327">
        <f t="shared" si="38"/>
        <v>7.3577900000000005</v>
      </c>
      <c r="AM327">
        <f t="shared" si="39"/>
        <v>11.009314021200002</v>
      </c>
    </row>
    <row r="328" spans="6:39">
      <c r="F328" s="9"/>
      <c r="G328" s="22">
        <v>7.8735399999999997E-2</v>
      </c>
      <c r="H328" s="22">
        <v>51.320700000000002</v>
      </c>
      <c r="I328" s="22">
        <v>-1.4550799999999999E-2</v>
      </c>
      <c r="J328" s="22">
        <v>318</v>
      </c>
      <c r="K328" s="22">
        <v>7.8094499999999997E-2</v>
      </c>
      <c r="L328">
        <f t="shared" si="32"/>
        <v>14.550799999999999</v>
      </c>
      <c r="M328">
        <f t="shared" si="33"/>
        <v>1.1456630583199998</v>
      </c>
      <c r="N328" s="9"/>
      <c r="O328" s="22">
        <v>1.5013099999999999</v>
      </c>
      <c r="P328" s="22">
        <v>64.307400000000001</v>
      </c>
      <c r="Q328" s="22">
        <v>-7.3608399999999996E-3</v>
      </c>
      <c r="R328" s="22">
        <v>318</v>
      </c>
      <c r="S328" s="22">
        <v>1.50085</v>
      </c>
      <c r="T328">
        <f t="shared" si="34"/>
        <v>7.3608399999999996</v>
      </c>
      <c r="U328">
        <f t="shared" si="35"/>
        <v>11.050902700399998</v>
      </c>
      <c r="X328" s="9"/>
      <c r="Y328" s="22">
        <v>7.8735399999999997E-2</v>
      </c>
      <c r="Z328" s="22">
        <v>98.079599999999999</v>
      </c>
      <c r="AA328" s="22">
        <v>-1.4331099999999999E-2</v>
      </c>
      <c r="AB328" s="22">
        <v>318</v>
      </c>
      <c r="AC328" s="22">
        <v>7.8033400000000003E-2</v>
      </c>
      <c r="AD328">
        <f t="shared" si="36"/>
        <v>14.331099999999999</v>
      </c>
      <c r="AE328">
        <f t="shared" si="37"/>
        <v>1.1283648909399999</v>
      </c>
      <c r="AF328" s="9"/>
      <c r="AG328" s="22">
        <v>1.5013099999999999</v>
      </c>
      <c r="AH328" s="22">
        <v>114.68600000000001</v>
      </c>
      <c r="AI328" s="22">
        <v>-7.2357200000000002E-3</v>
      </c>
      <c r="AJ328" s="22">
        <v>318</v>
      </c>
      <c r="AK328" s="22">
        <v>1.50024</v>
      </c>
      <c r="AL328">
        <f t="shared" si="38"/>
        <v>7.2357200000000006</v>
      </c>
      <c r="AM328">
        <f t="shared" si="39"/>
        <v>10.8630587932</v>
      </c>
    </row>
    <row r="329" spans="6:39">
      <c r="F329" s="9"/>
      <c r="G329" s="22">
        <v>7.3700000000000002E-2</v>
      </c>
      <c r="H329" s="22">
        <v>51.330800000000004</v>
      </c>
      <c r="I329" s="22">
        <v>-1.4566000000000001E-2</v>
      </c>
      <c r="J329" s="22">
        <v>319</v>
      </c>
      <c r="K329" s="22">
        <v>7.3028599999999999E-2</v>
      </c>
      <c r="L329">
        <f t="shared" si="32"/>
        <v>14.566000000000001</v>
      </c>
      <c r="M329">
        <f t="shared" si="33"/>
        <v>1.0735142</v>
      </c>
      <c r="N329" s="9"/>
      <c r="O329" s="22">
        <v>1.5063500000000001</v>
      </c>
      <c r="P329" s="22">
        <v>64.317499999999995</v>
      </c>
      <c r="Q329" s="22">
        <v>-7.2387700000000003E-3</v>
      </c>
      <c r="R329" s="22">
        <v>319</v>
      </c>
      <c r="S329" s="22">
        <v>1.5051300000000001</v>
      </c>
      <c r="T329">
        <f t="shared" si="34"/>
        <v>7.2387700000000006</v>
      </c>
      <c r="U329">
        <f t="shared" si="35"/>
        <v>10.904121189500001</v>
      </c>
      <c r="X329" s="9"/>
      <c r="Y329" s="22">
        <v>7.3700000000000002E-2</v>
      </c>
      <c r="Z329" s="22">
        <v>98.089600000000004</v>
      </c>
      <c r="AA329" s="22">
        <v>-1.4340200000000001E-2</v>
      </c>
      <c r="AB329" s="22">
        <v>319</v>
      </c>
      <c r="AC329" s="22">
        <v>7.3089600000000005E-2</v>
      </c>
      <c r="AD329">
        <f t="shared" si="36"/>
        <v>14.340200000000001</v>
      </c>
      <c r="AE329">
        <f t="shared" si="37"/>
        <v>1.0568727400000002</v>
      </c>
      <c r="AF329" s="9"/>
      <c r="AG329" s="22">
        <v>1.5063500000000001</v>
      </c>
      <c r="AH329" s="22">
        <v>114.696</v>
      </c>
      <c r="AI329" s="22">
        <v>-7.1167000000000001E-3</v>
      </c>
      <c r="AJ329" s="22">
        <v>319</v>
      </c>
      <c r="AK329" s="22">
        <v>1.5057400000000001</v>
      </c>
      <c r="AL329">
        <f t="shared" si="38"/>
        <v>7.1166999999999998</v>
      </c>
      <c r="AM329">
        <f t="shared" si="39"/>
        <v>10.720241045</v>
      </c>
    </row>
    <row r="330" spans="6:39">
      <c r="F330" s="9"/>
      <c r="G330" s="22">
        <v>6.8664600000000006E-2</v>
      </c>
      <c r="H330" s="22">
        <v>51.340800000000002</v>
      </c>
      <c r="I330" s="22">
        <v>-1.4578199999999999E-2</v>
      </c>
      <c r="J330" s="22">
        <v>320</v>
      </c>
      <c r="K330" s="22">
        <v>6.8023700000000006E-2</v>
      </c>
      <c r="L330">
        <f t="shared" si="32"/>
        <v>14.578199999999999</v>
      </c>
      <c r="M330">
        <f t="shared" si="33"/>
        <v>1.0010062717200001</v>
      </c>
      <c r="N330" s="9"/>
      <c r="O330" s="22">
        <v>1.5113799999999999</v>
      </c>
      <c r="P330" s="22">
        <v>64.327600000000004</v>
      </c>
      <c r="Q330" s="22">
        <v>-7.11365E-3</v>
      </c>
      <c r="R330" s="22">
        <v>320</v>
      </c>
      <c r="S330" s="22">
        <v>1.51031</v>
      </c>
      <c r="T330">
        <f t="shared" si="34"/>
        <v>7.1136499999999998</v>
      </c>
      <c r="U330">
        <f t="shared" si="35"/>
        <v>10.751428337</v>
      </c>
      <c r="X330" s="9"/>
      <c r="Y330" s="22">
        <v>6.8664600000000006E-2</v>
      </c>
      <c r="Z330" s="22">
        <v>98.099699999999999</v>
      </c>
      <c r="AA330" s="22">
        <v>-1.43555E-2</v>
      </c>
      <c r="AB330" s="22">
        <v>320</v>
      </c>
      <c r="AC330" s="22">
        <v>6.7962599999999998E-2</v>
      </c>
      <c r="AD330">
        <f t="shared" si="36"/>
        <v>14.355500000000001</v>
      </c>
      <c r="AE330">
        <f t="shared" si="37"/>
        <v>0.98571466530000018</v>
      </c>
      <c r="AF330" s="9"/>
      <c r="AG330" s="22">
        <v>1.5113799999999999</v>
      </c>
      <c r="AH330" s="22">
        <v>114.70699999999999</v>
      </c>
      <c r="AI330" s="22">
        <v>-6.9885299999999997E-3</v>
      </c>
      <c r="AJ330" s="22">
        <v>320</v>
      </c>
      <c r="AK330" s="22">
        <v>1.51031</v>
      </c>
      <c r="AL330">
        <f t="shared" si="38"/>
        <v>6.9885299999999999</v>
      </c>
      <c r="AM330">
        <f t="shared" si="39"/>
        <v>10.5623244714</v>
      </c>
    </row>
    <row r="331" spans="6:39">
      <c r="F331" s="9"/>
      <c r="G331" s="22">
        <v>6.3629199999999997E-2</v>
      </c>
      <c r="H331" s="22">
        <v>51.350900000000003</v>
      </c>
      <c r="I331" s="22">
        <v>-1.4584400000000001E-2</v>
      </c>
      <c r="J331" s="22">
        <v>321</v>
      </c>
      <c r="K331" s="22">
        <v>6.2957799999999994E-2</v>
      </c>
      <c r="L331">
        <f t="shared" si="32"/>
        <v>14.5844</v>
      </c>
      <c r="M331">
        <f t="shared" si="33"/>
        <v>0.92799370447999996</v>
      </c>
      <c r="N331" s="9"/>
      <c r="O331" s="22">
        <v>1.5164200000000001</v>
      </c>
      <c r="P331" s="22">
        <v>64.337699999999998</v>
      </c>
      <c r="Q331" s="22">
        <v>-6.9824199999999996E-3</v>
      </c>
      <c r="R331" s="22">
        <v>321</v>
      </c>
      <c r="S331" s="22">
        <v>1.5155000000000001</v>
      </c>
      <c r="T331">
        <f t="shared" si="34"/>
        <v>6.9824199999999994</v>
      </c>
      <c r="U331">
        <f t="shared" si="35"/>
        <v>10.5882813364</v>
      </c>
      <c r="X331" s="9"/>
      <c r="Y331" s="22">
        <v>6.3629199999999997E-2</v>
      </c>
      <c r="Z331" s="22">
        <v>98.109800000000007</v>
      </c>
      <c r="AA331" s="22">
        <v>-1.43585E-2</v>
      </c>
      <c r="AB331" s="22">
        <v>321</v>
      </c>
      <c r="AC331" s="22">
        <v>6.2957799999999994E-2</v>
      </c>
      <c r="AD331">
        <f t="shared" si="36"/>
        <v>14.358499999999999</v>
      </c>
      <c r="AE331">
        <f t="shared" si="37"/>
        <v>0.91361986819999996</v>
      </c>
      <c r="AF331" s="9"/>
      <c r="AG331" s="22">
        <v>1.5164200000000001</v>
      </c>
      <c r="AH331" s="22">
        <v>114.717</v>
      </c>
      <c r="AI331" s="22">
        <v>-6.8603500000000003E-3</v>
      </c>
      <c r="AJ331" s="22">
        <v>321</v>
      </c>
      <c r="AK331" s="22">
        <v>1.5155000000000001</v>
      </c>
      <c r="AL331">
        <f t="shared" si="38"/>
        <v>6.8603500000000004</v>
      </c>
      <c r="AM331">
        <f t="shared" si="39"/>
        <v>10.403171947000001</v>
      </c>
    </row>
    <row r="332" spans="6:39">
      <c r="F332" s="9"/>
      <c r="G332" s="22">
        <v>5.8593800000000001E-2</v>
      </c>
      <c r="H332" s="22">
        <v>51.360999999999997</v>
      </c>
      <c r="I332" s="22">
        <v>-1.45874E-2</v>
      </c>
      <c r="J332" s="22">
        <v>322</v>
      </c>
      <c r="K332" s="22">
        <v>5.8044400000000003E-2</v>
      </c>
      <c r="L332">
        <f t="shared" ref="L332:L364" si="40">-I332/$F$2*1000</f>
        <v>14.587400000000001</v>
      </c>
      <c r="M332">
        <f t="shared" ref="M332:M364" si="41">L332*G332</f>
        <v>0.85473119812000009</v>
      </c>
      <c r="N332" s="9"/>
      <c r="O332" s="22">
        <v>1.52145</v>
      </c>
      <c r="P332" s="22">
        <v>64.347700000000003</v>
      </c>
      <c r="Q332" s="22">
        <v>-6.84814E-3</v>
      </c>
      <c r="R332" s="22">
        <v>322</v>
      </c>
      <c r="S332" s="22">
        <v>1.5203899999999999</v>
      </c>
      <c r="T332">
        <f t="shared" ref="T332:T364" si="42">-Q332/$F$2*1000</f>
        <v>6.8481399999999999</v>
      </c>
      <c r="U332">
        <f t="shared" ref="U332:U364" si="43">T332*O332</f>
        <v>10.419102602999999</v>
      </c>
      <c r="X332" s="9"/>
      <c r="Y332" s="22">
        <v>5.8593800000000001E-2</v>
      </c>
      <c r="Z332" s="22">
        <v>98.119900000000001</v>
      </c>
      <c r="AA332" s="22">
        <v>-1.43616E-2</v>
      </c>
      <c r="AB332" s="22">
        <v>322</v>
      </c>
      <c r="AC332" s="22">
        <v>5.78918E-2</v>
      </c>
      <c r="AD332">
        <f t="shared" ref="AD332:AD364" si="44">-AA332/$F$2*1000</f>
        <v>14.361600000000001</v>
      </c>
      <c r="AE332">
        <f t="shared" ref="AE332:AE364" si="45">AD332*Y332</f>
        <v>0.84150071808000004</v>
      </c>
      <c r="AF332" s="9"/>
      <c r="AG332" s="22">
        <v>1.52145</v>
      </c>
      <c r="AH332" s="22">
        <v>114.727</v>
      </c>
      <c r="AI332" s="22">
        <v>-6.7260699999999998E-3</v>
      </c>
      <c r="AJ332" s="22">
        <v>322</v>
      </c>
      <c r="AK332" s="22">
        <v>1.5200800000000001</v>
      </c>
      <c r="AL332">
        <f t="shared" ref="AL332:AL364" si="46">-AI332/$F$2*1000</f>
        <v>6.72607</v>
      </c>
      <c r="AM332">
        <f t="shared" ref="AM332:AM364" si="47">AL332*AG332</f>
        <v>10.2333792015</v>
      </c>
    </row>
    <row r="333" spans="6:39">
      <c r="F333" s="9"/>
      <c r="G333" s="22">
        <v>5.3558300000000003E-2</v>
      </c>
      <c r="H333" s="22">
        <v>51.371099999999998</v>
      </c>
      <c r="I333" s="22">
        <v>-1.46027E-2</v>
      </c>
      <c r="J333" s="22">
        <v>323</v>
      </c>
      <c r="K333" s="22">
        <v>5.2917499999999999E-2</v>
      </c>
      <c r="L333">
        <f t="shared" si="40"/>
        <v>14.6027</v>
      </c>
      <c r="M333">
        <f t="shared" si="41"/>
        <v>0.78209578741000008</v>
      </c>
      <c r="N333" s="9"/>
      <c r="O333" s="22">
        <v>1.5264899999999999</v>
      </c>
      <c r="P333" s="22">
        <v>64.357799999999997</v>
      </c>
      <c r="Q333" s="22">
        <v>-6.7077600000000001E-3</v>
      </c>
      <c r="R333" s="22">
        <v>323</v>
      </c>
      <c r="S333" s="22">
        <v>1.5258799999999999</v>
      </c>
      <c r="T333">
        <f t="shared" si="42"/>
        <v>6.7077600000000004</v>
      </c>
      <c r="U333">
        <f t="shared" si="43"/>
        <v>10.239328562400001</v>
      </c>
      <c r="X333" s="9"/>
      <c r="Y333" s="22">
        <v>5.3558300000000003E-2</v>
      </c>
      <c r="Z333" s="22">
        <v>98.129900000000006</v>
      </c>
      <c r="AA333" s="22">
        <v>-1.4373800000000001E-2</v>
      </c>
      <c r="AB333" s="22">
        <v>323</v>
      </c>
      <c r="AC333" s="22">
        <v>5.2856399999999998E-2</v>
      </c>
      <c r="AD333">
        <f t="shared" si="44"/>
        <v>14.373800000000001</v>
      </c>
      <c r="AE333">
        <f t="shared" si="45"/>
        <v>0.76983629254000008</v>
      </c>
      <c r="AF333" s="9"/>
      <c r="AG333" s="22">
        <v>1.5264899999999999</v>
      </c>
      <c r="AH333" s="22">
        <v>114.73699999999999</v>
      </c>
      <c r="AI333" s="22">
        <v>-6.58875E-3</v>
      </c>
      <c r="AJ333" s="22">
        <v>323</v>
      </c>
      <c r="AK333" s="22">
        <v>1.5261800000000001</v>
      </c>
      <c r="AL333">
        <f t="shared" si="46"/>
        <v>6.5887500000000001</v>
      </c>
      <c r="AM333">
        <f t="shared" si="47"/>
        <v>10.0576609875</v>
      </c>
    </row>
    <row r="334" spans="6:39">
      <c r="F334" s="9"/>
      <c r="G334" s="22">
        <v>4.8522900000000001E-2</v>
      </c>
      <c r="H334" s="22">
        <v>51.381100000000004</v>
      </c>
      <c r="I334" s="22">
        <v>-1.4621E-2</v>
      </c>
      <c r="J334" s="22">
        <v>324</v>
      </c>
      <c r="K334" s="22">
        <v>4.8428300000000001E-2</v>
      </c>
      <c r="L334">
        <f t="shared" si="40"/>
        <v>14.621</v>
      </c>
      <c r="M334">
        <f t="shared" si="41"/>
        <v>0.70945332090000002</v>
      </c>
      <c r="N334" s="9"/>
      <c r="O334" s="22">
        <v>1.53152</v>
      </c>
      <c r="P334" s="22">
        <v>64.367900000000006</v>
      </c>
      <c r="Q334" s="22">
        <v>-6.5612800000000001E-3</v>
      </c>
      <c r="R334" s="22">
        <v>324</v>
      </c>
      <c r="S334" s="22">
        <v>1.5307599999999999</v>
      </c>
      <c r="T334">
        <f t="shared" si="42"/>
        <v>6.56128</v>
      </c>
      <c r="U334">
        <f t="shared" si="43"/>
        <v>10.048731545600001</v>
      </c>
      <c r="X334" s="9"/>
      <c r="Y334" s="22">
        <v>4.8522900000000001E-2</v>
      </c>
      <c r="Z334" s="22">
        <v>98.14</v>
      </c>
      <c r="AA334" s="22">
        <v>-1.4382900000000001E-2</v>
      </c>
      <c r="AB334" s="22">
        <v>324</v>
      </c>
      <c r="AC334" s="22">
        <v>4.8291000000000001E-2</v>
      </c>
      <c r="AD334">
        <f t="shared" si="44"/>
        <v>14.382900000000001</v>
      </c>
      <c r="AE334">
        <f t="shared" si="45"/>
        <v>0.69790001841000004</v>
      </c>
      <c r="AF334" s="9"/>
      <c r="AG334" s="22">
        <v>1.53152</v>
      </c>
      <c r="AH334" s="22">
        <v>114.747</v>
      </c>
      <c r="AI334" s="22">
        <v>-6.44226E-3</v>
      </c>
      <c r="AJ334" s="22">
        <v>324</v>
      </c>
      <c r="AK334" s="22">
        <v>1.5307599999999999</v>
      </c>
      <c r="AL334">
        <f t="shared" si="46"/>
        <v>6.4422600000000001</v>
      </c>
      <c r="AM334">
        <f t="shared" si="47"/>
        <v>9.8664500351999997</v>
      </c>
    </row>
    <row r="335" spans="6:39">
      <c r="F335" s="9"/>
      <c r="G335" s="22">
        <v>4.3487499999999998E-2</v>
      </c>
      <c r="H335" s="22">
        <v>51.391199999999998</v>
      </c>
      <c r="I335" s="22">
        <v>-1.46362E-2</v>
      </c>
      <c r="J335" s="22">
        <v>325</v>
      </c>
      <c r="K335" s="22">
        <v>4.3301399999999997E-2</v>
      </c>
      <c r="L335">
        <f t="shared" si="40"/>
        <v>14.636200000000001</v>
      </c>
      <c r="M335">
        <f t="shared" si="41"/>
        <v>0.63649174750000004</v>
      </c>
      <c r="N335" s="9"/>
      <c r="O335" s="22">
        <v>1.5365599999999999</v>
      </c>
      <c r="P335" s="22">
        <v>64.377899999999997</v>
      </c>
      <c r="Q335" s="22">
        <v>-6.4086899999999999E-3</v>
      </c>
      <c r="R335" s="22">
        <v>325</v>
      </c>
      <c r="S335" s="22">
        <v>1.5359499999999999</v>
      </c>
      <c r="T335">
        <f t="shared" si="42"/>
        <v>6.40869</v>
      </c>
      <c r="U335">
        <f t="shared" si="43"/>
        <v>9.8473367064000001</v>
      </c>
      <c r="X335" s="9"/>
      <c r="Y335" s="22">
        <v>4.3487499999999998E-2</v>
      </c>
      <c r="Z335" s="22">
        <v>98.150099999999995</v>
      </c>
      <c r="AA335" s="22">
        <v>-1.4385999999999999E-2</v>
      </c>
      <c r="AB335" s="22">
        <v>325</v>
      </c>
      <c r="AC335" s="22">
        <v>4.3313600000000001E-2</v>
      </c>
      <c r="AD335">
        <f t="shared" si="44"/>
        <v>14.385999999999999</v>
      </c>
      <c r="AE335">
        <f t="shared" si="45"/>
        <v>0.62561117499999996</v>
      </c>
      <c r="AF335" s="9"/>
      <c r="AG335" s="22">
        <v>1.5365599999999999</v>
      </c>
      <c r="AH335" s="22">
        <v>114.75700000000001</v>
      </c>
      <c r="AI335" s="22">
        <v>-6.2927199999999999E-3</v>
      </c>
      <c r="AJ335" s="22">
        <v>325</v>
      </c>
      <c r="AK335" s="22">
        <v>1.5359499999999999</v>
      </c>
      <c r="AL335">
        <f t="shared" si="46"/>
        <v>6.2927200000000001</v>
      </c>
      <c r="AM335">
        <f t="shared" si="47"/>
        <v>9.6691418432000003</v>
      </c>
    </row>
    <row r="336" spans="6:39">
      <c r="F336" s="9"/>
      <c r="G336" s="22">
        <v>3.8452100000000003E-2</v>
      </c>
      <c r="H336" s="22">
        <v>51.401299999999999</v>
      </c>
      <c r="I336" s="22">
        <v>-1.4648400000000001E-2</v>
      </c>
      <c r="J336" s="22">
        <v>326</v>
      </c>
      <c r="K336" s="22">
        <v>3.8226299999999998E-2</v>
      </c>
      <c r="L336">
        <f t="shared" si="40"/>
        <v>14.648400000000001</v>
      </c>
      <c r="M336">
        <f t="shared" si="41"/>
        <v>0.56326174164000009</v>
      </c>
      <c r="N336" s="9"/>
      <c r="O336" s="22">
        <v>1.5416000000000001</v>
      </c>
      <c r="P336" s="22">
        <v>64.388000000000005</v>
      </c>
      <c r="Q336" s="22">
        <v>-6.2530499999999996E-3</v>
      </c>
      <c r="R336" s="22">
        <v>326</v>
      </c>
      <c r="S336" s="22">
        <v>1.54053</v>
      </c>
      <c r="T336">
        <f t="shared" si="42"/>
        <v>6.25305</v>
      </c>
      <c r="U336">
        <f t="shared" si="43"/>
        <v>9.6397018800000005</v>
      </c>
      <c r="X336" s="9"/>
      <c r="Y336" s="22">
        <v>3.8452100000000003E-2</v>
      </c>
      <c r="Z336" s="22">
        <v>98.1601</v>
      </c>
      <c r="AA336" s="22">
        <v>-1.4389000000000001E-2</v>
      </c>
      <c r="AB336" s="22">
        <v>326</v>
      </c>
      <c r="AC336" s="22">
        <v>3.8296499999999997E-2</v>
      </c>
      <c r="AD336">
        <f t="shared" si="44"/>
        <v>14.389000000000001</v>
      </c>
      <c r="AE336">
        <f t="shared" si="45"/>
        <v>0.55328726690000007</v>
      </c>
      <c r="AF336" s="9"/>
      <c r="AG336" s="22">
        <v>1.5416000000000001</v>
      </c>
      <c r="AH336" s="22">
        <v>114.767</v>
      </c>
      <c r="AI336" s="22">
        <v>-6.1401399999999997E-3</v>
      </c>
      <c r="AJ336" s="22">
        <v>326</v>
      </c>
      <c r="AK336" s="22">
        <v>1.54053</v>
      </c>
      <c r="AL336">
        <f t="shared" si="46"/>
        <v>6.1401399999999997</v>
      </c>
      <c r="AM336">
        <f t="shared" si="47"/>
        <v>9.4656398240000001</v>
      </c>
    </row>
    <row r="337" spans="6:39">
      <c r="F337" s="9"/>
      <c r="G337" s="22">
        <v>3.3416700000000001E-2</v>
      </c>
      <c r="H337" s="22">
        <v>51.411299999999997</v>
      </c>
      <c r="I337" s="22">
        <v>-1.4648400000000001E-2</v>
      </c>
      <c r="J337" s="22">
        <v>327</v>
      </c>
      <c r="K337" s="22">
        <v>3.3175700000000002E-2</v>
      </c>
      <c r="L337">
        <f t="shared" si="40"/>
        <v>14.648400000000001</v>
      </c>
      <c r="M337">
        <f t="shared" si="41"/>
        <v>0.48950118828</v>
      </c>
      <c r="N337" s="9"/>
      <c r="O337" s="22">
        <v>1.5466299999999999</v>
      </c>
      <c r="P337" s="22">
        <v>64.398099999999999</v>
      </c>
      <c r="Q337" s="22">
        <v>-6.09131E-3</v>
      </c>
      <c r="R337" s="22">
        <v>327</v>
      </c>
      <c r="S337" s="22">
        <v>1.5460199999999999</v>
      </c>
      <c r="T337">
        <f t="shared" si="42"/>
        <v>6.09131</v>
      </c>
      <c r="U337">
        <f t="shared" si="43"/>
        <v>9.4210027852999989</v>
      </c>
      <c r="X337" s="9"/>
      <c r="Y337" s="22">
        <v>3.3416700000000001E-2</v>
      </c>
      <c r="Z337" s="22">
        <v>98.170199999999994</v>
      </c>
      <c r="AA337" s="22">
        <v>-1.44043E-2</v>
      </c>
      <c r="AB337" s="22">
        <v>327</v>
      </c>
      <c r="AC337" s="22">
        <v>3.3255E-2</v>
      </c>
      <c r="AD337">
        <f t="shared" si="44"/>
        <v>14.404299999999999</v>
      </c>
      <c r="AE337">
        <f t="shared" si="45"/>
        <v>0.48134417181</v>
      </c>
      <c r="AF337" s="9"/>
      <c r="AG337" s="22">
        <v>1.5466299999999999</v>
      </c>
      <c r="AH337" s="22">
        <v>114.777</v>
      </c>
      <c r="AI337" s="22">
        <v>-5.9722899999999999E-3</v>
      </c>
      <c r="AJ337" s="22">
        <v>327</v>
      </c>
      <c r="AK337" s="22">
        <v>1.5460199999999999</v>
      </c>
      <c r="AL337">
        <f t="shared" si="46"/>
        <v>5.9722900000000001</v>
      </c>
      <c r="AM337">
        <f t="shared" si="47"/>
        <v>9.2369228827000001</v>
      </c>
    </row>
    <row r="338" spans="6:39">
      <c r="F338" s="9"/>
      <c r="G338" s="22">
        <v>2.8381300000000002E-2</v>
      </c>
      <c r="H338" s="22">
        <v>51.421399999999998</v>
      </c>
      <c r="I338" s="22">
        <v>-1.4660599999999999E-2</v>
      </c>
      <c r="J338" s="22">
        <v>328</v>
      </c>
      <c r="K338" s="22">
        <v>2.8149400000000002E-2</v>
      </c>
      <c r="L338">
        <f t="shared" si="40"/>
        <v>14.660599999999999</v>
      </c>
      <c r="M338">
        <f t="shared" si="41"/>
        <v>0.41608688678</v>
      </c>
      <c r="N338" s="9"/>
      <c r="O338" s="22">
        <v>1.5516700000000001</v>
      </c>
      <c r="P338" s="22">
        <v>64.408199999999994</v>
      </c>
      <c r="Q338" s="22">
        <v>-5.9143099999999999E-3</v>
      </c>
      <c r="R338" s="22">
        <v>328</v>
      </c>
      <c r="S338" s="22">
        <v>1.5508999999999999</v>
      </c>
      <c r="T338">
        <f t="shared" si="42"/>
        <v>5.9143099999999995</v>
      </c>
      <c r="U338">
        <f t="shared" si="43"/>
        <v>9.1770573977000005</v>
      </c>
      <c r="X338" s="9"/>
      <c r="Y338" s="22">
        <v>2.8381300000000002E-2</v>
      </c>
      <c r="Z338" s="22">
        <v>98.180300000000003</v>
      </c>
      <c r="AA338" s="22">
        <v>-1.44073E-2</v>
      </c>
      <c r="AB338" s="22">
        <v>328</v>
      </c>
      <c r="AC338" s="22">
        <v>2.81281E-2</v>
      </c>
      <c r="AD338">
        <f t="shared" si="44"/>
        <v>14.407299999999999</v>
      </c>
      <c r="AE338">
        <f t="shared" si="45"/>
        <v>0.40889790348999999</v>
      </c>
      <c r="AF338" s="9"/>
      <c r="AG338" s="22">
        <v>1.5516700000000001</v>
      </c>
      <c r="AH338" s="22">
        <v>114.78700000000001</v>
      </c>
      <c r="AI338" s="22">
        <v>-5.8105500000000003E-3</v>
      </c>
      <c r="AJ338" s="22">
        <v>328</v>
      </c>
      <c r="AK338" s="22">
        <v>1.5508999999999999</v>
      </c>
      <c r="AL338">
        <f t="shared" si="46"/>
        <v>5.8105500000000001</v>
      </c>
      <c r="AM338">
        <f t="shared" si="47"/>
        <v>9.0160561184999999</v>
      </c>
    </row>
    <row r="339" spans="6:39">
      <c r="F339" s="9"/>
      <c r="G339" s="22">
        <v>2.3345899999999999E-2</v>
      </c>
      <c r="H339" s="22">
        <v>51.4315</v>
      </c>
      <c r="I339" s="22">
        <v>-1.46698E-2</v>
      </c>
      <c r="J339" s="22">
        <v>329</v>
      </c>
      <c r="K339" s="22">
        <v>2.3074299999999999E-2</v>
      </c>
      <c r="L339">
        <f t="shared" si="40"/>
        <v>14.6698</v>
      </c>
      <c r="M339">
        <f t="shared" si="41"/>
        <v>0.34247968381999999</v>
      </c>
      <c r="N339" s="9"/>
      <c r="O339" s="22">
        <v>1.5567</v>
      </c>
      <c r="P339" s="22">
        <v>64.418199999999999</v>
      </c>
      <c r="Q339" s="22">
        <v>-5.7372999999999999E-3</v>
      </c>
      <c r="R339" s="22">
        <v>329</v>
      </c>
      <c r="S339" s="22">
        <v>1.55609</v>
      </c>
      <c r="T339">
        <f t="shared" si="42"/>
        <v>5.7373000000000003</v>
      </c>
      <c r="U339">
        <f t="shared" si="43"/>
        <v>8.9312549099999998</v>
      </c>
      <c r="X339" s="9"/>
      <c r="Y339" s="22">
        <v>2.3345899999999999E-2</v>
      </c>
      <c r="Z339" s="22">
        <v>98.190399999999997</v>
      </c>
      <c r="AA339" s="22">
        <v>-1.4413499999999999E-2</v>
      </c>
      <c r="AB339" s="22">
        <v>329</v>
      </c>
      <c r="AC339" s="22">
        <v>2.3089599999999998E-2</v>
      </c>
      <c r="AD339">
        <f t="shared" si="44"/>
        <v>14.413499999999999</v>
      </c>
      <c r="AE339">
        <f t="shared" si="45"/>
        <v>0.33649612964999998</v>
      </c>
      <c r="AF339" s="9"/>
      <c r="AG339" s="22">
        <v>1.5567</v>
      </c>
      <c r="AH339" s="22">
        <v>114.797</v>
      </c>
      <c r="AI339" s="22">
        <v>-5.6366000000000003E-3</v>
      </c>
      <c r="AJ339" s="22">
        <v>329</v>
      </c>
      <c r="AK339" s="22">
        <v>1.5564</v>
      </c>
      <c r="AL339">
        <f t="shared" si="46"/>
        <v>5.6366000000000005</v>
      </c>
      <c r="AM339">
        <f t="shared" si="47"/>
        <v>8.7744952200000004</v>
      </c>
    </row>
    <row r="340" spans="6:39">
      <c r="F340" s="9"/>
      <c r="G340" s="22">
        <v>1.83105E-2</v>
      </c>
      <c r="H340" s="22">
        <v>51.441499999999998</v>
      </c>
      <c r="I340" s="22">
        <v>-1.4660599999999999E-2</v>
      </c>
      <c r="J340" s="22">
        <v>330</v>
      </c>
      <c r="K340" s="22">
        <v>1.8054199999999999E-2</v>
      </c>
      <c r="L340">
        <f t="shared" si="40"/>
        <v>14.660599999999999</v>
      </c>
      <c r="M340">
        <f t="shared" si="41"/>
        <v>0.2684429163</v>
      </c>
      <c r="N340" s="9"/>
      <c r="O340" s="22">
        <v>1.5617399999999999</v>
      </c>
      <c r="P340" s="22">
        <v>64.428299999999993</v>
      </c>
      <c r="Q340" s="22">
        <v>-5.5511500000000004E-3</v>
      </c>
      <c r="R340" s="22">
        <v>330</v>
      </c>
      <c r="S340" s="22">
        <v>1.56067</v>
      </c>
      <c r="T340">
        <f t="shared" si="42"/>
        <v>5.5511500000000007</v>
      </c>
      <c r="U340">
        <f t="shared" si="43"/>
        <v>8.6694530010000008</v>
      </c>
      <c r="X340" s="9"/>
      <c r="Y340" s="22">
        <v>1.83105E-2</v>
      </c>
      <c r="Z340" s="22">
        <v>98.200400000000002</v>
      </c>
      <c r="AA340" s="22">
        <v>-1.4428699999999999E-2</v>
      </c>
      <c r="AB340" s="22">
        <v>330</v>
      </c>
      <c r="AC340" s="22">
        <v>1.8041999999999999E-2</v>
      </c>
      <c r="AD340">
        <f t="shared" si="44"/>
        <v>14.428699999999999</v>
      </c>
      <c r="AE340">
        <f t="shared" si="45"/>
        <v>0.26419671135</v>
      </c>
      <c r="AF340" s="9"/>
      <c r="AG340" s="22">
        <v>1.5617399999999999</v>
      </c>
      <c r="AH340" s="22">
        <v>114.807</v>
      </c>
      <c r="AI340" s="22">
        <v>-5.4534900000000001E-3</v>
      </c>
      <c r="AJ340" s="22">
        <v>330</v>
      </c>
      <c r="AK340" s="22">
        <v>1.56097</v>
      </c>
      <c r="AL340">
        <f t="shared" si="46"/>
        <v>5.4534900000000004</v>
      </c>
      <c r="AM340">
        <f t="shared" si="47"/>
        <v>8.5169334725999999</v>
      </c>
    </row>
    <row r="341" spans="6:39">
      <c r="F341" s="9"/>
      <c r="G341" s="22">
        <v>1.32751E-2</v>
      </c>
      <c r="H341" s="22">
        <v>51.451599999999999</v>
      </c>
      <c r="I341" s="22">
        <v>-1.4660599999999999E-2</v>
      </c>
      <c r="J341" s="22">
        <v>331</v>
      </c>
      <c r="K341" s="22">
        <v>1.3030999999999999E-2</v>
      </c>
      <c r="L341">
        <f t="shared" si="40"/>
        <v>14.660599999999999</v>
      </c>
      <c r="M341">
        <f t="shared" si="41"/>
        <v>0.19462093105999997</v>
      </c>
      <c r="N341" s="9"/>
      <c r="O341" s="22">
        <v>1.56677</v>
      </c>
      <c r="P341" s="22">
        <v>64.438400000000001</v>
      </c>
      <c r="Q341" s="22">
        <v>-5.3558299999999998E-3</v>
      </c>
      <c r="R341" s="22">
        <v>331</v>
      </c>
      <c r="S341" s="22">
        <v>1.56555</v>
      </c>
      <c r="T341">
        <f t="shared" si="42"/>
        <v>5.3558300000000001</v>
      </c>
      <c r="U341">
        <f t="shared" si="43"/>
        <v>8.3913537691000002</v>
      </c>
      <c r="X341" s="9"/>
      <c r="Y341" s="22">
        <v>1.32751E-2</v>
      </c>
      <c r="Z341" s="22">
        <v>98.210499999999996</v>
      </c>
      <c r="AA341" s="22">
        <v>-1.4447E-2</v>
      </c>
      <c r="AB341" s="22">
        <v>331</v>
      </c>
      <c r="AC341" s="22">
        <v>1.30432E-2</v>
      </c>
      <c r="AD341">
        <f t="shared" si="44"/>
        <v>14.446999999999999</v>
      </c>
      <c r="AE341">
        <f t="shared" si="45"/>
        <v>0.19178536969999999</v>
      </c>
      <c r="AF341" s="9"/>
      <c r="AG341" s="22">
        <v>1.56677</v>
      </c>
      <c r="AH341" s="22">
        <v>114.81699999999999</v>
      </c>
      <c r="AI341" s="22">
        <v>-5.2612300000000004E-3</v>
      </c>
      <c r="AJ341" s="22">
        <v>331</v>
      </c>
      <c r="AK341" s="22">
        <v>1.56586</v>
      </c>
      <c r="AL341">
        <f t="shared" si="46"/>
        <v>5.2612300000000003</v>
      </c>
      <c r="AM341">
        <f t="shared" si="47"/>
        <v>8.2431373271000012</v>
      </c>
    </row>
    <row r="342" spans="6:39">
      <c r="F342" s="9"/>
      <c r="G342" s="22">
        <v>8.2397500000000005E-3</v>
      </c>
      <c r="H342" s="22">
        <v>51.4617</v>
      </c>
      <c r="I342" s="22">
        <v>-1.4654500000000001E-2</v>
      </c>
      <c r="J342" s="22">
        <v>332</v>
      </c>
      <c r="K342" s="22">
        <v>7.8948999999999998E-3</v>
      </c>
      <c r="L342">
        <f t="shared" si="40"/>
        <v>14.654500000000001</v>
      </c>
      <c r="M342">
        <f t="shared" si="41"/>
        <v>0.12074941637500002</v>
      </c>
      <c r="N342" s="9"/>
      <c r="O342" s="22">
        <v>1.5718099999999999</v>
      </c>
      <c r="P342" s="22">
        <v>64.448400000000007</v>
      </c>
      <c r="Q342" s="22">
        <v>-5.1574699999999999E-3</v>
      </c>
      <c r="R342" s="22">
        <v>332</v>
      </c>
      <c r="S342" s="22">
        <v>1.57043</v>
      </c>
      <c r="T342">
        <f t="shared" si="42"/>
        <v>5.15747</v>
      </c>
      <c r="U342">
        <f t="shared" si="43"/>
        <v>8.1065629207000001</v>
      </c>
      <c r="X342" s="9"/>
      <c r="Y342" s="22">
        <v>8.2397500000000005E-3</v>
      </c>
      <c r="Z342" s="22">
        <v>98.220600000000005</v>
      </c>
      <c r="AA342" s="22">
        <v>-1.44745E-2</v>
      </c>
      <c r="AB342" s="22">
        <v>332</v>
      </c>
      <c r="AC342" s="22">
        <v>7.9132100000000004E-3</v>
      </c>
      <c r="AD342">
        <f t="shared" si="44"/>
        <v>14.474499999999999</v>
      </c>
      <c r="AE342">
        <f t="shared" si="45"/>
        <v>0.119266261375</v>
      </c>
      <c r="AF342" s="9"/>
      <c r="AG342" s="22">
        <v>1.5718099999999999</v>
      </c>
      <c r="AH342" s="22">
        <v>114.827</v>
      </c>
      <c r="AI342" s="22">
        <v>-5.0598099999999997E-3</v>
      </c>
      <c r="AJ342" s="22">
        <v>332</v>
      </c>
      <c r="AK342" s="22">
        <v>1.57104</v>
      </c>
      <c r="AL342">
        <f t="shared" si="46"/>
        <v>5.0598099999999997</v>
      </c>
      <c r="AM342">
        <f t="shared" si="47"/>
        <v>7.9530599560999988</v>
      </c>
    </row>
    <row r="343" spans="6:39">
      <c r="F343" s="9"/>
      <c r="G343" s="22">
        <v>3.2043499999999999E-3</v>
      </c>
      <c r="H343" s="22">
        <v>51.471800000000002</v>
      </c>
      <c r="I343" s="22">
        <v>-1.4654500000000001E-2</v>
      </c>
      <c r="J343" s="22">
        <v>333</v>
      </c>
      <c r="K343" s="22">
        <v>2.9510500000000002E-3</v>
      </c>
      <c r="L343">
        <f t="shared" si="40"/>
        <v>14.654500000000001</v>
      </c>
      <c r="M343">
        <f t="shared" si="41"/>
        <v>4.6958147074999998E-2</v>
      </c>
      <c r="N343" s="9"/>
      <c r="O343" s="22">
        <v>1.57684</v>
      </c>
      <c r="P343" s="22">
        <v>64.458500000000001</v>
      </c>
      <c r="Q343" s="22">
        <v>-4.9435399999999997E-3</v>
      </c>
      <c r="R343" s="22">
        <v>333</v>
      </c>
      <c r="S343" s="22">
        <v>1.5759300000000001</v>
      </c>
      <c r="T343">
        <f t="shared" si="42"/>
        <v>4.9435399999999996</v>
      </c>
      <c r="U343">
        <f t="shared" si="43"/>
        <v>7.7951716135999991</v>
      </c>
      <c r="X343" s="9"/>
      <c r="Y343" s="22">
        <v>3.2043499999999999E-3</v>
      </c>
      <c r="Z343" s="22">
        <v>98.230599999999995</v>
      </c>
      <c r="AA343" s="22">
        <v>-1.44806E-2</v>
      </c>
      <c r="AB343" s="22">
        <v>333</v>
      </c>
      <c r="AC343" s="22">
        <v>2.94189E-3</v>
      </c>
      <c r="AD343">
        <f t="shared" si="44"/>
        <v>14.480599999999999</v>
      </c>
      <c r="AE343">
        <f t="shared" si="45"/>
        <v>4.6400910609999999E-2</v>
      </c>
      <c r="AF343" s="9"/>
      <c r="AG343" s="22">
        <v>1.57684</v>
      </c>
      <c r="AH343" s="22">
        <v>114.837</v>
      </c>
      <c r="AI343" s="22">
        <v>-4.8468000000000001E-3</v>
      </c>
      <c r="AJ343" s="22">
        <v>333</v>
      </c>
      <c r="AK343" s="22">
        <v>1.57562</v>
      </c>
      <c r="AL343">
        <f t="shared" si="46"/>
        <v>4.8468</v>
      </c>
      <c r="AM343">
        <f t="shared" si="47"/>
        <v>7.6426281119999997</v>
      </c>
    </row>
    <row r="344" spans="6:39">
      <c r="F344" s="9"/>
      <c r="G344" s="22">
        <v>-1.8310500000000001E-3</v>
      </c>
      <c r="H344" s="22">
        <v>51.4818</v>
      </c>
      <c r="I344" s="22">
        <v>-1.4645399999999999E-2</v>
      </c>
      <c r="J344" s="22">
        <v>334</v>
      </c>
      <c r="K344" s="22">
        <v>-2.14233E-3</v>
      </c>
      <c r="L344">
        <f t="shared" si="40"/>
        <v>14.645399999999999</v>
      </c>
      <c r="M344">
        <f t="shared" si="41"/>
        <v>-2.6816459669999997E-2</v>
      </c>
      <c r="N344" s="9"/>
      <c r="O344" s="22">
        <v>1.58188</v>
      </c>
      <c r="P344" s="22">
        <v>64.468599999999995</v>
      </c>
      <c r="Q344" s="22">
        <v>-4.72107E-3</v>
      </c>
      <c r="R344" s="22">
        <v>334</v>
      </c>
      <c r="S344" s="22">
        <v>1.5805100000000001</v>
      </c>
      <c r="T344">
        <f t="shared" si="42"/>
        <v>4.7210700000000001</v>
      </c>
      <c r="U344">
        <f t="shared" si="43"/>
        <v>7.4681662115999998</v>
      </c>
      <c r="X344" s="9"/>
      <c r="Y344" s="22">
        <v>-1.8310500000000001E-3</v>
      </c>
      <c r="Z344" s="22">
        <v>98.240700000000004</v>
      </c>
      <c r="AA344" s="22">
        <v>-1.4489699999999999E-2</v>
      </c>
      <c r="AB344" s="22">
        <v>334</v>
      </c>
      <c r="AC344" s="22">
        <v>-2.0965599999999999E-3</v>
      </c>
      <c r="AD344">
        <f t="shared" si="44"/>
        <v>14.489699999999999</v>
      </c>
      <c r="AE344">
        <f t="shared" si="45"/>
        <v>-2.6531365184999999E-2</v>
      </c>
      <c r="AF344" s="9"/>
      <c r="AG344" s="22">
        <v>1.58188</v>
      </c>
      <c r="AH344" s="22">
        <v>114.848</v>
      </c>
      <c r="AI344" s="22">
        <v>-4.6298199999999998E-3</v>
      </c>
      <c r="AJ344" s="22">
        <v>334</v>
      </c>
      <c r="AK344" s="22">
        <v>1.58142</v>
      </c>
      <c r="AL344">
        <f t="shared" si="46"/>
        <v>4.6298199999999996</v>
      </c>
      <c r="AM344">
        <f t="shared" si="47"/>
        <v>7.3238196615999991</v>
      </c>
    </row>
    <row r="345" spans="6:39">
      <c r="F345" s="9"/>
      <c r="G345" s="22">
        <v>-6.8664599999999996E-3</v>
      </c>
      <c r="H345" s="22">
        <v>51.491900000000001</v>
      </c>
      <c r="I345" s="22">
        <v>-1.4648400000000001E-2</v>
      </c>
      <c r="J345" s="22">
        <v>335</v>
      </c>
      <c r="K345" s="22">
        <v>-7.17163E-3</v>
      </c>
      <c r="L345">
        <f t="shared" si="40"/>
        <v>14.648400000000001</v>
      </c>
      <c r="M345">
        <f t="shared" si="41"/>
        <v>-0.100582652664</v>
      </c>
      <c r="N345" s="9"/>
      <c r="O345" s="22">
        <v>1.58691</v>
      </c>
      <c r="P345" s="22">
        <v>64.478700000000003</v>
      </c>
      <c r="Q345" s="22">
        <v>-4.4815100000000002E-3</v>
      </c>
      <c r="R345" s="22">
        <v>335</v>
      </c>
      <c r="S345" s="22">
        <v>1.5863</v>
      </c>
      <c r="T345">
        <f t="shared" si="42"/>
        <v>4.4815100000000001</v>
      </c>
      <c r="U345">
        <f t="shared" si="43"/>
        <v>7.1117530341000004</v>
      </c>
      <c r="X345" s="9"/>
      <c r="Y345" s="22">
        <v>-6.8664599999999996E-3</v>
      </c>
      <c r="Z345" s="22">
        <v>98.250799999999998</v>
      </c>
      <c r="AA345" s="22">
        <v>-1.44867E-2</v>
      </c>
      <c r="AB345" s="22">
        <v>335</v>
      </c>
      <c r="AC345" s="22">
        <v>-7.2326700000000001E-3</v>
      </c>
      <c r="AD345">
        <f t="shared" si="44"/>
        <v>14.486700000000001</v>
      </c>
      <c r="AE345">
        <f t="shared" si="45"/>
        <v>-9.9472346081999993E-2</v>
      </c>
      <c r="AF345" s="9"/>
      <c r="AG345" s="22">
        <v>1.58691</v>
      </c>
      <c r="AH345" s="22">
        <v>114.858</v>
      </c>
      <c r="AI345" s="22">
        <v>-4.4085699999999997E-3</v>
      </c>
      <c r="AJ345" s="22">
        <v>335</v>
      </c>
      <c r="AK345" s="22">
        <v>1.5860000000000001</v>
      </c>
      <c r="AL345">
        <f t="shared" si="46"/>
        <v>4.4085700000000001</v>
      </c>
      <c r="AM345">
        <f t="shared" si="47"/>
        <v>6.9960038187000002</v>
      </c>
    </row>
    <row r="346" spans="6:39">
      <c r="F346" s="9"/>
      <c r="G346" s="22">
        <v>-1.19019E-2</v>
      </c>
      <c r="H346" s="22">
        <v>51.502000000000002</v>
      </c>
      <c r="I346" s="22">
        <v>-1.4645399999999999E-2</v>
      </c>
      <c r="J346" s="22">
        <v>336</v>
      </c>
      <c r="K346" s="22">
        <v>-1.2265E-2</v>
      </c>
      <c r="L346">
        <f t="shared" si="40"/>
        <v>14.645399999999999</v>
      </c>
      <c r="M346">
        <f t="shared" si="41"/>
        <v>-0.17430808625999999</v>
      </c>
      <c r="N346" s="9"/>
      <c r="O346" s="22">
        <v>1.59195</v>
      </c>
      <c r="P346" s="22">
        <v>64.488699999999994</v>
      </c>
      <c r="Q346" s="22">
        <v>-4.2346199999999997E-3</v>
      </c>
      <c r="R346" s="22">
        <v>336</v>
      </c>
      <c r="S346" s="22">
        <v>1.5905800000000001</v>
      </c>
      <c r="T346">
        <f t="shared" si="42"/>
        <v>4.2346199999999996</v>
      </c>
      <c r="U346">
        <f t="shared" si="43"/>
        <v>6.7413033089999992</v>
      </c>
      <c r="X346" s="9"/>
      <c r="Y346" s="22">
        <v>-1.19019E-2</v>
      </c>
      <c r="Z346" s="22">
        <v>98.260800000000003</v>
      </c>
      <c r="AA346" s="22">
        <v>-1.4471400000000001E-2</v>
      </c>
      <c r="AB346" s="22">
        <v>336</v>
      </c>
      <c r="AC346" s="22">
        <v>-1.22833E-2</v>
      </c>
      <c r="AD346">
        <f t="shared" si="44"/>
        <v>14.471400000000001</v>
      </c>
      <c r="AE346">
        <f t="shared" si="45"/>
        <v>-0.17223715566</v>
      </c>
      <c r="AF346" s="9"/>
      <c r="AG346" s="22">
        <v>1.59195</v>
      </c>
      <c r="AH346" s="22">
        <v>114.86799999999999</v>
      </c>
      <c r="AI346" s="22">
        <v>-4.1668699999999996E-3</v>
      </c>
      <c r="AJ346" s="22">
        <v>336</v>
      </c>
      <c r="AK346" s="22">
        <v>1.5905800000000001</v>
      </c>
      <c r="AL346">
        <f t="shared" si="46"/>
        <v>4.1668699999999994</v>
      </c>
      <c r="AM346">
        <f t="shared" si="47"/>
        <v>6.6334486964999986</v>
      </c>
    </row>
    <row r="347" spans="6:39">
      <c r="F347" s="9"/>
      <c r="G347" s="22">
        <v>-1.6937299999999999E-2</v>
      </c>
      <c r="H347" s="22">
        <v>51.512</v>
      </c>
      <c r="I347" s="22">
        <v>-1.4645399999999999E-2</v>
      </c>
      <c r="J347" s="22">
        <v>337</v>
      </c>
      <c r="K347" s="22">
        <v>-1.73004E-2</v>
      </c>
      <c r="L347">
        <f t="shared" si="40"/>
        <v>14.645399999999999</v>
      </c>
      <c r="M347">
        <f t="shared" si="41"/>
        <v>-0.24805353341999997</v>
      </c>
      <c r="N347" s="9"/>
      <c r="O347" s="22">
        <v>1.5969800000000001</v>
      </c>
      <c r="P347" s="22">
        <v>64.498800000000003</v>
      </c>
      <c r="Q347" s="22">
        <v>-3.9718599999999998E-3</v>
      </c>
      <c r="R347" s="22">
        <v>337</v>
      </c>
      <c r="S347" s="22">
        <v>1.5960700000000001</v>
      </c>
      <c r="T347">
        <f t="shared" si="42"/>
        <v>3.9718599999999999</v>
      </c>
      <c r="U347">
        <f t="shared" si="43"/>
        <v>6.3429809828000003</v>
      </c>
      <c r="X347" s="9"/>
      <c r="Y347" s="22">
        <v>-1.6937299999999999E-2</v>
      </c>
      <c r="Z347" s="22">
        <v>98.270899999999997</v>
      </c>
      <c r="AA347" s="22">
        <v>-1.4456200000000001E-2</v>
      </c>
      <c r="AB347" s="22">
        <v>337</v>
      </c>
      <c r="AC347" s="22">
        <v>-1.7303499999999999E-2</v>
      </c>
      <c r="AD347">
        <f t="shared" si="44"/>
        <v>14.456200000000001</v>
      </c>
      <c r="AE347">
        <f t="shared" si="45"/>
        <v>-0.24484899626000001</v>
      </c>
      <c r="AF347" s="9"/>
      <c r="AG347" s="22">
        <v>1.5969800000000001</v>
      </c>
      <c r="AH347" s="22">
        <v>114.878</v>
      </c>
      <c r="AI347" s="22">
        <v>-3.8699300000000002E-3</v>
      </c>
      <c r="AJ347" s="22">
        <v>337</v>
      </c>
      <c r="AK347" s="22">
        <v>1.5957600000000001</v>
      </c>
      <c r="AL347">
        <f t="shared" si="46"/>
        <v>3.8699300000000001</v>
      </c>
      <c r="AM347">
        <f t="shared" si="47"/>
        <v>6.1802008114000007</v>
      </c>
    </row>
    <row r="348" spans="6:39">
      <c r="F348" s="9"/>
      <c r="G348" s="22">
        <v>-2.1972700000000001E-2</v>
      </c>
      <c r="H348" s="22">
        <v>51.522100000000002</v>
      </c>
      <c r="I348" s="22">
        <v>-1.4648400000000001E-2</v>
      </c>
      <c r="J348" s="22">
        <v>338</v>
      </c>
      <c r="K348" s="22">
        <v>-2.2384600000000001E-2</v>
      </c>
      <c r="L348">
        <f t="shared" si="40"/>
        <v>14.648400000000001</v>
      </c>
      <c r="M348">
        <f t="shared" si="41"/>
        <v>-0.32186489868000001</v>
      </c>
      <c r="N348" s="9"/>
      <c r="O348" s="22">
        <v>1.60202</v>
      </c>
      <c r="P348" s="22">
        <v>64.508899999999997</v>
      </c>
      <c r="Q348" s="22">
        <v>-3.68469E-3</v>
      </c>
      <c r="R348" s="22">
        <v>338</v>
      </c>
      <c r="S348" s="22">
        <v>1.6015600000000001</v>
      </c>
      <c r="T348">
        <f t="shared" si="42"/>
        <v>3.6846899999999998</v>
      </c>
      <c r="U348">
        <f t="shared" si="43"/>
        <v>5.9029470738000001</v>
      </c>
      <c r="X348" s="9"/>
      <c r="Y348" s="22">
        <v>-2.1972700000000001E-2</v>
      </c>
      <c r="Z348" s="22">
        <v>98.281000000000006</v>
      </c>
      <c r="AA348" s="22">
        <v>-1.44592E-2</v>
      </c>
      <c r="AB348" s="22">
        <v>338</v>
      </c>
      <c r="AC348" s="22">
        <v>-2.2381600000000001E-2</v>
      </c>
      <c r="AD348">
        <f t="shared" si="44"/>
        <v>14.459200000000001</v>
      </c>
      <c r="AE348">
        <f t="shared" si="45"/>
        <v>-0.31770766384000004</v>
      </c>
      <c r="AF348" s="9"/>
      <c r="AG348" s="22">
        <v>1.60202</v>
      </c>
      <c r="AH348" s="22">
        <v>114.88800000000001</v>
      </c>
      <c r="AI348" s="22">
        <v>-3.5412600000000001E-3</v>
      </c>
      <c r="AJ348" s="22">
        <v>338</v>
      </c>
      <c r="AK348" s="22">
        <v>1.6009500000000001</v>
      </c>
      <c r="AL348">
        <f t="shared" si="46"/>
        <v>3.5412599999999999</v>
      </c>
      <c r="AM348">
        <f t="shared" si="47"/>
        <v>5.6731693451999998</v>
      </c>
    </row>
    <row r="349" spans="6:39">
      <c r="F349" s="9"/>
      <c r="G349" s="22">
        <v>-2.70081E-2</v>
      </c>
      <c r="H349" s="22">
        <v>51.532200000000003</v>
      </c>
      <c r="I349" s="22">
        <v>-1.4633200000000001E-2</v>
      </c>
      <c r="J349" s="22">
        <v>339</v>
      </c>
      <c r="K349" s="22">
        <v>-2.7548199999999998E-2</v>
      </c>
      <c r="L349">
        <f t="shared" si="40"/>
        <v>14.6332</v>
      </c>
      <c r="M349">
        <f t="shared" si="41"/>
        <v>-0.39521492892000004</v>
      </c>
      <c r="N349" s="9"/>
      <c r="O349" s="22">
        <v>1.6070599999999999</v>
      </c>
      <c r="P349" s="22">
        <v>64.518900000000002</v>
      </c>
      <c r="Q349" s="22">
        <v>-3.3868399999999999E-3</v>
      </c>
      <c r="R349" s="22">
        <v>339</v>
      </c>
      <c r="S349" s="22">
        <v>1.6061399999999999</v>
      </c>
      <c r="T349">
        <f t="shared" si="42"/>
        <v>3.3868399999999999</v>
      </c>
      <c r="U349">
        <f t="shared" si="43"/>
        <v>5.4428550903999993</v>
      </c>
      <c r="X349" s="9"/>
      <c r="Y349" s="22">
        <v>-2.70081E-2</v>
      </c>
      <c r="Z349" s="22">
        <v>98.2911</v>
      </c>
      <c r="AA349" s="22">
        <v>-1.4468399999999999E-2</v>
      </c>
      <c r="AB349" s="22">
        <v>339</v>
      </c>
      <c r="AC349" s="22">
        <v>-2.7410899999999998E-2</v>
      </c>
      <c r="AD349">
        <f t="shared" si="44"/>
        <v>14.468399999999999</v>
      </c>
      <c r="AE349">
        <f t="shared" si="45"/>
        <v>-0.39076399403999995</v>
      </c>
      <c r="AF349" s="9"/>
      <c r="AG349" s="22">
        <v>1.6070599999999999</v>
      </c>
      <c r="AH349" s="22">
        <v>114.898</v>
      </c>
      <c r="AI349" s="22">
        <v>-3.25195E-3</v>
      </c>
      <c r="AJ349" s="22">
        <v>339</v>
      </c>
      <c r="AK349" s="22">
        <v>1.6067499999999999</v>
      </c>
      <c r="AL349">
        <f t="shared" si="46"/>
        <v>3.2519499999999999</v>
      </c>
      <c r="AM349">
        <f t="shared" si="47"/>
        <v>5.2260787669999997</v>
      </c>
    </row>
    <row r="350" spans="6:39">
      <c r="F350" s="9"/>
      <c r="G350" s="22">
        <v>-3.2043500000000003E-2</v>
      </c>
      <c r="H350" s="22">
        <v>51.542299999999997</v>
      </c>
      <c r="I350" s="22">
        <v>-1.4621E-2</v>
      </c>
      <c r="J350" s="22">
        <v>340</v>
      </c>
      <c r="K350" s="22">
        <v>-3.2455400000000002E-2</v>
      </c>
      <c r="L350">
        <f t="shared" si="40"/>
        <v>14.621</v>
      </c>
      <c r="M350">
        <f t="shared" si="41"/>
        <v>-0.46850801350000004</v>
      </c>
      <c r="N350" s="9"/>
      <c r="O350" s="22">
        <v>1.61209</v>
      </c>
      <c r="P350" s="22">
        <v>64.528999999999996</v>
      </c>
      <c r="Q350" s="22">
        <v>-3.0743400000000001E-3</v>
      </c>
      <c r="R350" s="22">
        <v>340</v>
      </c>
      <c r="S350" s="22">
        <v>1.6116299999999999</v>
      </c>
      <c r="T350">
        <f t="shared" si="42"/>
        <v>3.0743399999999999</v>
      </c>
      <c r="U350">
        <f t="shared" si="43"/>
        <v>4.9561127705999999</v>
      </c>
      <c r="X350" s="9"/>
      <c r="Y350" s="22">
        <v>-3.2043500000000003E-2</v>
      </c>
      <c r="Z350" s="22">
        <v>98.301100000000005</v>
      </c>
      <c r="AA350" s="22">
        <v>-1.4471400000000001E-2</v>
      </c>
      <c r="AB350" s="22">
        <v>340</v>
      </c>
      <c r="AC350" s="22">
        <v>-3.2473799999999997E-2</v>
      </c>
      <c r="AD350">
        <f t="shared" si="44"/>
        <v>14.471400000000001</v>
      </c>
      <c r="AE350">
        <f t="shared" si="45"/>
        <v>-0.46371430590000007</v>
      </c>
      <c r="AF350" s="9"/>
      <c r="AG350" s="22">
        <v>1.61209</v>
      </c>
      <c r="AH350" s="22">
        <v>114.908</v>
      </c>
      <c r="AI350" s="22">
        <v>-2.9437299999999999E-3</v>
      </c>
      <c r="AJ350" s="22">
        <v>340</v>
      </c>
      <c r="AK350" s="22">
        <v>1.6113299999999999</v>
      </c>
      <c r="AL350">
        <f t="shared" si="46"/>
        <v>2.94373</v>
      </c>
      <c r="AM350">
        <f t="shared" si="47"/>
        <v>4.7455576956999996</v>
      </c>
    </row>
    <row r="351" spans="6:39">
      <c r="F351" s="9"/>
      <c r="G351" s="22">
        <v>-3.7078899999999998E-2</v>
      </c>
      <c r="H351" s="22">
        <v>51.552300000000002</v>
      </c>
      <c r="I351" s="22">
        <v>-1.46088E-2</v>
      </c>
      <c r="J351" s="22">
        <v>341</v>
      </c>
      <c r="K351" s="22">
        <v>-3.7570199999999998E-2</v>
      </c>
      <c r="L351">
        <f t="shared" si="40"/>
        <v>14.6088</v>
      </c>
      <c r="M351">
        <f t="shared" si="41"/>
        <v>-0.54167823431999995</v>
      </c>
      <c r="N351" s="9"/>
      <c r="O351" s="22">
        <v>1.61713</v>
      </c>
      <c r="P351" s="22">
        <v>64.539100000000005</v>
      </c>
      <c r="Q351" s="22">
        <v>-2.7322399999999999E-3</v>
      </c>
      <c r="R351" s="22">
        <v>341</v>
      </c>
      <c r="S351" s="22">
        <v>1.61591</v>
      </c>
      <c r="T351">
        <f t="shared" si="42"/>
        <v>2.73224</v>
      </c>
      <c r="U351">
        <f t="shared" si="43"/>
        <v>4.4183872712000003</v>
      </c>
      <c r="X351" s="9"/>
      <c r="Y351" s="22">
        <v>-3.7078899999999998E-2</v>
      </c>
      <c r="Z351" s="22">
        <v>98.311199999999999</v>
      </c>
      <c r="AA351" s="22">
        <v>-1.44867E-2</v>
      </c>
      <c r="AB351" s="22">
        <v>341</v>
      </c>
      <c r="AC351" s="22">
        <v>-3.7539700000000002E-2</v>
      </c>
      <c r="AD351">
        <f t="shared" si="44"/>
        <v>14.486700000000001</v>
      </c>
      <c r="AE351">
        <f t="shared" si="45"/>
        <v>-0.53715090063000004</v>
      </c>
      <c r="AF351" s="9"/>
      <c r="AG351" s="22">
        <v>1.61713</v>
      </c>
      <c r="AH351" s="22">
        <v>114.91800000000001</v>
      </c>
      <c r="AI351" s="22">
        <v>-2.6071200000000001E-3</v>
      </c>
      <c r="AJ351" s="22">
        <v>341</v>
      </c>
      <c r="AK351" s="22">
        <v>1.61652</v>
      </c>
      <c r="AL351">
        <f t="shared" si="46"/>
        <v>2.6071200000000001</v>
      </c>
      <c r="AM351">
        <f t="shared" si="47"/>
        <v>4.2160519656000002</v>
      </c>
    </row>
    <row r="352" spans="6:39">
      <c r="F352" s="9"/>
      <c r="G352" s="22">
        <v>-4.21143E-2</v>
      </c>
      <c r="H352" s="22">
        <v>51.562399999999997</v>
      </c>
      <c r="I352" s="22">
        <v>-1.46027E-2</v>
      </c>
      <c r="J352" s="22">
        <v>342</v>
      </c>
      <c r="K352" s="22">
        <v>-4.2559800000000002E-2</v>
      </c>
      <c r="L352">
        <f t="shared" si="40"/>
        <v>14.6027</v>
      </c>
      <c r="M352">
        <f t="shared" si="41"/>
        <v>-0.61498248861000004</v>
      </c>
      <c r="N352" s="9"/>
      <c r="O352" s="22">
        <v>1.62216</v>
      </c>
      <c r="P352" s="22">
        <v>64.549199999999999</v>
      </c>
      <c r="Q352" s="22">
        <v>-2.3684700000000001E-3</v>
      </c>
      <c r="R352" s="22">
        <v>342</v>
      </c>
      <c r="S352" s="22">
        <v>1.6214</v>
      </c>
      <c r="T352">
        <f t="shared" si="42"/>
        <v>2.3684700000000003</v>
      </c>
      <c r="U352">
        <f t="shared" si="43"/>
        <v>3.8420372952000008</v>
      </c>
      <c r="X352" s="9"/>
      <c r="Y352" s="22">
        <v>-4.21143E-2</v>
      </c>
      <c r="Z352" s="22">
        <v>98.321299999999994</v>
      </c>
      <c r="AA352" s="22">
        <v>-1.4501999999999999E-2</v>
      </c>
      <c r="AB352" s="22">
        <v>342</v>
      </c>
      <c r="AC352" s="22">
        <v>-4.26331E-2</v>
      </c>
      <c r="AD352">
        <f t="shared" si="44"/>
        <v>14.501999999999999</v>
      </c>
      <c r="AE352">
        <f t="shared" si="45"/>
        <v>-0.6107415786</v>
      </c>
      <c r="AF352" s="9"/>
      <c r="AG352" s="22">
        <v>1.62216</v>
      </c>
      <c r="AH352" s="22">
        <v>114.928</v>
      </c>
      <c r="AI352" s="22">
        <v>-2.2436499999999998E-3</v>
      </c>
      <c r="AJ352" s="22">
        <v>342</v>
      </c>
      <c r="AK352" s="22">
        <v>1.6210899999999999</v>
      </c>
      <c r="AL352">
        <f t="shared" si="46"/>
        <v>2.2436499999999997</v>
      </c>
      <c r="AM352">
        <f t="shared" si="47"/>
        <v>3.6395592839999997</v>
      </c>
    </row>
    <row r="353" spans="6:39">
      <c r="F353" s="9"/>
      <c r="G353" s="22">
        <v>-4.7149700000000003E-2</v>
      </c>
      <c r="H353" s="22">
        <v>51.572499999999998</v>
      </c>
      <c r="I353" s="22">
        <v>-1.46088E-2</v>
      </c>
      <c r="J353" s="22">
        <v>343</v>
      </c>
      <c r="K353" s="22">
        <v>-4.7567699999999997E-2</v>
      </c>
      <c r="L353">
        <f t="shared" si="40"/>
        <v>14.6088</v>
      </c>
      <c r="M353">
        <f t="shared" si="41"/>
        <v>-0.68880053736000002</v>
      </c>
      <c r="N353" s="9"/>
      <c r="O353" s="22">
        <v>1.6272</v>
      </c>
      <c r="P353" s="22">
        <v>64.559200000000004</v>
      </c>
      <c r="Q353" s="22">
        <v>-1.9696000000000002E-3</v>
      </c>
      <c r="R353" s="22">
        <v>343</v>
      </c>
      <c r="S353" s="22">
        <v>1.62598</v>
      </c>
      <c r="T353">
        <f t="shared" si="42"/>
        <v>1.9696000000000002</v>
      </c>
      <c r="U353">
        <f t="shared" si="43"/>
        <v>3.2049331200000002</v>
      </c>
      <c r="X353" s="9"/>
      <c r="Y353" s="22">
        <v>-4.7149700000000003E-2</v>
      </c>
      <c r="Z353" s="22">
        <v>98.331299999999999</v>
      </c>
      <c r="AA353" s="22">
        <v>-1.4501999999999999E-2</v>
      </c>
      <c r="AB353" s="22">
        <v>343</v>
      </c>
      <c r="AC353" s="22">
        <v>-4.7573900000000002E-2</v>
      </c>
      <c r="AD353">
        <f t="shared" si="44"/>
        <v>14.501999999999999</v>
      </c>
      <c r="AE353">
        <f t="shared" si="45"/>
        <v>-0.68376494939999999</v>
      </c>
      <c r="AF353" s="9"/>
      <c r="AG353" s="22">
        <v>1.6272</v>
      </c>
      <c r="AH353" s="22">
        <v>114.938</v>
      </c>
      <c r="AI353" s="22">
        <v>-1.8588299999999999E-3</v>
      </c>
      <c r="AJ353" s="22">
        <v>343</v>
      </c>
      <c r="AK353" s="22">
        <v>1.62659</v>
      </c>
      <c r="AL353">
        <f t="shared" si="46"/>
        <v>1.85883</v>
      </c>
      <c r="AM353">
        <f t="shared" si="47"/>
        <v>3.0246881759999997</v>
      </c>
    </row>
    <row r="354" spans="6:39">
      <c r="F354" s="9"/>
      <c r="G354" s="22">
        <v>-5.2185099999999998E-2</v>
      </c>
      <c r="H354" s="22">
        <v>51.582500000000003</v>
      </c>
      <c r="I354" s="22">
        <v>-1.46088E-2</v>
      </c>
      <c r="J354" s="22">
        <v>344</v>
      </c>
      <c r="K354" s="22">
        <v>-5.2703899999999998E-2</v>
      </c>
      <c r="L354">
        <f t="shared" si="40"/>
        <v>14.6088</v>
      </c>
      <c r="M354">
        <f t="shared" si="41"/>
        <v>-0.76236168888</v>
      </c>
      <c r="N354" s="9"/>
      <c r="O354" s="22">
        <v>1.6322300000000001</v>
      </c>
      <c r="P354" s="22">
        <v>64.569299999999998</v>
      </c>
      <c r="Q354" s="22">
        <v>-1.5420500000000001E-3</v>
      </c>
      <c r="R354" s="22">
        <v>344</v>
      </c>
      <c r="S354" s="22">
        <v>1.63147</v>
      </c>
      <c r="T354">
        <f t="shared" si="42"/>
        <v>1.5420500000000001</v>
      </c>
      <c r="U354">
        <f t="shared" si="43"/>
        <v>2.5169802715000005</v>
      </c>
      <c r="X354" s="9"/>
      <c r="Y354" s="22">
        <v>-5.2185099999999998E-2</v>
      </c>
      <c r="Z354" s="22">
        <v>98.341399999999993</v>
      </c>
      <c r="AA354" s="22">
        <v>-1.44989E-2</v>
      </c>
      <c r="AB354" s="22">
        <v>344</v>
      </c>
      <c r="AC354" s="22">
        <v>-5.2764900000000003E-2</v>
      </c>
      <c r="AD354">
        <f t="shared" si="44"/>
        <v>14.498900000000001</v>
      </c>
      <c r="AE354">
        <f t="shared" si="45"/>
        <v>-0.75662654639000004</v>
      </c>
      <c r="AF354" s="9"/>
      <c r="AG354" s="22">
        <v>1.6322300000000001</v>
      </c>
      <c r="AH354" s="22">
        <v>114.94799999999999</v>
      </c>
      <c r="AI354" s="22">
        <v>-1.43402E-3</v>
      </c>
      <c r="AJ354" s="22">
        <v>344</v>
      </c>
      <c r="AK354" s="22">
        <v>1.63086</v>
      </c>
      <c r="AL354">
        <f t="shared" si="46"/>
        <v>1.4340200000000001</v>
      </c>
      <c r="AM354">
        <f t="shared" si="47"/>
        <v>2.3406504646000004</v>
      </c>
    </row>
    <row r="355" spans="6:39">
      <c r="F355" s="9"/>
      <c r="G355" s="22">
        <v>-5.7220500000000001E-2</v>
      </c>
      <c r="H355" s="22">
        <v>51.592599999999997</v>
      </c>
      <c r="I355" s="22">
        <v>-1.4611799999999999E-2</v>
      </c>
      <c r="J355" s="22">
        <v>345</v>
      </c>
      <c r="K355" s="22">
        <v>-5.7830800000000002E-2</v>
      </c>
      <c r="L355">
        <f t="shared" si="40"/>
        <v>14.611799999999999</v>
      </c>
      <c r="M355">
        <f t="shared" si="41"/>
        <v>-0.8360945018999999</v>
      </c>
      <c r="N355" s="9"/>
      <c r="O355" s="22">
        <v>1.63727</v>
      </c>
      <c r="P355" s="22">
        <v>64.579400000000007</v>
      </c>
      <c r="Q355" s="22">
        <v>-1.0653699999999999E-3</v>
      </c>
      <c r="R355" s="22">
        <v>345</v>
      </c>
      <c r="S355" s="22">
        <v>1.63635</v>
      </c>
      <c r="T355">
        <f t="shared" si="42"/>
        <v>1.0653699999999999</v>
      </c>
      <c r="U355">
        <f t="shared" si="43"/>
        <v>1.7442983398999998</v>
      </c>
      <c r="X355" s="9"/>
      <c r="Y355" s="22">
        <v>-5.7220500000000001E-2</v>
      </c>
      <c r="Z355" s="22">
        <v>98.351500000000001</v>
      </c>
      <c r="AA355" s="22">
        <v>-1.44928E-2</v>
      </c>
      <c r="AB355" s="22">
        <v>345</v>
      </c>
      <c r="AC355" s="22">
        <v>-5.7861299999999997E-2</v>
      </c>
      <c r="AD355">
        <f t="shared" si="44"/>
        <v>14.492800000000001</v>
      </c>
      <c r="AE355">
        <f t="shared" si="45"/>
        <v>-0.8292852624</v>
      </c>
      <c r="AF355" s="9"/>
      <c r="AG355" s="22">
        <v>1.63727</v>
      </c>
      <c r="AH355" s="22">
        <v>114.958</v>
      </c>
      <c r="AI355" s="22">
        <v>-9.7015399999999998E-4</v>
      </c>
      <c r="AJ355" s="22">
        <v>345</v>
      </c>
      <c r="AK355" s="22">
        <v>1.63666</v>
      </c>
      <c r="AL355">
        <f t="shared" si="46"/>
        <v>0.97015399999999996</v>
      </c>
      <c r="AM355">
        <f t="shared" si="47"/>
        <v>1.5884040395799999</v>
      </c>
    </row>
    <row r="356" spans="6:39">
      <c r="F356" s="9"/>
      <c r="G356" s="22">
        <v>-6.2255900000000003E-2</v>
      </c>
      <c r="H356" s="22">
        <v>51.602699999999999</v>
      </c>
      <c r="I356" s="22">
        <v>-1.46179E-2</v>
      </c>
      <c r="J356" s="22">
        <v>346</v>
      </c>
      <c r="K356" s="22">
        <v>-6.2866199999999997E-2</v>
      </c>
      <c r="L356">
        <f t="shared" si="40"/>
        <v>14.617899999999999</v>
      </c>
      <c r="M356">
        <f t="shared" si="41"/>
        <v>-0.91005052060999991</v>
      </c>
      <c r="N356" s="9"/>
      <c r="O356" s="22">
        <v>1.6423000000000001</v>
      </c>
      <c r="P356" s="22">
        <v>64.589399999999998</v>
      </c>
      <c r="Q356" s="22">
        <v>-5.6610099999999995E-4</v>
      </c>
      <c r="R356" s="22">
        <v>346</v>
      </c>
      <c r="S356" s="22">
        <v>1.64154</v>
      </c>
      <c r="T356">
        <f t="shared" si="42"/>
        <v>0.56610099999999997</v>
      </c>
      <c r="U356">
        <f t="shared" si="43"/>
        <v>0.92970767229999995</v>
      </c>
      <c r="X356" s="9"/>
      <c r="Y356" s="22">
        <v>-6.2255900000000003E-2</v>
      </c>
      <c r="Z356" s="22">
        <v>98.361599999999996</v>
      </c>
      <c r="AA356" s="22">
        <v>-1.44958E-2</v>
      </c>
      <c r="AB356" s="22">
        <v>346</v>
      </c>
      <c r="AC356" s="22">
        <v>-6.2835699999999994E-2</v>
      </c>
      <c r="AD356">
        <f t="shared" si="44"/>
        <v>14.495799999999999</v>
      </c>
      <c r="AE356">
        <f t="shared" si="45"/>
        <v>-0.90244907521999995</v>
      </c>
      <c r="AF356" s="9"/>
      <c r="AG356" s="22">
        <v>1.6423000000000001</v>
      </c>
      <c r="AH356" s="22">
        <v>114.968</v>
      </c>
      <c r="AI356" s="22">
        <v>-4.7210699999999998E-4</v>
      </c>
      <c r="AJ356" s="22">
        <v>346</v>
      </c>
      <c r="AK356" s="22">
        <v>1.64154</v>
      </c>
      <c r="AL356">
        <f t="shared" si="46"/>
        <v>0.472107</v>
      </c>
      <c r="AM356">
        <f t="shared" si="47"/>
        <v>0.77534132610000006</v>
      </c>
    </row>
    <row r="357" spans="6:39">
      <c r="F357" s="9"/>
      <c r="G357" s="22">
        <v>-6.7291299999999998E-2</v>
      </c>
      <c r="H357" s="22">
        <v>51.6128</v>
      </c>
      <c r="I357" s="22">
        <v>-1.46301E-2</v>
      </c>
      <c r="J357" s="22">
        <v>347</v>
      </c>
      <c r="K357" s="22">
        <v>-6.7901600000000006E-2</v>
      </c>
      <c r="L357">
        <f t="shared" si="40"/>
        <v>14.630100000000001</v>
      </c>
      <c r="M357">
        <f t="shared" si="41"/>
        <v>-0.98447844812999996</v>
      </c>
      <c r="N357" s="9"/>
      <c r="O357" s="22">
        <v>1.64734</v>
      </c>
      <c r="P357" s="22">
        <v>64.599500000000006</v>
      </c>
      <c r="Q357" s="25">
        <v>-1.6937300000000001E-5</v>
      </c>
      <c r="R357" s="22">
        <v>347</v>
      </c>
      <c r="S357" s="22">
        <v>1.64673</v>
      </c>
      <c r="T357">
        <f t="shared" si="42"/>
        <v>1.6937300000000002E-2</v>
      </c>
      <c r="U357">
        <f t="shared" si="43"/>
        <v>2.7901491782000003E-2</v>
      </c>
      <c r="X357" s="9"/>
      <c r="Y357" s="22">
        <v>-6.7291299999999998E-2</v>
      </c>
      <c r="Z357" s="22">
        <v>98.371600000000001</v>
      </c>
      <c r="AA357" s="22">
        <v>-1.4508099999999999E-2</v>
      </c>
      <c r="AB357" s="22">
        <v>347</v>
      </c>
      <c r="AC357" s="22">
        <v>-6.7932099999999995E-2</v>
      </c>
      <c r="AD357">
        <f t="shared" si="44"/>
        <v>14.508099999999999</v>
      </c>
      <c r="AE357">
        <f t="shared" si="45"/>
        <v>-0.9762689095299999</v>
      </c>
      <c r="AF357" s="9"/>
      <c r="AG357" s="22">
        <v>1.64734</v>
      </c>
      <c r="AH357" s="22">
        <v>114.97799999999999</v>
      </c>
      <c r="AI357" s="25">
        <v>6.62231E-5</v>
      </c>
      <c r="AJ357" s="22">
        <v>347</v>
      </c>
      <c r="AK357" s="22">
        <v>1.64673</v>
      </c>
      <c r="AL357">
        <f t="shared" si="46"/>
        <v>-6.6223099999999993E-2</v>
      </c>
      <c r="AM357">
        <f t="shared" si="47"/>
        <v>-0.10909196155399999</v>
      </c>
    </row>
    <row r="358" spans="6:39">
      <c r="F358" s="9"/>
      <c r="G358" s="22">
        <v>-7.2326699999999994E-2</v>
      </c>
      <c r="H358" s="22">
        <v>51.622799999999998</v>
      </c>
      <c r="I358" s="22">
        <v>-1.4627100000000001E-2</v>
      </c>
      <c r="J358" s="22">
        <v>348</v>
      </c>
      <c r="K358" s="22">
        <v>-7.3059100000000002E-2</v>
      </c>
      <c r="L358">
        <f t="shared" si="40"/>
        <v>14.6271</v>
      </c>
      <c r="M358">
        <f t="shared" si="41"/>
        <v>-1.05792987357</v>
      </c>
      <c r="N358" s="9"/>
      <c r="O358" s="22">
        <v>1.6523699999999999</v>
      </c>
      <c r="P358" s="22">
        <v>64.6096</v>
      </c>
      <c r="Q358" s="22">
        <v>5.7373000000000005E-4</v>
      </c>
      <c r="R358" s="22">
        <v>348</v>
      </c>
      <c r="S358" s="22">
        <v>1.651</v>
      </c>
      <c r="T358">
        <f t="shared" si="42"/>
        <v>-0.57373000000000007</v>
      </c>
      <c r="U358">
        <f t="shared" si="43"/>
        <v>-0.94801424010000002</v>
      </c>
      <c r="X358" s="9"/>
      <c r="Y358" s="22">
        <v>-7.2326699999999994E-2</v>
      </c>
      <c r="Z358" s="22">
        <v>98.381699999999995</v>
      </c>
      <c r="AA358" s="22">
        <v>-1.4517199999999999E-2</v>
      </c>
      <c r="AB358" s="22">
        <v>348</v>
      </c>
      <c r="AC358" s="22">
        <v>-7.2937000000000002E-2</v>
      </c>
      <c r="AD358">
        <f t="shared" si="44"/>
        <v>14.517199999999999</v>
      </c>
      <c r="AE358">
        <f t="shared" si="45"/>
        <v>-1.0499811692399998</v>
      </c>
      <c r="AF358" s="9"/>
      <c r="AG358" s="22">
        <v>1.6523699999999999</v>
      </c>
      <c r="AH358" s="22">
        <v>114.989</v>
      </c>
      <c r="AI358" s="22">
        <v>6.4941399999999996E-4</v>
      </c>
      <c r="AJ358" s="22">
        <v>348</v>
      </c>
      <c r="AK358" s="22">
        <v>1.651</v>
      </c>
      <c r="AL358">
        <f t="shared" si="46"/>
        <v>-0.64941399999999994</v>
      </c>
      <c r="AM358">
        <f t="shared" si="47"/>
        <v>-1.0730722111799997</v>
      </c>
    </row>
    <row r="359" spans="6:39">
      <c r="F359" s="9"/>
      <c r="G359" s="22">
        <v>-7.7362100000000003E-2</v>
      </c>
      <c r="H359" s="22">
        <v>51.632899999999999</v>
      </c>
      <c r="I359" s="22">
        <v>-1.4633200000000001E-2</v>
      </c>
      <c r="J359" s="22">
        <v>349</v>
      </c>
      <c r="K359" s="22">
        <v>-7.7941899999999995E-2</v>
      </c>
      <c r="L359">
        <f t="shared" si="40"/>
        <v>14.6332</v>
      </c>
      <c r="M359">
        <f t="shared" si="41"/>
        <v>-1.1320550817200001</v>
      </c>
      <c r="N359" s="9"/>
      <c r="O359" s="22">
        <v>1.65741</v>
      </c>
      <c r="P359" s="22">
        <v>64.619600000000005</v>
      </c>
      <c r="Q359" s="22">
        <v>1.21521E-3</v>
      </c>
      <c r="R359" s="22">
        <v>349</v>
      </c>
      <c r="S359" s="22">
        <v>1.6568000000000001</v>
      </c>
      <c r="T359">
        <f t="shared" si="42"/>
        <v>-1.2152099999999999</v>
      </c>
      <c r="U359">
        <f t="shared" si="43"/>
        <v>-2.0141012060999999</v>
      </c>
      <c r="X359" s="9"/>
      <c r="Y359" s="22">
        <v>-7.7362100000000003E-2</v>
      </c>
      <c r="Z359" s="22">
        <v>98.391800000000003</v>
      </c>
      <c r="AA359" s="22">
        <v>-1.45203E-2</v>
      </c>
      <c r="AB359" s="22">
        <v>349</v>
      </c>
      <c r="AC359" s="22">
        <v>-7.7941899999999995E-2</v>
      </c>
      <c r="AD359">
        <f t="shared" si="44"/>
        <v>14.520300000000001</v>
      </c>
      <c r="AE359">
        <f t="shared" si="45"/>
        <v>-1.12332090063</v>
      </c>
      <c r="AF359" s="9"/>
      <c r="AG359" s="22">
        <v>1.65741</v>
      </c>
      <c r="AH359" s="22">
        <v>114.999</v>
      </c>
      <c r="AI359" s="22">
        <v>1.26892E-3</v>
      </c>
      <c r="AJ359" s="22">
        <v>349</v>
      </c>
      <c r="AK359" s="22">
        <v>1.65649</v>
      </c>
      <c r="AL359">
        <f t="shared" si="46"/>
        <v>-1.26892</v>
      </c>
      <c r="AM359">
        <f t="shared" si="47"/>
        <v>-2.1031206972000001</v>
      </c>
    </row>
    <row r="360" spans="6:39">
      <c r="F360" s="9"/>
      <c r="G360" s="22">
        <v>-8.2397499999999999E-2</v>
      </c>
      <c r="H360" s="22">
        <v>51.643000000000001</v>
      </c>
      <c r="I360" s="22">
        <v>-1.4639299999999999E-2</v>
      </c>
      <c r="J360" s="22">
        <v>350</v>
      </c>
      <c r="K360" s="22">
        <v>-8.2946800000000001E-2</v>
      </c>
      <c r="L360">
        <f t="shared" si="40"/>
        <v>14.639299999999999</v>
      </c>
      <c r="M360">
        <f t="shared" si="41"/>
        <v>-1.2062417217499999</v>
      </c>
      <c r="N360" s="9"/>
      <c r="O360" s="22">
        <v>1.66245</v>
      </c>
      <c r="P360" s="22">
        <v>64.6297</v>
      </c>
      <c r="Q360" s="22">
        <v>1.88171E-3</v>
      </c>
      <c r="R360" s="22">
        <v>350</v>
      </c>
      <c r="S360" s="22">
        <v>1.66168</v>
      </c>
      <c r="T360">
        <f t="shared" si="42"/>
        <v>-1.88171</v>
      </c>
      <c r="U360">
        <f t="shared" si="43"/>
        <v>-3.1282487894999997</v>
      </c>
      <c r="X360" s="9"/>
      <c r="Y360" s="22">
        <v>-8.2397499999999999E-2</v>
      </c>
      <c r="Z360" s="22">
        <v>98.401799999999994</v>
      </c>
      <c r="AA360" s="22">
        <v>-1.45142E-2</v>
      </c>
      <c r="AB360" s="22">
        <v>350</v>
      </c>
      <c r="AC360" s="22">
        <v>-8.2977300000000004E-2</v>
      </c>
      <c r="AD360">
        <f t="shared" si="44"/>
        <v>14.514199999999999</v>
      </c>
      <c r="AE360">
        <f t="shared" si="45"/>
        <v>-1.1959337944999999</v>
      </c>
      <c r="AF360" s="9"/>
      <c r="AG360" s="22">
        <v>1.66245</v>
      </c>
      <c r="AH360" s="22">
        <v>115.009</v>
      </c>
      <c r="AI360" s="22">
        <v>1.9415299999999999E-3</v>
      </c>
      <c r="AJ360" s="22">
        <v>350</v>
      </c>
      <c r="AK360" s="22">
        <v>1.66168</v>
      </c>
      <c r="AL360">
        <f t="shared" si="46"/>
        <v>-1.94153</v>
      </c>
      <c r="AM360">
        <f t="shared" si="47"/>
        <v>-3.2276965485</v>
      </c>
    </row>
    <row r="361" spans="6:39">
      <c r="F361" s="9"/>
      <c r="G361" s="22">
        <v>-8.7432899999999994E-2</v>
      </c>
      <c r="H361" s="22">
        <v>51.652999999999999</v>
      </c>
      <c r="I361" s="22">
        <v>-1.4639299999999999E-2</v>
      </c>
      <c r="J361" s="22">
        <v>351</v>
      </c>
      <c r="K361" s="22">
        <v>-8.8073700000000005E-2</v>
      </c>
      <c r="L361">
        <f t="shared" si="40"/>
        <v>14.639299999999999</v>
      </c>
      <c r="M361">
        <f t="shared" si="41"/>
        <v>-1.2799564529699998</v>
      </c>
      <c r="N361" s="9"/>
      <c r="O361" s="22">
        <v>1.6674800000000001</v>
      </c>
      <c r="P361" s="22">
        <v>64.639799999999994</v>
      </c>
      <c r="Q361" s="22">
        <v>2.6113899999999999E-3</v>
      </c>
      <c r="R361" s="22">
        <v>351</v>
      </c>
      <c r="S361" s="22">
        <v>1.6662600000000001</v>
      </c>
      <c r="T361">
        <f t="shared" si="42"/>
        <v>-2.6113900000000001</v>
      </c>
      <c r="U361">
        <f t="shared" si="43"/>
        <v>-4.3544405972</v>
      </c>
      <c r="X361" s="9"/>
      <c r="Y361" s="22">
        <v>-8.7432899999999994E-2</v>
      </c>
      <c r="Z361" s="22">
        <v>98.411900000000003</v>
      </c>
      <c r="AA361" s="22">
        <v>-1.4511100000000001E-2</v>
      </c>
      <c r="AB361" s="22">
        <v>351</v>
      </c>
      <c r="AC361" s="22">
        <v>-8.8012699999999999E-2</v>
      </c>
      <c r="AD361">
        <f t="shared" si="44"/>
        <v>14.511100000000001</v>
      </c>
      <c r="AE361">
        <f t="shared" si="45"/>
        <v>-1.26874755519</v>
      </c>
      <c r="AF361" s="9"/>
      <c r="AG361" s="22">
        <v>1.6674800000000001</v>
      </c>
      <c r="AH361" s="22">
        <v>115.01900000000001</v>
      </c>
      <c r="AI361" s="22">
        <v>2.6541099999999999E-3</v>
      </c>
      <c r="AJ361" s="22">
        <v>351</v>
      </c>
      <c r="AK361" s="22">
        <v>1.6668700000000001</v>
      </c>
      <c r="AL361">
        <f t="shared" si="46"/>
        <v>-2.6541099999999997</v>
      </c>
      <c r="AM361">
        <f t="shared" si="47"/>
        <v>-4.4256753428</v>
      </c>
    </row>
    <row r="362" spans="6:39">
      <c r="F362" s="9"/>
      <c r="G362" s="22">
        <v>-9.2468300000000003E-2</v>
      </c>
      <c r="H362" s="22">
        <v>51.6631</v>
      </c>
      <c r="I362" s="22">
        <v>-1.46362E-2</v>
      </c>
      <c r="J362" s="22">
        <v>352</v>
      </c>
      <c r="K362" s="22">
        <v>-9.3139600000000003E-2</v>
      </c>
      <c r="L362">
        <f t="shared" si="40"/>
        <v>14.636200000000001</v>
      </c>
      <c r="M362">
        <f t="shared" si="41"/>
        <v>-1.35338453246</v>
      </c>
      <c r="N362" s="9"/>
      <c r="O362" s="22">
        <v>1.67252</v>
      </c>
      <c r="P362" s="22">
        <v>64.649900000000002</v>
      </c>
      <c r="Q362" s="22">
        <v>3.37097E-3</v>
      </c>
      <c r="R362" s="22">
        <v>352</v>
      </c>
      <c r="S362" s="22">
        <v>1.6711400000000001</v>
      </c>
      <c r="T362">
        <f t="shared" si="42"/>
        <v>-3.3709700000000002</v>
      </c>
      <c r="U362">
        <f t="shared" si="43"/>
        <v>-5.6380147444000004</v>
      </c>
      <c r="X362" s="9"/>
      <c r="Y362" s="22">
        <v>-9.2468300000000003E-2</v>
      </c>
      <c r="Z362" s="22">
        <v>98.421999999999997</v>
      </c>
      <c r="AA362" s="22">
        <v>-1.4501999999999999E-2</v>
      </c>
      <c r="AB362" s="22">
        <v>352</v>
      </c>
      <c r="AC362" s="22">
        <v>-9.3078599999999997E-2</v>
      </c>
      <c r="AD362">
        <f t="shared" si="44"/>
        <v>14.501999999999999</v>
      </c>
      <c r="AE362">
        <f t="shared" si="45"/>
        <v>-1.3409752866</v>
      </c>
      <c r="AF362" s="9"/>
      <c r="AG362" s="22">
        <v>1.67252</v>
      </c>
      <c r="AH362" s="22">
        <v>115.029</v>
      </c>
      <c r="AI362" s="22">
        <v>3.39844E-3</v>
      </c>
      <c r="AJ362" s="22">
        <v>352</v>
      </c>
      <c r="AK362" s="22">
        <v>1.6723600000000001</v>
      </c>
      <c r="AL362">
        <f t="shared" si="46"/>
        <v>-3.3984399999999999</v>
      </c>
      <c r="AM362">
        <f t="shared" si="47"/>
        <v>-5.6839588687999996</v>
      </c>
    </row>
    <row r="363" spans="6:39">
      <c r="F363" s="9"/>
      <c r="G363" s="22">
        <v>-9.7503699999999999E-2</v>
      </c>
      <c r="H363" s="22">
        <v>51.673200000000001</v>
      </c>
      <c r="I363" s="22">
        <v>-1.4624E-2</v>
      </c>
      <c r="J363" s="22">
        <v>353</v>
      </c>
      <c r="K363" s="22">
        <v>-9.8114000000000007E-2</v>
      </c>
      <c r="L363">
        <f t="shared" si="40"/>
        <v>14.624000000000001</v>
      </c>
      <c r="M363">
        <f t="shared" si="41"/>
        <v>-1.4258941088000001</v>
      </c>
      <c r="N363" s="9"/>
      <c r="O363" s="22">
        <v>1.6775500000000001</v>
      </c>
      <c r="P363" s="22">
        <v>64.659899999999993</v>
      </c>
      <c r="Q363" s="22">
        <v>4.1879300000000003E-3</v>
      </c>
      <c r="R363" s="22">
        <v>353</v>
      </c>
      <c r="S363" s="22">
        <v>1.6766399999999999</v>
      </c>
      <c r="T363">
        <f t="shared" si="42"/>
        <v>-4.1879300000000006</v>
      </c>
      <c r="U363">
        <f t="shared" si="43"/>
        <v>-7.0254619715000013</v>
      </c>
      <c r="X363" s="9"/>
      <c r="Y363" s="22">
        <v>-9.7503699999999999E-2</v>
      </c>
      <c r="Z363" s="22">
        <v>98.432100000000005</v>
      </c>
      <c r="AA363" s="22">
        <v>-1.4501999999999999E-2</v>
      </c>
      <c r="AB363" s="22">
        <v>353</v>
      </c>
      <c r="AC363" s="22">
        <v>-9.8114000000000007E-2</v>
      </c>
      <c r="AD363">
        <f t="shared" si="44"/>
        <v>14.501999999999999</v>
      </c>
      <c r="AE363">
        <f t="shared" si="45"/>
        <v>-1.4139986573999999</v>
      </c>
      <c r="AF363" s="9"/>
      <c r="AG363" s="22">
        <v>1.6775500000000001</v>
      </c>
      <c r="AH363" s="22">
        <v>115.039</v>
      </c>
      <c r="AI363" s="22">
        <v>4.2019700000000002E-3</v>
      </c>
      <c r="AJ363" s="22">
        <v>353</v>
      </c>
      <c r="AK363" s="22">
        <v>1.6766399999999999</v>
      </c>
      <c r="AL363">
        <f t="shared" si="46"/>
        <v>-4.2019700000000002</v>
      </c>
      <c r="AM363">
        <f t="shared" si="47"/>
        <v>-7.0490147735000006</v>
      </c>
    </row>
    <row r="364" spans="6:39">
      <c r="F364" s="9"/>
      <c r="G364" s="22">
        <v>-0.10253900000000001</v>
      </c>
      <c r="H364" s="22">
        <v>51.683300000000003</v>
      </c>
      <c r="I364" s="22">
        <v>-1.46301E-2</v>
      </c>
      <c r="J364" s="22">
        <v>354</v>
      </c>
      <c r="K364" s="22">
        <v>-0.103149</v>
      </c>
      <c r="L364">
        <f t="shared" si="40"/>
        <v>14.630100000000001</v>
      </c>
      <c r="M364">
        <f t="shared" si="41"/>
        <v>-1.5001558239000001</v>
      </c>
      <c r="N364" s="9"/>
      <c r="O364" s="22">
        <v>1.68259</v>
      </c>
      <c r="P364" s="22">
        <v>64.67</v>
      </c>
      <c r="Q364" s="22">
        <v>5.0323499999999997E-3</v>
      </c>
      <c r="R364" s="22">
        <v>354</v>
      </c>
      <c r="S364" s="22">
        <v>1.6821299999999999</v>
      </c>
      <c r="T364">
        <f t="shared" si="42"/>
        <v>-5.0323500000000001</v>
      </c>
      <c r="U364">
        <f t="shared" si="43"/>
        <v>-8.4673817865000007</v>
      </c>
      <c r="X364" s="9"/>
      <c r="Y364" s="22">
        <v>-0.10253900000000001</v>
      </c>
      <c r="Z364" s="22">
        <v>98.442099999999996</v>
      </c>
      <c r="AA364" s="22">
        <v>-1.4489699999999999E-2</v>
      </c>
      <c r="AB364" s="22">
        <v>354</v>
      </c>
      <c r="AC364" s="22">
        <v>-0.10317999999999999</v>
      </c>
      <c r="AD364">
        <f t="shared" si="44"/>
        <v>14.489699999999999</v>
      </c>
      <c r="AE364">
        <f t="shared" si="45"/>
        <v>-1.4857593483</v>
      </c>
      <c r="AF364" s="9"/>
      <c r="AG364" s="22">
        <v>1.68259</v>
      </c>
      <c r="AH364" s="22">
        <v>115.04900000000001</v>
      </c>
      <c r="AI364" s="22">
        <v>5.0415E-3</v>
      </c>
      <c r="AJ364" s="22">
        <v>354</v>
      </c>
      <c r="AK364" s="22">
        <v>1.6821299999999999</v>
      </c>
      <c r="AL364">
        <f t="shared" si="46"/>
        <v>-5.0415000000000001</v>
      </c>
      <c r="AM364">
        <f t="shared" si="47"/>
        <v>-8.4827774849999997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M1"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8422.8666666663485</v>
      </c>
      <c r="H2" s="2"/>
      <c r="I2" s="6" t="s">
        <v>12</v>
      </c>
      <c r="J2" s="2"/>
      <c r="K2" s="7" t="s">
        <v>13</v>
      </c>
      <c r="L2" s="3">
        <f>L4*I6*L9/100*100</f>
        <v>15.127827660000005</v>
      </c>
      <c r="M2" s="8" t="s">
        <v>14</v>
      </c>
      <c r="N2" s="9"/>
      <c r="O2" s="2">
        <f>ABS(S7-S6)/ABS(T7-T6)*1000</f>
        <v>135.07789617486353</v>
      </c>
      <c r="P2" s="2"/>
      <c r="Q2" s="6" t="s">
        <v>15</v>
      </c>
      <c r="R2" s="2"/>
      <c r="S2" s="7" t="s">
        <v>13</v>
      </c>
      <c r="T2" s="3">
        <f>T4*Q6*T9/100*100</f>
        <v>13.0125476959</v>
      </c>
      <c r="U2" s="8" t="s">
        <v>14</v>
      </c>
      <c r="X2" s="9"/>
      <c r="Y2" s="2">
        <f>ABS(AC7-AC6)/ABS(AD7-AD6)*1000</f>
        <v>280.66174863390728</v>
      </c>
      <c r="Z2" s="2"/>
      <c r="AA2" s="6" t="s">
        <v>12</v>
      </c>
      <c r="AB2" s="2"/>
      <c r="AC2" s="7" t="s">
        <v>13</v>
      </c>
      <c r="AD2" s="3">
        <f>AD4*AA6*AD9/100*100</f>
        <v>15.114276432</v>
      </c>
      <c r="AE2" s="8" t="s">
        <v>14</v>
      </c>
      <c r="AF2" s="9"/>
      <c r="AG2" s="2">
        <f>ABS(AK7-AK6)/ABS(AL7-AL6)*1000</f>
        <v>151.77050595238165</v>
      </c>
      <c r="AH2" s="2"/>
      <c r="AI2" s="6" t="s">
        <v>15</v>
      </c>
      <c r="AJ2" s="2"/>
      <c r="AK2" s="7" t="s">
        <v>13</v>
      </c>
      <c r="AL2" s="3">
        <f>AL4*AI6*AL9/100*100</f>
        <v>12.993618436999999</v>
      </c>
      <c r="AM2" s="8" t="s">
        <v>14</v>
      </c>
      <c r="AP2" s="9"/>
      <c r="AQ2" s="2">
        <f>ABS(AU7-AU6)/ABS(AV7-AV6)*1000</f>
        <v>5074.0700000028119</v>
      </c>
      <c r="AR2" s="2"/>
      <c r="AS2" s="6" t="s">
        <v>12</v>
      </c>
      <c r="AT2" s="2"/>
      <c r="AU2" s="7" t="s">
        <v>13</v>
      </c>
      <c r="AV2" s="3">
        <f>AV4*AS6*AV9/100*100</f>
        <v>15.136109813000004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1.6638200000000001</v>
      </c>
      <c r="J3" s="2"/>
      <c r="K3" s="10">
        <f>INDEX(L11:L1056,MATCH(I3,K11:K1056,0))</f>
        <v>-0.40862999999999999</v>
      </c>
      <c r="L3" s="43" t="s">
        <v>16</v>
      </c>
      <c r="M3" s="11">
        <f>M9</f>
        <v>15.127827660000003</v>
      </c>
      <c r="N3" s="9"/>
      <c r="O3" s="2" t="s">
        <v>44</v>
      </c>
      <c r="P3" s="2"/>
      <c r="Q3" s="2">
        <f>INDEX(S11:S1056,MATCH(0,T11:T1056,-1))</f>
        <v>1.6561900000000001</v>
      </c>
      <c r="R3" s="2"/>
      <c r="S3" s="10">
        <f>INDEX(T11:T1056,MATCH(Q3,S11:S1056,0))</f>
        <v>0.19497699999999998</v>
      </c>
      <c r="T3" s="43" t="s">
        <v>16</v>
      </c>
      <c r="U3" s="11">
        <f>U9</f>
        <v>13.0125476959</v>
      </c>
      <c r="X3" s="9"/>
      <c r="Y3" s="2" t="s">
        <v>44</v>
      </c>
      <c r="Z3" s="2"/>
      <c r="AA3" s="2">
        <f>INDEX(AC11:AC856,MATCH(0,AD11:AD856,1))</f>
        <v>1.6638200000000001</v>
      </c>
      <c r="AB3" s="2"/>
      <c r="AC3" s="10">
        <f>INDEX(AD11:AD1056,MATCH(AA3,AC11:AC1056,0))</f>
        <v>-0.34213300000000002</v>
      </c>
      <c r="AD3" s="43" t="s">
        <v>16</v>
      </c>
      <c r="AE3" s="11">
        <f>AE9</f>
        <v>15.114276432</v>
      </c>
      <c r="AF3" s="9"/>
      <c r="AG3" s="2" t="s">
        <v>44</v>
      </c>
      <c r="AH3" s="2"/>
      <c r="AI3" s="2">
        <f>INDEX(AK11:AK1056,MATCH(0,AL11:AL1056,-1))</f>
        <v>1.65161</v>
      </c>
      <c r="AJ3" s="2"/>
      <c r="AK3" s="10">
        <f>INDEX(AL11:AL1056,MATCH(AI3,AK11:AK1056,0))</f>
        <v>0.27752700000000002</v>
      </c>
      <c r="AL3" s="43" t="s">
        <v>16</v>
      </c>
      <c r="AM3" s="11">
        <f>AM9</f>
        <v>12.993618437</v>
      </c>
      <c r="AP3" s="9"/>
      <c r="AQ3" s="2" t="s">
        <v>44</v>
      </c>
      <c r="AR3" s="2"/>
      <c r="AS3" s="2">
        <f>INDEX(AU11:AU856,MATCH(0,AV11:AV856,1))</f>
        <v>1.6644300000000001</v>
      </c>
      <c r="AT3" s="2"/>
      <c r="AU3" s="10">
        <f>INDEX(AV11:AV1056,MATCH(AS3,AU11:AU1056,0))</f>
        <v>-0.49713100000000005</v>
      </c>
      <c r="AV3" s="43" t="s">
        <v>16</v>
      </c>
      <c r="AW3" s="11">
        <f>AW9</f>
        <v>15.136109813000001</v>
      </c>
      <c r="AX3" s="9"/>
      <c r="AY3" s="2" t="s">
        <v>44</v>
      </c>
      <c r="AZ3" s="2"/>
      <c r="BA3" s="2" t="e">
        <f>INDEX(BC11:BC1056,MATCH(0,BD11:BD1056,-1))</f>
        <v>#N/A</v>
      </c>
      <c r="BB3" s="2"/>
      <c r="BC3" s="10" t="e">
        <f>INDEX(BD11:BD1056,MATCH(BA3,BC11:BC1056,0))</f>
        <v>#N/A</v>
      </c>
      <c r="BD3" s="43" t="s">
        <v>16</v>
      </c>
      <c r="BE3" s="11">
        <f>BE9</f>
        <v>15.136109813000001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6.9076399296193056</v>
      </c>
      <c r="H4" s="2"/>
      <c r="I4" s="2">
        <f>INDEX(K11:K1000,1+MATCH(0,L11:L856,1))</f>
        <v>1.65863</v>
      </c>
      <c r="J4" s="2"/>
      <c r="K4" s="10">
        <f>INDEX(L11:L1056,MATCH(I4,K11:K1056,0))</f>
        <v>0.34271200000000002</v>
      </c>
      <c r="L4" s="42">
        <f>M3/(I6*L9)</f>
        <v>0.6201371346238197</v>
      </c>
      <c r="M4" s="8" t="s">
        <v>17</v>
      </c>
      <c r="N4" s="9"/>
      <c r="O4" s="2">
        <f>ABS(Q3-Q4)/ABS(S3-S4)*1000</f>
        <v>7.6820889914658856</v>
      </c>
      <c r="P4" s="2"/>
      <c r="Q4" s="2">
        <f>INDEX(S11:S856,1+MATCH(0,T11:T856,-1))</f>
        <v>1.6607700000000001</v>
      </c>
      <c r="R4" s="2"/>
      <c r="S4" s="10">
        <f>INDEX(T11:T856,MATCH(Q4,S11:S856,0))</f>
        <v>-0.40121499999999999</v>
      </c>
      <c r="T4" s="42">
        <f>U3/(Q6*T9)</f>
        <v>0.5103615791051086</v>
      </c>
      <c r="U4" s="8" t="s">
        <v>17</v>
      </c>
      <c r="X4" s="9"/>
      <c r="Y4" s="2">
        <f>ABS(AA3-AA4)/ABS(AC3-AC4)*1000</f>
        <v>5.9516693262918601</v>
      </c>
      <c r="Z4" s="2"/>
      <c r="AA4" s="2">
        <f>INDEX(AC11:AC1000,1+MATCH(0,AD11:AD856,1))</f>
        <v>1.65924</v>
      </c>
      <c r="AB4" s="2"/>
      <c r="AC4" s="10">
        <f>INDEX(AD11:AD1056,MATCH(AA4,AC11:AC1056,0))</f>
        <v>0.42739900000000003</v>
      </c>
      <c r="AD4" s="42">
        <f>AE3/(AA6*AD9)</f>
        <v>0.61929703522367174</v>
      </c>
      <c r="AE4" s="8" t="s">
        <v>17</v>
      </c>
      <c r="AF4" s="9"/>
      <c r="AG4" s="2">
        <f>ABS(AI3-AI4)/ABS(AK3-AK4)*1000</f>
        <v>7.4836601307189996</v>
      </c>
      <c r="AH4" s="2"/>
      <c r="AI4" s="2">
        <f>INDEX(AK11:AK856,1+MATCH(0,AL11:AL856,-1))</f>
        <v>1.6561900000000001</v>
      </c>
      <c r="AJ4" s="2"/>
      <c r="AK4" s="10">
        <f>INDEX(AL11:AL856,MATCH(AI4,AK11:AK856,0))</f>
        <v>-0.33447300000000002</v>
      </c>
      <c r="AL4" s="42">
        <f>AM3/(AI6*AL9)</f>
        <v>0.51401013321959832</v>
      </c>
      <c r="AM4" s="8" t="s">
        <v>17</v>
      </c>
      <c r="AP4" s="9"/>
      <c r="AQ4" s="2">
        <f>ABS(AS3-AS4)/ABS(AU3-AU4)*1000</f>
        <v>7.210782357453434</v>
      </c>
      <c r="AR4" s="2"/>
      <c r="AS4" s="2">
        <f>INDEX(AU11:AU1000,1+MATCH(0,AV11:AV856,1))</f>
        <v>1.65863</v>
      </c>
      <c r="AT4" s="2"/>
      <c r="AU4" s="10">
        <f>INDEX(AV11:AV1056,MATCH(AS4,AU11:AU1056,0))</f>
        <v>0.30721999999999999</v>
      </c>
      <c r="AV4" s="42">
        <f>AW3/(AS6*AV9)</f>
        <v>0.62524915200648989</v>
      </c>
      <c r="AW4" s="8" t="s">
        <v>17</v>
      </c>
      <c r="AX4" s="9"/>
      <c r="AY4" s="2" t="e">
        <f>ABS(BA3-BA4)/ABS(BC3-BC4)*1000</f>
        <v>#N/A</v>
      </c>
      <c r="AZ4" s="2"/>
      <c r="BA4" s="2" t="e">
        <f>INDEX(BC11:BC856,1+MATCH(0,BD11:BD856,-1))</f>
        <v>#N/A</v>
      </c>
      <c r="BB4" s="2"/>
      <c r="BC4" s="10" t="e">
        <f>INDEX(BD11:BD856,MATCH(BA4,BC11:BC856,0))</f>
        <v>#N/A</v>
      </c>
      <c r="BD4" s="4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11.142000000000001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9.9334699999999998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11.215199999999999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10.0739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11.148099999999999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11.148099999999999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1.6609973310955597</v>
      </c>
      <c r="J6" s="42"/>
      <c r="K6" s="13">
        <f>INDEX(K11:K1056,MATCH(L6,L11:L1056,0))</f>
        <v>1.3024900000000001E-2</v>
      </c>
      <c r="L6" s="10">
        <f>INDEX(L11:L1056,MATCH(0,K11:K1056,-1))</f>
        <v>14.6881</v>
      </c>
      <c r="M6" s="8" t="s">
        <v>22</v>
      </c>
      <c r="N6" s="9"/>
      <c r="O6" s="2"/>
      <c r="P6" s="2"/>
      <c r="Q6" s="44">
        <f>(Q3-Q4)/(S3-S4)*(-S4)+Q4</f>
        <v>1.6576878306652891</v>
      </c>
      <c r="R6" s="44"/>
      <c r="S6" s="13">
        <f>INDEX(S11:S1056,MATCH(T6,T11:T1056,0))</f>
        <v>-4.5257600000000002E-3</v>
      </c>
      <c r="T6" s="10">
        <f>INDEX(T11:T1056,MATCH(0,S11:S1056,1))</f>
        <v>15.414400000000001</v>
      </c>
      <c r="U6" s="8" t="s">
        <v>22</v>
      </c>
      <c r="X6" s="9"/>
      <c r="Y6" s="2"/>
      <c r="Z6" s="2"/>
      <c r="AA6" s="42">
        <f>(AA3-AA4)/(AC3-AC4)*(-AC4)+AA4</f>
        <v>1.6617837375183879</v>
      </c>
      <c r="AB6" s="42"/>
      <c r="AC6" s="13">
        <f>INDEX(AC11:AC1056,MATCH(AD6,AD11:AD1056,0))</f>
        <v>2.9327400000000001E-3</v>
      </c>
      <c r="AD6" s="10">
        <f>INDEX(AD11:AD1056,MATCH(0,AC11:AC1056,-1))</f>
        <v>14.6759</v>
      </c>
      <c r="AE6" s="8" t="s">
        <v>22</v>
      </c>
      <c r="AF6" s="9"/>
      <c r="AG6" s="2"/>
      <c r="AH6" s="2"/>
      <c r="AI6" s="44">
        <f>(AI3-AI4)/(AK3-AK4)*(-AK4)+AI4</f>
        <v>1.6536869177450981</v>
      </c>
      <c r="AJ6" s="44"/>
      <c r="AK6" s="13">
        <f>INDEX(AK11:AK1056,MATCH(AL6,AL11:AL1056,0))</f>
        <v>-4.6142600000000002E-3</v>
      </c>
      <c r="AL6" s="10">
        <f>INDEX(AL11:AL1056,MATCH(0,AK11:AK1056,1))</f>
        <v>15.316800000000001</v>
      </c>
      <c r="AM6" s="8" t="s">
        <v>22</v>
      </c>
      <c r="AP6" s="9"/>
      <c r="AQ6" s="2"/>
      <c r="AR6" s="2"/>
      <c r="AS6" s="42">
        <f>(AS3-AS4)/(AU3-AU4)*(-AU4)+AS4</f>
        <v>1.6608452965558569</v>
      </c>
      <c r="AT6" s="42"/>
      <c r="AU6" s="13">
        <f>INDEX(AU11:AU1056,MATCH(AV6,AV11:AV1056,0))</f>
        <v>2.97241E-3</v>
      </c>
      <c r="AV6" s="10">
        <f>INDEX(AV11:AV1056,MATCH(0,AU11:AU1056,-1))</f>
        <v>14.575200000000001</v>
      </c>
      <c r="AW6" s="8" t="s">
        <v>22</v>
      </c>
      <c r="AX6" s="9"/>
      <c r="AY6" s="2"/>
      <c r="AZ6" s="2"/>
      <c r="BA6" s="44" t="e">
        <f>(BA3-BA4)/(BC3-BC4)*(-BC4)+BA4</f>
        <v>#N/A</v>
      </c>
      <c r="BB6" s="44"/>
      <c r="BC6" s="13" t="e">
        <f>INDEX(BC11:BC1056,MATCH(BD6,BD11:BD1056,0))</f>
        <v>#N/A</v>
      </c>
      <c r="BD6" s="10" t="e">
        <f>INDEX(BD11:BD1056,MATCH(0,BC11:BC1056,1))</f>
        <v>#N/A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-1.22437E-2</v>
      </c>
      <c r="L7" s="10">
        <f>INDEX(L11:L856,1+MATCH(0,K11:K856,-1))</f>
        <v>14.6851</v>
      </c>
      <c r="M7" s="12">
        <f>INDEX(K11:K1056,MATCH(M9,M11:M1056,0))</f>
        <v>1.3565100000000001</v>
      </c>
      <c r="N7" s="9"/>
      <c r="O7" s="2"/>
      <c r="P7" s="2"/>
      <c r="Q7" s="2"/>
      <c r="R7" s="2"/>
      <c r="S7" s="13">
        <f>INDEX(S11:S1056,MATCH(T7,T11:T1056,0))</f>
        <v>4.1809099999999999E-4</v>
      </c>
      <c r="T7" s="10">
        <f>INDEX(T11:T1056,1+MATCH(0,S11:S1056,1))</f>
        <v>15.377800000000001</v>
      </c>
      <c r="U7" s="12">
        <f>INDEX(S11:S1056,MATCH(U9,U11:U1056,0))</f>
        <v>1.3089</v>
      </c>
      <c r="X7" s="9"/>
      <c r="Y7" s="2"/>
      <c r="Z7" s="2"/>
      <c r="AA7" s="2"/>
      <c r="AB7" s="2"/>
      <c r="AC7" s="13">
        <f>INDEX(AC11:AC856,MATCH(AD7,AD11:AD856,1))</f>
        <v>-2.2033700000000001E-3</v>
      </c>
      <c r="AD7" s="10">
        <f>INDEX(AD11:AD856,1+MATCH(0,AC11:AC856,-1))</f>
        <v>14.694199999999999</v>
      </c>
      <c r="AE7" s="12">
        <f>INDEX(AC11:AC1056,MATCH(AE9,AE11:AE1056,0))</f>
        <v>1.34735</v>
      </c>
      <c r="AF7" s="9"/>
      <c r="AG7" s="2"/>
      <c r="AH7" s="2"/>
      <c r="AI7" s="2"/>
      <c r="AJ7" s="2"/>
      <c r="AK7" s="13">
        <f>INDEX(AK11:AK1056,MATCH(AL7,AL11:AL1056,0))</f>
        <v>4.85229E-4</v>
      </c>
      <c r="AL7" s="10">
        <f>INDEX(AL11:AL1056,1+MATCH(0,AK11:AK1056,1))</f>
        <v>15.283200000000001</v>
      </c>
      <c r="AM7" s="12">
        <f>INDEX(AK11:AK1056,MATCH(AM9,AM11:AM1056,0))</f>
        <v>1.2893699999999999</v>
      </c>
      <c r="AP7" s="9"/>
      <c r="AQ7" s="2"/>
      <c r="AR7" s="2"/>
      <c r="AS7" s="2"/>
      <c r="AT7" s="2"/>
      <c r="AU7" s="13">
        <f>INDEX(AU11:AU856,MATCH(AV7,AV11:AV856,1))</f>
        <v>-1.22498E-2</v>
      </c>
      <c r="AV7" s="10">
        <f>INDEX(AV11:AV856,1+MATCH(0,AU11:AU856,-1))</f>
        <v>14.578199999999999</v>
      </c>
      <c r="AW7" s="12">
        <f>INDEX(AU11:AU1056,MATCH(AW9,AW11:AW1056,0))</f>
        <v>1.3565100000000001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 t="e">
        <f>INDEX(BD11:BD1056,1+MATCH(0,BC11:BC1056,1))</f>
        <v>#N/A</v>
      </c>
      <c r="BE7" s="12">
        <f>INDEX(BC11:BC1056,MATCH(BE9,BE11:BE1056,0))</f>
        <v>1.3565100000000001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13.982707971304347</v>
      </c>
      <c r="J9" s="2"/>
      <c r="K9" s="2"/>
      <c r="L9" s="3">
        <f>(L6-L7)/(K6-K7)*(-K7)+L7</f>
        <v>14.686553626239681</v>
      </c>
      <c r="M9" s="16">
        <f>MAX(M11:M1056)</f>
        <v>15.127827660000003</v>
      </c>
      <c r="N9" s="9"/>
      <c r="O9" s="2"/>
      <c r="P9" s="2"/>
      <c r="Q9" s="2"/>
      <c r="R9" s="2"/>
      <c r="S9" s="2"/>
      <c r="T9" s="3">
        <f>(T6-T7)/(S6-S7)*(-S7)+T7</f>
        <v>15.380895184422023</v>
      </c>
      <c r="U9" s="16">
        <f>MAX(U11:U1056)</f>
        <v>13.0125476959</v>
      </c>
      <c r="X9" s="9"/>
      <c r="Y9" s="2"/>
      <c r="Z9" s="2"/>
      <c r="AA9" s="15">
        <f>(MAX(AD2,AL2)-MIN(AD2,AL2))/MAX(AD2,AL2)%</f>
        <v>14.030827109329145</v>
      </c>
      <c r="AB9" s="2"/>
      <c r="AC9" s="2"/>
      <c r="AD9" s="3">
        <f>(AD6-AD7)/(AC6-AC7)*(-AC7)+AD7</f>
        <v>14.686349375500134</v>
      </c>
      <c r="AE9" s="16">
        <f>MAX(AE11:AE1056)</f>
        <v>15.114276432</v>
      </c>
      <c r="AF9" s="9"/>
      <c r="AG9" s="2"/>
      <c r="AH9" s="2"/>
      <c r="AI9" s="2"/>
      <c r="AJ9" s="2"/>
      <c r="AK9" s="2"/>
      <c r="AL9" s="3">
        <f>(AL6-AL7)/(AK6-AK7)*(-AK7)+AL7</f>
        <v>15.286397123162732</v>
      </c>
      <c r="AM9" s="16">
        <f>MAX(AM11:AM1056)</f>
        <v>12.993618437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>
        <f>(AV6-AV7)/(AU6-AU7)*(-AU7)+AV7</f>
        <v>14.575785803901011</v>
      </c>
      <c r="AW9" s="16">
        <f>MAX(AW11:AW1056)</f>
        <v>15.136109813000001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15.136109813000001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1.6609973310955597</v>
      </c>
      <c r="B11" s="19">
        <f>IFERROR(L9,0)</f>
        <v>14.686553626239681</v>
      </c>
      <c r="C11" s="20">
        <f>IFERROR(L4,0)</f>
        <v>0.6201371346238197</v>
      </c>
      <c r="D11" s="21">
        <f>IFERROR(L2,0)</f>
        <v>15.127827660000005</v>
      </c>
      <c r="E11" s="21">
        <f>IFERROR(I9,0)</f>
        <v>13.982707971304347</v>
      </c>
      <c r="F11" s="9"/>
      <c r="G11" s="22">
        <v>1.67496</v>
      </c>
      <c r="H11" s="22">
        <v>41.424100000000003</v>
      </c>
      <c r="I11" s="22">
        <v>2.1545399999999999E-3</v>
      </c>
      <c r="J11" s="22">
        <v>1</v>
      </c>
      <c r="K11" s="22">
        <v>1.6738900000000001</v>
      </c>
      <c r="L11">
        <f>-I11/$F$2*1000</f>
        <v>-2.1545399999999999</v>
      </c>
      <c r="M11">
        <f>L11*G11</f>
        <v>-3.6087683183999997</v>
      </c>
      <c r="N11" s="9"/>
      <c r="O11" s="22">
        <v>-9.49097E-2</v>
      </c>
      <c r="P11" s="22">
        <v>58.593899999999998</v>
      </c>
      <c r="Q11" s="22">
        <v>-1.6055300000000002E-2</v>
      </c>
      <c r="R11" s="22">
        <v>1</v>
      </c>
      <c r="S11" s="22">
        <v>-9.5489500000000005E-2</v>
      </c>
      <c r="T11">
        <f>-Q11/$F$2*1000</f>
        <v>16.055300000000003</v>
      </c>
      <c r="U11">
        <f>T11*O11</f>
        <v>-1.5238037064100003</v>
      </c>
      <c r="V11" s="23"/>
      <c r="W11" s="24"/>
      <c r="X11" s="9"/>
      <c r="Y11" s="22">
        <v>1.67496</v>
      </c>
      <c r="Z11" s="22">
        <v>107.752</v>
      </c>
      <c r="AA11" s="22">
        <v>2.1127300000000002E-3</v>
      </c>
      <c r="AB11" s="22">
        <v>1</v>
      </c>
      <c r="AC11" s="22">
        <v>1.6741900000000001</v>
      </c>
      <c r="AD11">
        <f>-AA11/$F$2*1000</f>
        <v>-2.11273</v>
      </c>
      <c r="AE11">
        <f>AD11*Y11</f>
        <v>-3.5387382407999999</v>
      </c>
      <c r="AF11" s="9"/>
      <c r="AG11" s="22">
        <v>-9.49097E-2</v>
      </c>
      <c r="AH11" s="22">
        <v>157.00200000000001</v>
      </c>
      <c r="AI11" s="22">
        <v>-1.5960700000000001E-2</v>
      </c>
      <c r="AJ11" s="22">
        <v>1</v>
      </c>
      <c r="AK11" s="22">
        <v>-9.5550499999999997E-2</v>
      </c>
      <c r="AL11">
        <f>-AI11/$F$2*1000</f>
        <v>15.960700000000001</v>
      </c>
      <c r="AM11">
        <f>AL11*AG11</f>
        <v>-1.51482524879</v>
      </c>
      <c r="AP11" s="9"/>
      <c r="AQ11" s="22">
        <v>1.67496</v>
      </c>
      <c r="AR11" s="22">
        <v>206.072</v>
      </c>
      <c r="AS11" s="22">
        <v>2.3730499999999998E-3</v>
      </c>
      <c r="AT11" s="22">
        <v>1</v>
      </c>
      <c r="AU11" s="22">
        <v>1.6738900000000001</v>
      </c>
      <c r="AV11">
        <f>-AS11/$F$2*1000</f>
        <v>-2.3730499999999997</v>
      </c>
      <c r="AW11">
        <f>AV11*AQ11</f>
        <v>-3.9747638279999995</v>
      </c>
      <c r="AX11" s="9"/>
      <c r="AY11" s="22">
        <v>1.67496</v>
      </c>
      <c r="AZ11" s="22">
        <v>206.072</v>
      </c>
      <c r="BA11" s="22">
        <v>2.3730499999999998E-3</v>
      </c>
      <c r="BB11" s="22">
        <v>1</v>
      </c>
      <c r="BC11" s="22">
        <v>1.6738900000000001</v>
      </c>
      <c r="BD11">
        <f>-BA11/$F$2*1000</f>
        <v>-2.3730499999999997</v>
      </c>
      <c r="BE11">
        <f>BD11*AY11</f>
        <v>-3.9747638279999995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1.6576878306652891</v>
      </c>
      <c r="B12" s="19">
        <f>IFERROR(T9,0)</f>
        <v>15.380895184422023</v>
      </c>
      <c r="C12" s="20">
        <f>IFERROR(T4,0)</f>
        <v>0.5103615791051086</v>
      </c>
      <c r="D12" s="21">
        <f>IFERROR(T2,0)</f>
        <v>13.0125476959</v>
      </c>
      <c r="E12" s="21"/>
      <c r="F12" s="9"/>
      <c r="G12" s="22">
        <v>1.6699200000000001</v>
      </c>
      <c r="H12" s="22">
        <v>41.434100000000001</v>
      </c>
      <c r="I12" s="22">
        <v>1.2353500000000001E-3</v>
      </c>
      <c r="J12" s="22">
        <v>2</v>
      </c>
      <c r="K12" s="22">
        <v>1.6687000000000001</v>
      </c>
      <c r="L12">
        <f t="shared" ref="L12:L75" si="0">-I12/$F$2*1000</f>
        <v>-1.2353500000000002</v>
      </c>
      <c r="M12">
        <f t="shared" ref="M12:M75" si="1">L12*G12</f>
        <v>-2.0629356720000005</v>
      </c>
      <c r="N12" s="9"/>
      <c r="O12" s="22">
        <v>-8.9874300000000004E-2</v>
      </c>
      <c r="P12" s="22">
        <v>58.603999999999999</v>
      </c>
      <c r="Q12" s="22">
        <v>-1.6012599999999998E-2</v>
      </c>
      <c r="R12" s="22">
        <v>2</v>
      </c>
      <c r="S12" s="22">
        <v>-9.0454099999999996E-2</v>
      </c>
      <c r="T12">
        <f t="shared" ref="T12:T75" si="2">-Q12/$F$2*1000</f>
        <v>16.012599999999999</v>
      </c>
      <c r="U12">
        <f t="shared" ref="U12:U75" si="3">T12*O12</f>
        <v>-1.43912121618</v>
      </c>
      <c r="V12" s="23"/>
      <c r="W12" s="24"/>
      <c r="X12" s="9"/>
      <c r="Y12" s="22">
        <v>1.6699200000000001</v>
      </c>
      <c r="Z12" s="22">
        <v>107.762</v>
      </c>
      <c r="AA12" s="22">
        <v>1.1782800000000001E-3</v>
      </c>
      <c r="AB12" s="22">
        <v>2</v>
      </c>
      <c r="AC12" s="22">
        <v>1.6687000000000001</v>
      </c>
      <c r="AD12">
        <f t="shared" ref="AD12:AD75" si="4">-AA12/$F$2*1000</f>
        <v>-1.17828</v>
      </c>
      <c r="AE12">
        <f t="shared" ref="AE12:AE75" si="5">AD12*Y12</f>
        <v>-1.9676333376000001</v>
      </c>
      <c r="AF12" s="9"/>
      <c r="AG12" s="22">
        <v>-8.9874300000000004E-2</v>
      </c>
      <c r="AH12" s="22">
        <v>157.012</v>
      </c>
      <c r="AI12" s="22">
        <v>-1.5948500000000001E-2</v>
      </c>
      <c r="AJ12" s="22">
        <v>2</v>
      </c>
      <c r="AK12" s="22">
        <v>-9.0545700000000007E-2</v>
      </c>
      <c r="AL12">
        <f t="shared" ref="AL12:AL75" si="6">-AI12/$F$2*1000</f>
        <v>15.948500000000001</v>
      </c>
      <c r="AM12">
        <f t="shared" ref="AM12:AM75" si="7">AL12*AG12</f>
        <v>-1.4333602735500002</v>
      </c>
      <c r="AP12" s="9"/>
      <c r="AQ12" s="22">
        <v>1.6699200000000001</v>
      </c>
      <c r="AR12" s="22">
        <v>206.08199999999999</v>
      </c>
      <c r="AS12" s="22">
        <v>1.3799999999999999E-3</v>
      </c>
      <c r="AT12" s="22">
        <v>2</v>
      </c>
      <c r="AU12" s="22">
        <v>1.6687000000000001</v>
      </c>
      <c r="AV12">
        <f t="shared" ref="AV12:AV75" si="8">-AS12/$F$2*1000</f>
        <v>-1.38</v>
      </c>
      <c r="AW12">
        <f t="shared" ref="AW12:AW75" si="9">AV12*AQ12</f>
        <v>-2.3044896000000001</v>
      </c>
      <c r="AX12" s="9"/>
      <c r="AY12" s="22">
        <v>1.6699200000000001</v>
      </c>
      <c r="AZ12" s="22">
        <v>206.08199999999999</v>
      </c>
      <c r="BA12" s="22">
        <v>1.3799999999999999E-3</v>
      </c>
      <c r="BB12" s="22">
        <v>2</v>
      </c>
      <c r="BC12" s="22">
        <v>1.6687000000000001</v>
      </c>
      <c r="BD12">
        <f t="shared" ref="BD12:BD75" si="10">-BA12/$F$2*1000</f>
        <v>-1.38</v>
      </c>
      <c r="BE12">
        <f t="shared" ref="BE12:BE75" si="11">BD12*AY12</f>
        <v>-2.3044896000000001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1.6617837375183879</v>
      </c>
      <c r="B13" s="19">
        <f>IFERROR(AD9,0)</f>
        <v>14.686349375500134</v>
      </c>
      <c r="C13" s="20">
        <f>IFERROR(AD4,0)</f>
        <v>0.61929703522367174</v>
      </c>
      <c r="D13" s="21">
        <f>IFERROR(AD2,0)</f>
        <v>15.114276432</v>
      </c>
      <c r="E13" s="21">
        <f>IFERROR(AA9,0)</f>
        <v>14.030827109329145</v>
      </c>
      <c r="F13" s="9"/>
      <c r="G13" s="22">
        <v>1.66489</v>
      </c>
      <c r="H13" s="22">
        <v>41.444200000000002</v>
      </c>
      <c r="I13" s="22">
        <v>4.0863E-4</v>
      </c>
      <c r="J13" s="22">
        <v>3</v>
      </c>
      <c r="K13" s="22">
        <v>1.6638200000000001</v>
      </c>
      <c r="L13">
        <f t="shared" si="0"/>
        <v>-0.40862999999999999</v>
      </c>
      <c r="M13">
        <f t="shared" si="1"/>
        <v>-0.68032400069999999</v>
      </c>
      <c r="N13" s="9"/>
      <c r="O13" s="22">
        <v>-8.4838899999999995E-2</v>
      </c>
      <c r="P13" s="22">
        <v>58.613999999999997</v>
      </c>
      <c r="Q13" s="22">
        <v>-1.5972900000000002E-2</v>
      </c>
      <c r="R13" s="22">
        <v>3</v>
      </c>
      <c r="S13" s="22">
        <v>-8.5449200000000003E-2</v>
      </c>
      <c r="T13">
        <f t="shared" si="2"/>
        <v>15.972900000000001</v>
      </c>
      <c r="U13">
        <f t="shared" si="3"/>
        <v>-1.3551232658100001</v>
      </c>
      <c r="V13" s="23"/>
      <c r="W13" s="24"/>
      <c r="X13" s="9"/>
      <c r="Y13" s="22">
        <v>1.66489</v>
      </c>
      <c r="Z13" s="22">
        <v>107.77200000000001</v>
      </c>
      <c r="AA13" s="22">
        <v>3.42133E-4</v>
      </c>
      <c r="AB13" s="22">
        <v>3</v>
      </c>
      <c r="AC13" s="22">
        <v>1.6638200000000001</v>
      </c>
      <c r="AD13">
        <f t="shared" si="4"/>
        <v>-0.34213300000000002</v>
      </c>
      <c r="AE13">
        <f t="shared" si="5"/>
        <v>-0.56961381037000003</v>
      </c>
      <c r="AF13" s="9"/>
      <c r="AG13" s="22">
        <v>-8.4838899999999995E-2</v>
      </c>
      <c r="AH13" s="22">
        <v>157.02199999999999</v>
      </c>
      <c r="AI13" s="22">
        <v>-1.59119E-2</v>
      </c>
      <c r="AJ13" s="22">
        <v>3</v>
      </c>
      <c r="AK13" s="22">
        <v>-8.5449200000000003E-2</v>
      </c>
      <c r="AL13">
        <f t="shared" si="6"/>
        <v>15.911899999999999</v>
      </c>
      <c r="AM13">
        <f t="shared" si="7"/>
        <v>-1.3499480929099998</v>
      </c>
      <c r="AP13" s="9"/>
      <c r="AQ13" s="22">
        <v>1.66489</v>
      </c>
      <c r="AR13" s="22">
        <v>206.09200000000001</v>
      </c>
      <c r="AS13" s="22">
        <v>4.9713100000000005E-4</v>
      </c>
      <c r="AT13" s="22">
        <v>3</v>
      </c>
      <c r="AU13" s="22">
        <v>1.6644300000000001</v>
      </c>
      <c r="AV13">
        <f t="shared" si="8"/>
        <v>-0.49713100000000005</v>
      </c>
      <c r="AW13">
        <f t="shared" si="9"/>
        <v>-0.82766843059000006</v>
      </c>
      <c r="AX13" s="9"/>
      <c r="AY13" s="22">
        <v>1.66489</v>
      </c>
      <c r="AZ13" s="22">
        <v>206.09200000000001</v>
      </c>
      <c r="BA13" s="22">
        <v>4.9713100000000005E-4</v>
      </c>
      <c r="BB13" s="22">
        <v>3</v>
      </c>
      <c r="BC13" s="22">
        <v>1.6644300000000001</v>
      </c>
      <c r="BD13">
        <f t="shared" si="10"/>
        <v>-0.49713100000000005</v>
      </c>
      <c r="BE13">
        <f t="shared" si="11"/>
        <v>-0.82766843059000006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1.6536869177450981</v>
      </c>
      <c r="B14" s="19">
        <f>IFERROR(AL9,0)</f>
        <v>15.286397123162732</v>
      </c>
      <c r="C14" s="20">
        <f>IFERROR(AL4,0)</f>
        <v>0.51401013321959832</v>
      </c>
      <c r="D14" s="21">
        <f>IFERROR(AL2,0)</f>
        <v>12.993618436999999</v>
      </c>
      <c r="E14" s="21"/>
      <c r="F14" s="9"/>
      <c r="G14" s="22">
        <v>1.65985</v>
      </c>
      <c r="H14" s="22">
        <v>41.454300000000003</v>
      </c>
      <c r="I14" s="22">
        <v>-3.4271200000000001E-4</v>
      </c>
      <c r="J14" s="22">
        <v>4</v>
      </c>
      <c r="K14" s="22">
        <v>1.65863</v>
      </c>
      <c r="L14">
        <f t="shared" si="0"/>
        <v>0.34271200000000002</v>
      </c>
      <c r="M14">
        <f t="shared" si="1"/>
        <v>0.56885051320000002</v>
      </c>
      <c r="N14" s="9"/>
      <c r="O14" s="22">
        <v>-7.9803499999999999E-2</v>
      </c>
      <c r="P14" s="22">
        <v>58.624099999999999</v>
      </c>
      <c r="Q14" s="22">
        <v>-1.5930199999999999E-2</v>
      </c>
      <c r="R14" s="22">
        <v>4</v>
      </c>
      <c r="S14" s="22">
        <v>-8.0383300000000005E-2</v>
      </c>
      <c r="T14">
        <f t="shared" si="2"/>
        <v>15.930199999999999</v>
      </c>
      <c r="U14">
        <f t="shared" si="3"/>
        <v>-1.2712857156999999</v>
      </c>
      <c r="V14" s="23"/>
      <c r="W14" s="24"/>
      <c r="X14" s="9"/>
      <c r="Y14" s="22">
        <v>1.65985</v>
      </c>
      <c r="Z14" s="22">
        <v>107.783</v>
      </c>
      <c r="AA14" s="22">
        <v>-4.2739900000000002E-4</v>
      </c>
      <c r="AB14" s="22">
        <v>4</v>
      </c>
      <c r="AC14" s="22">
        <v>1.65924</v>
      </c>
      <c r="AD14">
        <f t="shared" si="4"/>
        <v>0.42739900000000003</v>
      </c>
      <c r="AE14">
        <f t="shared" si="5"/>
        <v>0.70941823015000005</v>
      </c>
      <c r="AF14" s="9"/>
      <c r="AG14" s="22">
        <v>-7.9803499999999999E-2</v>
      </c>
      <c r="AH14" s="22">
        <v>157.03200000000001</v>
      </c>
      <c r="AI14" s="22">
        <v>-1.5881300000000001E-2</v>
      </c>
      <c r="AJ14" s="22">
        <v>4</v>
      </c>
      <c r="AK14" s="22">
        <v>-8.0413799999999994E-2</v>
      </c>
      <c r="AL14">
        <f t="shared" si="6"/>
        <v>15.881300000000001</v>
      </c>
      <c r="AM14">
        <f t="shared" si="7"/>
        <v>-1.2673833245500001</v>
      </c>
      <c r="AP14" s="9"/>
      <c r="AQ14" s="22">
        <v>1.65985</v>
      </c>
      <c r="AR14" s="22">
        <v>206.102</v>
      </c>
      <c r="AS14" s="22">
        <v>-3.0721999999999998E-4</v>
      </c>
      <c r="AT14" s="22">
        <v>4</v>
      </c>
      <c r="AU14" s="22">
        <v>1.65863</v>
      </c>
      <c r="AV14">
        <f t="shared" si="8"/>
        <v>0.30721999999999999</v>
      </c>
      <c r="AW14">
        <f t="shared" si="9"/>
        <v>0.50993911700000005</v>
      </c>
      <c r="AX14" s="9"/>
      <c r="AY14" s="22">
        <v>1.65985</v>
      </c>
      <c r="AZ14" s="22">
        <v>206.102</v>
      </c>
      <c r="BA14" s="22">
        <v>-3.0721999999999998E-4</v>
      </c>
      <c r="BB14" s="22">
        <v>4</v>
      </c>
      <c r="BC14" s="22">
        <v>1.65863</v>
      </c>
      <c r="BD14">
        <f t="shared" si="10"/>
        <v>0.30721999999999999</v>
      </c>
      <c r="BE14">
        <f t="shared" si="11"/>
        <v>0.50993911700000005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1.6608452965558569</v>
      </c>
      <c r="B15" s="19">
        <f>IFERROR(AV9,0)</f>
        <v>14.575785803901011</v>
      </c>
      <c r="C15" s="20">
        <f>IFERROR(AV4,0)</f>
        <v>0.62524915200648989</v>
      </c>
      <c r="D15" s="21">
        <f>IFERROR(AV2,0)</f>
        <v>15.136109813000004</v>
      </c>
      <c r="E15" s="21">
        <f>IFERROR(AS9,0)</f>
        <v>0</v>
      </c>
      <c r="F15" s="9"/>
      <c r="G15" s="22">
        <v>1.65482</v>
      </c>
      <c r="H15" s="22">
        <v>41.464399999999998</v>
      </c>
      <c r="I15" s="22">
        <v>-1.1328099999999999E-3</v>
      </c>
      <c r="J15" s="22">
        <v>5</v>
      </c>
      <c r="K15" s="22">
        <v>1.65405</v>
      </c>
      <c r="L15">
        <f t="shared" si="0"/>
        <v>1.1328099999999999</v>
      </c>
      <c r="M15">
        <f t="shared" si="1"/>
        <v>1.8745966441999997</v>
      </c>
      <c r="N15" s="9"/>
      <c r="O15" s="22">
        <v>-7.4768100000000004E-2</v>
      </c>
      <c r="P15" s="22">
        <v>58.6342</v>
      </c>
      <c r="Q15" s="22">
        <v>-1.5887499999999999E-2</v>
      </c>
      <c r="R15" s="22">
        <v>5</v>
      </c>
      <c r="S15" s="22">
        <v>-7.5347899999999995E-2</v>
      </c>
      <c r="T15">
        <f t="shared" si="2"/>
        <v>15.887499999999999</v>
      </c>
      <c r="U15">
        <f t="shared" si="3"/>
        <v>-1.1878781887500001</v>
      </c>
      <c r="V15" s="23"/>
      <c r="W15" s="24"/>
      <c r="X15" s="9"/>
      <c r="Y15" s="22">
        <v>1.65482</v>
      </c>
      <c r="Z15" s="22">
        <v>107.79300000000001</v>
      </c>
      <c r="AA15" s="22">
        <v>-1.1218300000000001E-3</v>
      </c>
      <c r="AB15" s="22">
        <v>5</v>
      </c>
      <c r="AC15" s="22">
        <v>1.6537500000000001</v>
      </c>
      <c r="AD15">
        <f t="shared" si="4"/>
        <v>1.1218300000000001</v>
      </c>
      <c r="AE15">
        <f t="shared" si="5"/>
        <v>1.8564267206</v>
      </c>
      <c r="AF15" s="9"/>
      <c r="AG15" s="22">
        <v>-7.4768100000000004E-2</v>
      </c>
      <c r="AH15" s="22">
        <v>157.042</v>
      </c>
      <c r="AI15" s="22">
        <v>-1.5838600000000001E-2</v>
      </c>
      <c r="AJ15" s="22">
        <v>5</v>
      </c>
      <c r="AK15" s="22">
        <v>-7.5256299999999998E-2</v>
      </c>
      <c r="AL15">
        <f t="shared" si="6"/>
        <v>15.838600000000001</v>
      </c>
      <c r="AM15">
        <f t="shared" si="7"/>
        <v>-1.1842220286600003</v>
      </c>
      <c r="AP15" s="9"/>
      <c r="AQ15" s="22">
        <v>1.65482</v>
      </c>
      <c r="AR15" s="22">
        <v>206.11199999999999</v>
      </c>
      <c r="AS15" s="22">
        <v>-1.02356E-3</v>
      </c>
      <c r="AT15" s="22">
        <v>5</v>
      </c>
      <c r="AU15" s="22">
        <v>1.65344</v>
      </c>
      <c r="AV15">
        <f t="shared" si="8"/>
        <v>1.02356</v>
      </c>
      <c r="AW15">
        <f t="shared" si="9"/>
        <v>1.6938075591999999</v>
      </c>
      <c r="AX15" s="9"/>
      <c r="AY15" s="22">
        <v>1.65482</v>
      </c>
      <c r="AZ15" s="22">
        <v>206.11199999999999</v>
      </c>
      <c r="BA15" s="22">
        <v>-1.02356E-3</v>
      </c>
      <c r="BB15" s="22">
        <v>5</v>
      </c>
      <c r="BC15" s="22">
        <v>1.65344</v>
      </c>
      <c r="BD15">
        <f t="shared" si="10"/>
        <v>1.02356</v>
      </c>
      <c r="BE15">
        <f t="shared" si="11"/>
        <v>1.6938075591999999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1.64978</v>
      </c>
      <c r="H16" s="22">
        <v>41.474400000000003</v>
      </c>
      <c r="I16" s="22">
        <v>-1.76727E-3</v>
      </c>
      <c r="J16" s="22">
        <v>6</v>
      </c>
      <c r="K16" s="22">
        <v>1.64917</v>
      </c>
      <c r="L16">
        <f t="shared" si="0"/>
        <v>1.7672700000000001</v>
      </c>
      <c r="M16">
        <f t="shared" si="1"/>
        <v>2.9156067006000002</v>
      </c>
      <c r="N16" s="9"/>
      <c r="O16" s="22">
        <v>-6.9732699999999995E-2</v>
      </c>
      <c r="P16" s="22">
        <v>58.644199999999998</v>
      </c>
      <c r="Q16" s="22">
        <v>-1.5835599999999998E-2</v>
      </c>
      <c r="R16" s="22">
        <v>6</v>
      </c>
      <c r="S16" s="22">
        <v>-7.0404099999999997E-2</v>
      </c>
      <c r="T16">
        <f t="shared" si="2"/>
        <v>15.835599999999998</v>
      </c>
      <c r="U16">
        <f t="shared" si="3"/>
        <v>-1.1042591441199998</v>
      </c>
      <c r="V16" s="23"/>
      <c r="W16" s="24"/>
      <c r="X16" s="9"/>
      <c r="Y16" s="22">
        <v>1.64978</v>
      </c>
      <c r="Z16" s="22">
        <v>107.803</v>
      </c>
      <c r="AA16" s="22">
        <v>-1.75873E-3</v>
      </c>
      <c r="AB16" s="22">
        <v>6</v>
      </c>
      <c r="AC16" s="22">
        <v>1.64886</v>
      </c>
      <c r="AD16">
        <f t="shared" si="4"/>
        <v>1.7587299999999999</v>
      </c>
      <c r="AE16">
        <f t="shared" si="5"/>
        <v>2.9015175794000001</v>
      </c>
      <c r="AF16" s="9"/>
      <c r="AG16" s="22">
        <v>-6.9732699999999995E-2</v>
      </c>
      <c r="AH16" s="22">
        <v>157.05199999999999</v>
      </c>
      <c r="AI16" s="22">
        <v>-1.5799000000000001E-2</v>
      </c>
      <c r="AJ16" s="22">
        <v>6</v>
      </c>
      <c r="AK16" s="22">
        <v>-7.03125E-2</v>
      </c>
      <c r="AL16">
        <f t="shared" si="6"/>
        <v>15.799000000000001</v>
      </c>
      <c r="AM16">
        <f t="shared" si="7"/>
        <v>-1.1017069273</v>
      </c>
      <c r="AP16" s="9"/>
      <c r="AQ16" s="22">
        <v>1.64978</v>
      </c>
      <c r="AR16" s="22">
        <v>206.12200000000001</v>
      </c>
      <c r="AS16" s="22">
        <v>-1.6851800000000001E-3</v>
      </c>
      <c r="AT16" s="22">
        <v>6</v>
      </c>
      <c r="AU16" s="22">
        <v>1.64917</v>
      </c>
      <c r="AV16">
        <f t="shared" si="8"/>
        <v>1.6851800000000001</v>
      </c>
      <c r="AW16">
        <f t="shared" si="9"/>
        <v>2.7801762604000002</v>
      </c>
      <c r="AX16" s="9"/>
      <c r="AY16" s="22">
        <v>1.64978</v>
      </c>
      <c r="AZ16" s="22">
        <v>206.12200000000001</v>
      </c>
      <c r="BA16" s="22">
        <v>-1.6851800000000001E-3</v>
      </c>
      <c r="BB16" s="22">
        <v>6</v>
      </c>
      <c r="BC16" s="22">
        <v>1.64917</v>
      </c>
      <c r="BD16">
        <f t="shared" si="10"/>
        <v>1.6851800000000001</v>
      </c>
      <c r="BE16">
        <f t="shared" si="11"/>
        <v>2.7801762604000002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41.484499999999997</v>
      </c>
      <c r="I17" s="22">
        <v>-2.3458900000000002E-3</v>
      </c>
      <c r="J17" s="22">
        <v>7</v>
      </c>
      <c r="K17" s="22">
        <v>1.64337</v>
      </c>
      <c r="L17">
        <f t="shared" si="0"/>
        <v>2.3458900000000003</v>
      </c>
      <c r="M17">
        <f t="shared" si="1"/>
        <v>3.8583791186000007</v>
      </c>
      <c r="N17" s="9"/>
      <c r="O17" s="22">
        <v>-6.4697299999999999E-2</v>
      </c>
      <c r="P17" s="22">
        <v>58.654299999999999</v>
      </c>
      <c r="Q17" s="22">
        <v>-1.5799000000000001E-2</v>
      </c>
      <c r="R17" s="22">
        <v>7</v>
      </c>
      <c r="S17" s="22">
        <v>-6.5216099999999999E-2</v>
      </c>
      <c r="T17">
        <f t="shared" si="2"/>
        <v>15.799000000000001</v>
      </c>
      <c r="U17">
        <f t="shared" si="3"/>
        <v>-1.0221526427000001</v>
      </c>
      <c r="V17" s="23"/>
      <c r="W17" s="24"/>
      <c r="X17" s="9"/>
      <c r="Y17" s="22">
        <v>1.6447400000000001</v>
      </c>
      <c r="Z17" s="22">
        <v>107.813</v>
      </c>
      <c r="AA17" s="22">
        <v>-2.3425299999999998E-3</v>
      </c>
      <c r="AB17" s="22">
        <v>7</v>
      </c>
      <c r="AC17" s="22">
        <v>1.64368</v>
      </c>
      <c r="AD17">
        <f t="shared" si="4"/>
        <v>2.34253</v>
      </c>
      <c r="AE17">
        <f t="shared" si="5"/>
        <v>3.8528527922000002</v>
      </c>
      <c r="AF17" s="9"/>
      <c r="AG17" s="22">
        <v>-6.4697299999999999E-2</v>
      </c>
      <c r="AH17" s="22">
        <v>157.06200000000001</v>
      </c>
      <c r="AI17" s="22">
        <v>-1.5741000000000002E-2</v>
      </c>
      <c r="AJ17" s="22">
        <v>7</v>
      </c>
      <c r="AK17" s="22">
        <v>-6.5216099999999999E-2</v>
      </c>
      <c r="AL17">
        <f t="shared" si="6"/>
        <v>15.741000000000001</v>
      </c>
      <c r="AM17">
        <f t="shared" si="7"/>
        <v>-1.0184001993</v>
      </c>
      <c r="AP17" s="9"/>
      <c r="AQ17" s="22">
        <v>1.6447400000000001</v>
      </c>
      <c r="AR17" s="22">
        <v>206.13300000000001</v>
      </c>
      <c r="AS17" s="22">
        <v>-2.2799700000000001E-3</v>
      </c>
      <c r="AT17" s="22">
        <v>7</v>
      </c>
      <c r="AU17" s="22">
        <v>1.64398</v>
      </c>
      <c r="AV17">
        <f t="shared" si="8"/>
        <v>2.2799700000000001</v>
      </c>
      <c r="AW17">
        <f t="shared" si="9"/>
        <v>3.7499578578000001</v>
      </c>
      <c r="AX17" s="9"/>
      <c r="AY17" s="22">
        <v>1.6447400000000001</v>
      </c>
      <c r="AZ17" s="22">
        <v>206.13300000000001</v>
      </c>
      <c r="BA17" s="22">
        <v>-2.2799700000000001E-3</v>
      </c>
      <c r="BB17" s="22">
        <v>7</v>
      </c>
      <c r="BC17" s="22">
        <v>1.64398</v>
      </c>
      <c r="BD17">
        <f t="shared" si="10"/>
        <v>2.2799700000000001</v>
      </c>
      <c r="BE17">
        <f t="shared" si="11"/>
        <v>3.7499578578000001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41.494599999999998</v>
      </c>
      <c r="I18" s="22">
        <v>-2.8839099999999999E-3</v>
      </c>
      <c r="J18" s="22">
        <v>8</v>
      </c>
      <c r="K18" s="22">
        <v>1.63879</v>
      </c>
      <c r="L18">
        <f t="shared" si="0"/>
        <v>2.8839099999999998</v>
      </c>
      <c r="M18">
        <f t="shared" si="1"/>
        <v>4.7287760661</v>
      </c>
      <c r="N18" s="9"/>
      <c r="O18" s="22">
        <v>-5.9661899999999997E-2</v>
      </c>
      <c r="P18" s="22">
        <v>58.664400000000001</v>
      </c>
      <c r="Q18" s="22">
        <v>-1.5765399999999999E-2</v>
      </c>
      <c r="R18" s="22">
        <v>8</v>
      </c>
      <c r="S18" s="22">
        <v>-6.0180699999999997E-2</v>
      </c>
      <c r="T18">
        <f t="shared" si="2"/>
        <v>15.7654</v>
      </c>
      <c r="U18">
        <f t="shared" si="3"/>
        <v>-0.94059371825999993</v>
      </c>
      <c r="V18" s="23"/>
      <c r="W18" s="24"/>
      <c r="X18" s="9"/>
      <c r="Y18" s="22">
        <v>1.63971</v>
      </c>
      <c r="Z18" s="22">
        <v>107.82299999999999</v>
      </c>
      <c r="AA18" s="22">
        <v>-2.8839099999999999E-3</v>
      </c>
      <c r="AB18" s="22">
        <v>8</v>
      </c>
      <c r="AC18" s="22">
        <v>1.6394</v>
      </c>
      <c r="AD18">
        <f t="shared" si="4"/>
        <v>2.8839099999999998</v>
      </c>
      <c r="AE18">
        <f t="shared" si="5"/>
        <v>4.7287760661</v>
      </c>
      <c r="AF18" s="9"/>
      <c r="AG18" s="22">
        <v>-5.9661899999999997E-2</v>
      </c>
      <c r="AH18" s="22">
        <v>157.072</v>
      </c>
      <c r="AI18" s="22">
        <v>-1.5695199999999999E-2</v>
      </c>
      <c r="AJ18" s="22">
        <v>8</v>
      </c>
      <c r="AK18" s="22">
        <v>-6.0241700000000002E-2</v>
      </c>
      <c r="AL18">
        <f t="shared" si="6"/>
        <v>15.6952</v>
      </c>
      <c r="AM18">
        <f t="shared" si="7"/>
        <v>-0.93640545287999999</v>
      </c>
      <c r="AP18" s="9"/>
      <c r="AQ18" s="22">
        <v>1.63971</v>
      </c>
      <c r="AR18" s="22">
        <v>206.143</v>
      </c>
      <c r="AS18" s="22">
        <v>-2.8247099999999998E-3</v>
      </c>
      <c r="AT18" s="22">
        <v>8</v>
      </c>
      <c r="AU18" s="22">
        <v>1.6391</v>
      </c>
      <c r="AV18">
        <f t="shared" si="8"/>
        <v>2.8247099999999996</v>
      </c>
      <c r="AW18">
        <f t="shared" si="9"/>
        <v>4.6317052340999991</v>
      </c>
      <c r="AX18" s="9"/>
      <c r="AY18" s="22">
        <v>1.63971</v>
      </c>
      <c r="AZ18" s="22">
        <v>206.143</v>
      </c>
      <c r="BA18" s="22">
        <v>-2.8247099999999998E-3</v>
      </c>
      <c r="BB18" s="22">
        <v>8</v>
      </c>
      <c r="BC18" s="22">
        <v>1.6391</v>
      </c>
      <c r="BD18">
        <f t="shared" si="10"/>
        <v>2.8247099999999996</v>
      </c>
      <c r="BE18">
        <f t="shared" si="11"/>
        <v>4.6317052340999991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41.504600000000003</v>
      </c>
      <c r="I19" s="22">
        <v>-3.3728E-3</v>
      </c>
      <c r="J19" s="22">
        <v>9</v>
      </c>
      <c r="K19" s="22">
        <v>1.6333</v>
      </c>
      <c r="L19">
        <f t="shared" si="0"/>
        <v>3.3727999999999998</v>
      </c>
      <c r="M19">
        <f t="shared" si="1"/>
        <v>5.513414976</v>
      </c>
      <c r="N19" s="9"/>
      <c r="O19" s="22">
        <v>-5.4626500000000001E-2</v>
      </c>
      <c r="P19" s="22">
        <v>58.674500000000002</v>
      </c>
      <c r="Q19" s="22">
        <v>-1.5737899999999999E-2</v>
      </c>
      <c r="R19" s="22">
        <v>9</v>
      </c>
      <c r="S19" s="22">
        <v>-5.5175799999999997E-2</v>
      </c>
      <c r="T19">
        <f t="shared" si="2"/>
        <v>15.7379</v>
      </c>
      <c r="U19">
        <f t="shared" si="3"/>
        <v>-0.85970639434999996</v>
      </c>
      <c r="V19" s="23"/>
      <c r="W19" s="24"/>
      <c r="X19" s="9"/>
      <c r="Y19" s="22">
        <v>1.6346700000000001</v>
      </c>
      <c r="Z19" s="22">
        <v>107.833</v>
      </c>
      <c r="AA19" s="22">
        <v>-3.3706700000000001E-3</v>
      </c>
      <c r="AB19" s="22">
        <v>9</v>
      </c>
      <c r="AC19" s="22">
        <v>1.63422</v>
      </c>
      <c r="AD19">
        <f t="shared" si="4"/>
        <v>3.3706700000000001</v>
      </c>
      <c r="AE19">
        <f t="shared" si="5"/>
        <v>5.5099331289000002</v>
      </c>
      <c r="AF19" s="9"/>
      <c r="AG19" s="22">
        <v>-5.4626500000000001E-2</v>
      </c>
      <c r="AH19" s="22">
        <v>157.08199999999999</v>
      </c>
      <c r="AI19" s="22">
        <v>-1.5655499999999999E-2</v>
      </c>
      <c r="AJ19" s="22">
        <v>9</v>
      </c>
      <c r="AK19" s="22">
        <v>-5.53284E-2</v>
      </c>
      <c r="AL19">
        <f t="shared" si="6"/>
        <v>15.6555</v>
      </c>
      <c r="AM19">
        <f t="shared" si="7"/>
        <v>-0.85520517075000002</v>
      </c>
      <c r="AP19" s="9"/>
      <c r="AQ19" s="22">
        <v>1.6346700000000001</v>
      </c>
      <c r="AR19" s="22">
        <v>206.15299999999999</v>
      </c>
      <c r="AS19" s="22">
        <v>-3.3206199999999998E-3</v>
      </c>
      <c r="AT19" s="22">
        <v>9</v>
      </c>
      <c r="AU19" s="22">
        <v>1.63391</v>
      </c>
      <c r="AV19">
        <f t="shared" si="8"/>
        <v>3.3206199999999999</v>
      </c>
      <c r="AW19">
        <f t="shared" si="9"/>
        <v>5.4281178953999998</v>
      </c>
      <c r="AX19" s="9"/>
      <c r="AY19" s="22">
        <v>1.6346700000000001</v>
      </c>
      <c r="AZ19" s="22">
        <v>206.15299999999999</v>
      </c>
      <c r="BA19" s="22">
        <v>-3.3206199999999998E-3</v>
      </c>
      <c r="BB19" s="22">
        <v>9</v>
      </c>
      <c r="BC19" s="22">
        <v>1.63391</v>
      </c>
      <c r="BD19">
        <f t="shared" si="10"/>
        <v>3.3206199999999999</v>
      </c>
      <c r="BE19">
        <f t="shared" si="11"/>
        <v>5.4281178953999998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41.514699999999998</v>
      </c>
      <c r="I20" s="22">
        <v>-3.8220200000000002E-3</v>
      </c>
      <c r="J20" s="22">
        <v>10</v>
      </c>
      <c r="K20" s="22">
        <v>1.6293299999999999</v>
      </c>
      <c r="L20">
        <f t="shared" si="0"/>
        <v>3.8220200000000002</v>
      </c>
      <c r="M20">
        <f t="shared" si="1"/>
        <v>6.2285166728000005</v>
      </c>
      <c r="N20" s="9"/>
      <c r="O20" s="22">
        <v>-4.9591099999999999E-2</v>
      </c>
      <c r="P20" s="22">
        <v>58.6845</v>
      </c>
      <c r="Q20" s="22">
        <v>-1.5710399999999999E-2</v>
      </c>
      <c r="R20" s="22">
        <v>10</v>
      </c>
      <c r="S20" s="22">
        <v>-5.0109899999999999E-2</v>
      </c>
      <c r="T20">
        <f t="shared" si="2"/>
        <v>15.7104</v>
      </c>
      <c r="U20">
        <f t="shared" si="3"/>
        <v>-0.77909601744000001</v>
      </c>
      <c r="V20" s="23"/>
      <c r="W20" s="24"/>
      <c r="X20" s="9"/>
      <c r="Y20" s="22">
        <v>1.62964</v>
      </c>
      <c r="Z20" s="22">
        <v>107.843</v>
      </c>
      <c r="AA20" s="22">
        <v>-3.8253800000000002E-3</v>
      </c>
      <c r="AB20" s="22">
        <v>10</v>
      </c>
      <c r="AC20" s="22">
        <v>1.62842</v>
      </c>
      <c r="AD20">
        <f t="shared" si="4"/>
        <v>3.82538</v>
      </c>
      <c r="AE20">
        <f t="shared" si="5"/>
        <v>6.2339922632000002</v>
      </c>
      <c r="AF20" s="9"/>
      <c r="AG20" s="22">
        <v>-4.9591099999999999E-2</v>
      </c>
      <c r="AH20" s="22">
        <v>157.09200000000001</v>
      </c>
      <c r="AI20" s="22">
        <v>-1.56189E-2</v>
      </c>
      <c r="AJ20" s="22">
        <v>10</v>
      </c>
      <c r="AK20" s="22">
        <v>-5.0140400000000002E-2</v>
      </c>
      <c r="AL20">
        <f t="shared" si="6"/>
        <v>15.6189</v>
      </c>
      <c r="AM20">
        <f t="shared" si="7"/>
        <v>-0.77455843178999995</v>
      </c>
      <c r="AP20" s="9"/>
      <c r="AQ20" s="22">
        <v>1.62964</v>
      </c>
      <c r="AR20" s="22">
        <v>206.16300000000001</v>
      </c>
      <c r="AS20" s="22">
        <v>-3.7744100000000002E-3</v>
      </c>
      <c r="AT20" s="22">
        <v>10</v>
      </c>
      <c r="AU20" s="22">
        <v>1.62903</v>
      </c>
      <c r="AV20">
        <f t="shared" si="8"/>
        <v>3.77441</v>
      </c>
      <c r="AW20">
        <f t="shared" si="9"/>
        <v>6.1509295124000003</v>
      </c>
      <c r="AX20" s="9"/>
      <c r="AY20" s="22">
        <v>1.62964</v>
      </c>
      <c r="AZ20" s="22">
        <v>206.16300000000001</v>
      </c>
      <c r="BA20" s="22">
        <v>-3.7744100000000002E-3</v>
      </c>
      <c r="BB20" s="22">
        <v>10</v>
      </c>
      <c r="BC20" s="22">
        <v>1.62903</v>
      </c>
      <c r="BD20">
        <f t="shared" si="10"/>
        <v>3.77441</v>
      </c>
      <c r="BE20">
        <f t="shared" si="11"/>
        <v>6.1509295124000003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41.524799999999999</v>
      </c>
      <c r="I21" s="22">
        <v>-4.23676E-3</v>
      </c>
      <c r="J21" s="22">
        <v>11</v>
      </c>
      <c r="K21" s="22">
        <v>1.62354</v>
      </c>
      <c r="L21">
        <f t="shared" si="0"/>
        <v>4.2367600000000003</v>
      </c>
      <c r="M21">
        <f t="shared" si="1"/>
        <v>6.8830402960000008</v>
      </c>
      <c r="N21" s="9"/>
      <c r="O21" s="22">
        <v>-4.4555699999999997E-2</v>
      </c>
      <c r="P21" s="22">
        <v>58.694600000000001</v>
      </c>
      <c r="Q21" s="22">
        <v>-1.56647E-2</v>
      </c>
      <c r="R21" s="22">
        <v>11</v>
      </c>
      <c r="S21" s="22">
        <v>-4.4985999999999998E-2</v>
      </c>
      <c r="T21">
        <f t="shared" si="2"/>
        <v>15.6647</v>
      </c>
      <c r="U21">
        <f t="shared" si="3"/>
        <v>-0.69795167378999989</v>
      </c>
      <c r="V21" s="23"/>
      <c r="W21" s="24"/>
      <c r="X21" s="9"/>
      <c r="Y21" s="22">
        <v>1.6246</v>
      </c>
      <c r="Z21" s="22">
        <v>107.85299999999999</v>
      </c>
      <c r="AA21" s="22">
        <v>-4.23004E-3</v>
      </c>
      <c r="AB21" s="22">
        <v>11</v>
      </c>
      <c r="AC21" s="22">
        <v>1.62323</v>
      </c>
      <c r="AD21">
        <f t="shared" si="4"/>
        <v>4.2300399999999998</v>
      </c>
      <c r="AE21">
        <f t="shared" si="5"/>
        <v>6.8721229839999998</v>
      </c>
      <c r="AF21" s="9"/>
      <c r="AG21" s="22">
        <v>-4.4555699999999997E-2</v>
      </c>
      <c r="AH21" s="22">
        <v>157.102</v>
      </c>
      <c r="AI21" s="22">
        <v>-1.55914E-2</v>
      </c>
      <c r="AJ21" s="22">
        <v>11</v>
      </c>
      <c r="AK21" s="22">
        <v>-4.5001199999999998E-2</v>
      </c>
      <c r="AL21">
        <f t="shared" si="6"/>
        <v>15.5914</v>
      </c>
      <c r="AM21">
        <f t="shared" si="7"/>
        <v>-0.69468574097999991</v>
      </c>
      <c r="AP21" s="9"/>
      <c r="AQ21" s="22">
        <v>1.6246</v>
      </c>
      <c r="AR21" s="22">
        <v>206.173</v>
      </c>
      <c r="AS21" s="22">
        <v>-4.1906699999999996E-3</v>
      </c>
      <c r="AT21" s="22">
        <v>11</v>
      </c>
      <c r="AU21" s="22">
        <v>1.62384</v>
      </c>
      <c r="AV21">
        <f t="shared" si="8"/>
        <v>4.1906699999999999</v>
      </c>
      <c r="AW21">
        <f t="shared" si="9"/>
        <v>6.8081624820000002</v>
      </c>
      <c r="AX21" s="9"/>
      <c r="AY21" s="22">
        <v>1.6246</v>
      </c>
      <c r="AZ21" s="22">
        <v>206.173</v>
      </c>
      <c r="BA21" s="22">
        <v>-4.1906699999999996E-3</v>
      </c>
      <c r="BB21" s="22">
        <v>11</v>
      </c>
      <c r="BC21" s="22">
        <v>1.62384</v>
      </c>
      <c r="BD21">
        <f t="shared" si="10"/>
        <v>4.1906699999999999</v>
      </c>
      <c r="BE21">
        <f t="shared" si="11"/>
        <v>6.8081624820000002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41.534799999999997</v>
      </c>
      <c r="I22" s="22">
        <v>-4.6173100000000003E-3</v>
      </c>
      <c r="J22" s="22">
        <v>12</v>
      </c>
      <c r="K22" s="22">
        <v>1.61896</v>
      </c>
      <c r="L22">
        <f t="shared" si="0"/>
        <v>4.6173100000000007</v>
      </c>
      <c r="M22">
        <f t="shared" si="1"/>
        <v>7.4780567567000009</v>
      </c>
      <c r="N22" s="9"/>
      <c r="O22" s="22">
        <v>-3.9520300000000001E-2</v>
      </c>
      <c r="P22" s="22">
        <v>58.704700000000003</v>
      </c>
      <c r="Q22" s="22">
        <v>-1.5631099999999998E-2</v>
      </c>
      <c r="R22" s="22">
        <v>12</v>
      </c>
      <c r="S22" s="22">
        <v>-3.9974999999999997E-2</v>
      </c>
      <c r="T22">
        <f t="shared" si="2"/>
        <v>15.631099999999998</v>
      </c>
      <c r="U22">
        <f t="shared" si="3"/>
        <v>-0.61774576132999992</v>
      </c>
      <c r="V22" s="23"/>
      <c r="W22" s="24"/>
      <c r="X22" s="9"/>
      <c r="Y22" s="22">
        <v>1.61957</v>
      </c>
      <c r="Z22" s="22">
        <v>107.863</v>
      </c>
      <c r="AA22" s="22">
        <v>-4.6112100000000001E-3</v>
      </c>
      <c r="AB22" s="22">
        <v>12</v>
      </c>
      <c r="AC22" s="22">
        <v>1.6186499999999999</v>
      </c>
      <c r="AD22">
        <f t="shared" si="4"/>
        <v>4.6112099999999998</v>
      </c>
      <c r="AE22">
        <f t="shared" si="5"/>
        <v>7.4681773796999993</v>
      </c>
      <c r="AF22" s="9"/>
      <c r="AG22" s="22">
        <v>-3.9520300000000001E-2</v>
      </c>
      <c r="AH22" s="22">
        <v>157.113</v>
      </c>
      <c r="AI22" s="22">
        <v>-1.55487E-2</v>
      </c>
      <c r="AJ22" s="22">
        <v>12</v>
      </c>
      <c r="AK22" s="22">
        <v>-3.9929199999999998E-2</v>
      </c>
      <c r="AL22">
        <f t="shared" si="6"/>
        <v>15.5487</v>
      </c>
      <c r="AM22">
        <f t="shared" si="7"/>
        <v>-0.61448928861000007</v>
      </c>
      <c r="AP22" s="9"/>
      <c r="AQ22" s="22">
        <v>1.61957</v>
      </c>
      <c r="AR22" s="22">
        <v>206.18299999999999</v>
      </c>
      <c r="AS22" s="22">
        <v>-4.57458E-3</v>
      </c>
      <c r="AT22" s="22">
        <v>12</v>
      </c>
      <c r="AU22" s="22">
        <v>1.61896</v>
      </c>
      <c r="AV22">
        <f t="shared" si="8"/>
        <v>4.5745800000000001</v>
      </c>
      <c r="AW22">
        <f t="shared" si="9"/>
        <v>7.4088525305999999</v>
      </c>
      <c r="AX22" s="9"/>
      <c r="AY22" s="22">
        <v>1.61957</v>
      </c>
      <c r="AZ22" s="22">
        <v>206.18299999999999</v>
      </c>
      <c r="BA22" s="22">
        <v>-4.57458E-3</v>
      </c>
      <c r="BB22" s="22">
        <v>12</v>
      </c>
      <c r="BC22" s="22">
        <v>1.61896</v>
      </c>
      <c r="BD22">
        <f t="shared" si="10"/>
        <v>4.5745800000000001</v>
      </c>
      <c r="BE22">
        <f t="shared" si="11"/>
        <v>7.4088525305999999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41.544899999999998</v>
      </c>
      <c r="I23" s="22">
        <v>-4.9737499999999999E-3</v>
      </c>
      <c r="J23" s="22">
        <v>13</v>
      </c>
      <c r="K23" s="22">
        <v>1.6128499999999999</v>
      </c>
      <c r="L23">
        <f t="shared" si="0"/>
        <v>4.9737499999999999</v>
      </c>
      <c r="M23">
        <f t="shared" si="1"/>
        <v>8.0302685875000002</v>
      </c>
      <c r="N23" s="9"/>
      <c r="O23" s="22">
        <v>-3.4484899999999999E-2</v>
      </c>
      <c r="P23" s="22">
        <v>58.714700000000001</v>
      </c>
      <c r="Q23" s="22">
        <v>-1.5606699999999999E-2</v>
      </c>
      <c r="R23" s="22">
        <v>13</v>
      </c>
      <c r="S23" s="22">
        <v>-3.4851100000000003E-2</v>
      </c>
      <c r="T23">
        <f t="shared" si="2"/>
        <v>15.6067</v>
      </c>
      <c r="U23">
        <f t="shared" si="3"/>
        <v>-0.53819548883000001</v>
      </c>
      <c r="V23" s="23"/>
      <c r="W23" s="24"/>
      <c r="X23" s="9"/>
      <c r="Y23" s="22">
        <v>1.61453</v>
      </c>
      <c r="Z23" s="22">
        <v>107.873</v>
      </c>
      <c r="AA23" s="22">
        <v>-4.9612399999999996E-3</v>
      </c>
      <c r="AB23" s="22">
        <v>13</v>
      </c>
      <c r="AC23" s="22">
        <v>1.6137699999999999</v>
      </c>
      <c r="AD23">
        <f t="shared" si="4"/>
        <v>4.9612399999999992</v>
      </c>
      <c r="AE23">
        <f t="shared" si="5"/>
        <v>8.010070817199999</v>
      </c>
      <c r="AF23" s="9"/>
      <c r="AG23" s="22">
        <v>-3.4484899999999999E-2</v>
      </c>
      <c r="AH23" s="22">
        <v>157.12299999999999</v>
      </c>
      <c r="AI23" s="22">
        <v>-1.5509E-2</v>
      </c>
      <c r="AJ23" s="22">
        <v>13</v>
      </c>
      <c r="AK23" s="22">
        <v>-3.4881599999999999E-2</v>
      </c>
      <c r="AL23">
        <f t="shared" si="6"/>
        <v>15.509</v>
      </c>
      <c r="AM23">
        <f t="shared" si="7"/>
        <v>-0.53482631410000003</v>
      </c>
      <c r="AP23" s="9"/>
      <c r="AQ23" s="22">
        <v>1.61453</v>
      </c>
      <c r="AR23" s="22">
        <v>206.19300000000001</v>
      </c>
      <c r="AS23" s="22">
        <v>-4.92554E-3</v>
      </c>
      <c r="AT23" s="22">
        <v>13</v>
      </c>
      <c r="AU23" s="22">
        <v>1.6137699999999999</v>
      </c>
      <c r="AV23">
        <f t="shared" si="8"/>
        <v>4.9255399999999998</v>
      </c>
      <c r="AW23">
        <f t="shared" si="9"/>
        <v>7.9524320961999999</v>
      </c>
      <c r="AX23" s="9"/>
      <c r="AY23" s="22">
        <v>1.61453</v>
      </c>
      <c r="AZ23" s="22">
        <v>206.19300000000001</v>
      </c>
      <c r="BA23" s="22">
        <v>-4.92554E-3</v>
      </c>
      <c r="BB23" s="22">
        <v>13</v>
      </c>
      <c r="BC23" s="22">
        <v>1.6137699999999999</v>
      </c>
      <c r="BD23">
        <f t="shared" si="10"/>
        <v>4.9255399999999998</v>
      </c>
      <c r="BE23">
        <f t="shared" si="11"/>
        <v>7.9524320961999999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41.555</v>
      </c>
      <c r="I24" s="22">
        <v>-5.3100600000000001E-3</v>
      </c>
      <c r="J24" s="22">
        <v>14</v>
      </c>
      <c r="K24" s="22">
        <v>1.6085799999999999</v>
      </c>
      <c r="L24">
        <f t="shared" si="0"/>
        <v>5.31006</v>
      </c>
      <c r="M24">
        <f t="shared" si="1"/>
        <v>8.5465415700000005</v>
      </c>
      <c r="N24" s="9"/>
      <c r="O24" s="22">
        <v>-2.94495E-2</v>
      </c>
      <c r="P24" s="22">
        <v>58.724800000000002</v>
      </c>
      <c r="Q24" s="22">
        <v>-1.5566999999999999E-2</v>
      </c>
      <c r="R24" s="22">
        <v>14</v>
      </c>
      <c r="S24" s="22">
        <v>-2.9824799999999999E-2</v>
      </c>
      <c r="T24">
        <f t="shared" si="2"/>
        <v>15.566999999999998</v>
      </c>
      <c r="U24">
        <f t="shared" si="3"/>
        <v>-0.45844036649999997</v>
      </c>
      <c r="V24" s="23"/>
      <c r="W24" s="24"/>
      <c r="X24" s="9"/>
      <c r="Y24" s="22">
        <v>1.6094999999999999</v>
      </c>
      <c r="Z24" s="22">
        <v>107.883</v>
      </c>
      <c r="AA24" s="22">
        <v>-5.2947999999999997E-3</v>
      </c>
      <c r="AB24" s="22">
        <v>14</v>
      </c>
      <c r="AC24" s="22">
        <v>1.6085799999999999</v>
      </c>
      <c r="AD24">
        <f t="shared" si="4"/>
        <v>5.2947999999999995</v>
      </c>
      <c r="AE24">
        <f t="shared" si="5"/>
        <v>8.5219805999999991</v>
      </c>
      <c r="AF24" s="9"/>
      <c r="AG24" s="22">
        <v>-2.94495E-2</v>
      </c>
      <c r="AH24" s="22">
        <v>157.13300000000001</v>
      </c>
      <c r="AI24" s="22">
        <v>-1.54602E-2</v>
      </c>
      <c r="AJ24" s="22">
        <v>14</v>
      </c>
      <c r="AK24" s="22">
        <v>-2.9836999999999999E-2</v>
      </c>
      <c r="AL24">
        <f t="shared" si="6"/>
        <v>15.4602</v>
      </c>
      <c r="AM24">
        <f t="shared" si="7"/>
        <v>-0.45529515990000002</v>
      </c>
      <c r="AP24" s="9"/>
      <c r="AQ24" s="22">
        <v>1.6094999999999999</v>
      </c>
      <c r="AR24" s="22">
        <v>206.203</v>
      </c>
      <c r="AS24" s="22">
        <v>-5.2581800000000003E-3</v>
      </c>
      <c r="AT24" s="22">
        <v>14</v>
      </c>
      <c r="AU24" s="22">
        <v>1.6088899999999999</v>
      </c>
      <c r="AV24">
        <f t="shared" si="8"/>
        <v>5.2581800000000003</v>
      </c>
      <c r="AW24">
        <f t="shared" si="9"/>
        <v>8.4630407099999996</v>
      </c>
      <c r="AX24" s="9"/>
      <c r="AY24" s="22">
        <v>1.6094999999999999</v>
      </c>
      <c r="AZ24" s="22">
        <v>206.203</v>
      </c>
      <c r="BA24" s="22">
        <v>-5.2581800000000003E-3</v>
      </c>
      <c r="BB24" s="22">
        <v>14</v>
      </c>
      <c r="BC24" s="22">
        <v>1.6088899999999999</v>
      </c>
      <c r="BD24">
        <f t="shared" si="10"/>
        <v>5.2581800000000003</v>
      </c>
      <c r="BE24">
        <f t="shared" si="11"/>
        <v>8.4630407099999996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41.565100000000001</v>
      </c>
      <c r="I25" s="22">
        <v>-5.6152299999999997E-3</v>
      </c>
      <c r="J25" s="22">
        <v>15</v>
      </c>
      <c r="K25" s="22">
        <v>1.6036999999999999</v>
      </c>
      <c r="L25">
        <f t="shared" si="0"/>
        <v>5.6152299999999995</v>
      </c>
      <c r="M25">
        <f t="shared" si="1"/>
        <v>9.0094119257999985</v>
      </c>
      <c r="N25" s="9"/>
      <c r="O25" s="22">
        <v>-2.4414100000000001E-2</v>
      </c>
      <c r="P25" s="22">
        <v>58.734900000000003</v>
      </c>
      <c r="Q25" s="22">
        <v>-1.55304E-2</v>
      </c>
      <c r="R25" s="22">
        <v>15</v>
      </c>
      <c r="S25" s="22">
        <v>-2.4807699999999999E-2</v>
      </c>
      <c r="T25">
        <f t="shared" si="2"/>
        <v>15.5304</v>
      </c>
      <c r="U25">
        <f t="shared" si="3"/>
        <v>-0.37916073863999999</v>
      </c>
      <c r="V25" s="23"/>
      <c r="W25" s="24"/>
      <c r="X25" s="9"/>
      <c r="Y25" s="22">
        <v>1.60446</v>
      </c>
      <c r="Z25" s="22">
        <v>107.893</v>
      </c>
      <c r="AA25" s="22">
        <v>-5.5938699999999999E-3</v>
      </c>
      <c r="AB25" s="22">
        <v>15</v>
      </c>
      <c r="AC25" s="22">
        <v>1.6036999999999999</v>
      </c>
      <c r="AD25">
        <f t="shared" si="4"/>
        <v>5.5938699999999999</v>
      </c>
      <c r="AE25">
        <f t="shared" si="5"/>
        <v>8.9751406601999992</v>
      </c>
      <c r="AF25" s="9"/>
      <c r="AG25" s="22">
        <v>-2.4414100000000001E-2</v>
      </c>
      <c r="AH25" s="22">
        <v>157.143</v>
      </c>
      <c r="AI25" s="22">
        <v>-1.54266E-2</v>
      </c>
      <c r="AJ25" s="22">
        <v>15</v>
      </c>
      <c r="AK25" s="22">
        <v>-2.4816899999999999E-2</v>
      </c>
      <c r="AL25">
        <f t="shared" si="6"/>
        <v>15.426600000000001</v>
      </c>
      <c r="AM25">
        <f t="shared" si="7"/>
        <v>-0.37662655506000003</v>
      </c>
      <c r="AP25" s="9"/>
      <c r="AQ25" s="22">
        <v>1.60446</v>
      </c>
      <c r="AR25" s="22">
        <v>206.21299999999999</v>
      </c>
      <c r="AS25" s="22">
        <v>-5.5602999999999998E-3</v>
      </c>
      <c r="AT25" s="22">
        <v>15</v>
      </c>
      <c r="AU25" s="22">
        <v>1.6040000000000001</v>
      </c>
      <c r="AV25">
        <f t="shared" si="8"/>
        <v>5.5602999999999998</v>
      </c>
      <c r="AW25">
        <f t="shared" si="9"/>
        <v>8.9212789380000004</v>
      </c>
      <c r="AX25" s="9"/>
      <c r="AY25" s="22">
        <v>1.60446</v>
      </c>
      <c r="AZ25" s="22">
        <v>206.21299999999999</v>
      </c>
      <c r="BA25" s="22">
        <v>-5.5602999999999998E-3</v>
      </c>
      <c r="BB25" s="22">
        <v>15</v>
      </c>
      <c r="BC25" s="22">
        <v>1.6040000000000001</v>
      </c>
      <c r="BD25">
        <f t="shared" si="10"/>
        <v>5.5602999999999998</v>
      </c>
      <c r="BE25">
        <f t="shared" si="11"/>
        <v>8.9212789380000004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41.575099999999999</v>
      </c>
      <c r="I26" s="22">
        <v>-5.9021000000000004E-3</v>
      </c>
      <c r="J26" s="22">
        <v>16</v>
      </c>
      <c r="K26" s="22">
        <v>1.5982099999999999</v>
      </c>
      <c r="L26">
        <f t="shared" si="0"/>
        <v>5.9021000000000008</v>
      </c>
      <c r="M26">
        <f t="shared" si="1"/>
        <v>9.4399958030000004</v>
      </c>
      <c r="N26" s="9"/>
      <c r="O26" s="22">
        <v>-1.9378699999999999E-2</v>
      </c>
      <c r="P26" s="22">
        <v>58.744999999999997</v>
      </c>
      <c r="Q26" s="22">
        <v>-1.5484599999999999E-2</v>
      </c>
      <c r="R26" s="22">
        <v>16</v>
      </c>
      <c r="S26" s="22">
        <v>-1.98517E-2</v>
      </c>
      <c r="T26">
        <f t="shared" si="2"/>
        <v>15.484599999999999</v>
      </c>
      <c r="U26">
        <f t="shared" si="3"/>
        <v>-0.30007141801999992</v>
      </c>
      <c r="V26" s="23"/>
      <c r="W26" s="24"/>
      <c r="X26" s="9"/>
      <c r="Y26" s="22">
        <v>1.5994299999999999</v>
      </c>
      <c r="Z26" s="22">
        <v>107.90300000000001</v>
      </c>
      <c r="AA26" s="22">
        <v>-5.8746299999999996E-3</v>
      </c>
      <c r="AB26" s="22">
        <v>16</v>
      </c>
      <c r="AC26" s="22">
        <v>1.5985100000000001</v>
      </c>
      <c r="AD26">
        <f t="shared" si="4"/>
        <v>5.8746299999999998</v>
      </c>
      <c r="AE26">
        <f t="shared" si="5"/>
        <v>9.3960594608999983</v>
      </c>
      <c r="AF26" s="9"/>
      <c r="AG26" s="22">
        <v>-1.9378699999999999E-2</v>
      </c>
      <c r="AH26" s="22">
        <v>157.15299999999999</v>
      </c>
      <c r="AI26" s="22">
        <v>-1.54053E-2</v>
      </c>
      <c r="AJ26" s="22">
        <v>16</v>
      </c>
      <c r="AK26" s="22">
        <v>-1.9744899999999999E-2</v>
      </c>
      <c r="AL26">
        <f t="shared" si="6"/>
        <v>15.4053</v>
      </c>
      <c r="AM26">
        <f t="shared" si="7"/>
        <v>-0.29853468710999997</v>
      </c>
      <c r="AP26" s="9"/>
      <c r="AQ26" s="22">
        <v>1.5994299999999999</v>
      </c>
      <c r="AR26" s="22">
        <v>206.22300000000001</v>
      </c>
      <c r="AS26" s="22">
        <v>-5.8502199999999997E-3</v>
      </c>
      <c r="AT26" s="22">
        <v>16</v>
      </c>
      <c r="AU26" s="22">
        <v>1.5982099999999999</v>
      </c>
      <c r="AV26">
        <f t="shared" si="8"/>
        <v>5.8502199999999993</v>
      </c>
      <c r="AW26">
        <f t="shared" si="9"/>
        <v>9.357017374599998</v>
      </c>
      <c r="AX26" s="9"/>
      <c r="AY26" s="22">
        <v>1.5994299999999999</v>
      </c>
      <c r="AZ26" s="22">
        <v>206.22300000000001</v>
      </c>
      <c r="BA26" s="22">
        <v>-5.8502199999999997E-3</v>
      </c>
      <c r="BB26" s="22">
        <v>16</v>
      </c>
      <c r="BC26" s="22">
        <v>1.5982099999999999</v>
      </c>
      <c r="BD26">
        <f t="shared" si="10"/>
        <v>5.8502199999999993</v>
      </c>
      <c r="BE26">
        <f t="shared" si="11"/>
        <v>9.357017374599998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41.5852</v>
      </c>
      <c r="I27" s="22">
        <v>-6.1645500000000004E-3</v>
      </c>
      <c r="J27" s="22">
        <v>17</v>
      </c>
      <c r="K27" s="22">
        <v>1.5936300000000001</v>
      </c>
      <c r="L27">
        <f t="shared" si="0"/>
        <v>6.1645500000000002</v>
      </c>
      <c r="M27">
        <f t="shared" si="1"/>
        <v>9.8286968745000003</v>
      </c>
      <c r="N27" s="9"/>
      <c r="O27" s="22">
        <v>-1.43433E-2</v>
      </c>
      <c r="P27" s="22">
        <v>58.755000000000003</v>
      </c>
      <c r="Q27" s="22">
        <v>-1.5463299999999999E-2</v>
      </c>
      <c r="R27" s="22">
        <v>17</v>
      </c>
      <c r="S27" s="22">
        <v>-1.4645399999999999E-2</v>
      </c>
      <c r="T27">
        <f t="shared" si="2"/>
        <v>15.463299999999998</v>
      </c>
      <c r="U27">
        <f t="shared" si="3"/>
        <v>-0.22179475088999998</v>
      </c>
      <c r="X27" s="9"/>
      <c r="Y27" s="22">
        <v>1.59439</v>
      </c>
      <c r="Z27" s="22">
        <v>107.913</v>
      </c>
      <c r="AA27" s="22">
        <v>-6.1462399999999999E-3</v>
      </c>
      <c r="AB27" s="22">
        <v>17</v>
      </c>
      <c r="AC27" s="22">
        <v>1.5936300000000001</v>
      </c>
      <c r="AD27">
        <f t="shared" si="4"/>
        <v>6.1462399999999997</v>
      </c>
      <c r="AE27">
        <f t="shared" si="5"/>
        <v>9.799503593599999</v>
      </c>
      <c r="AF27" s="9"/>
      <c r="AG27" s="22">
        <v>-1.43433E-2</v>
      </c>
      <c r="AH27" s="22">
        <v>157.16300000000001</v>
      </c>
      <c r="AI27" s="22">
        <v>-1.53778E-2</v>
      </c>
      <c r="AJ27" s="22">
        <v>17</v>
      </c>
      <c r="AK27" s="22">
        <v>-1.4648400000000001E-2</v>
      </c>
      <c r="AL27">
        <f t="shared" si="6"/>
        <v>15.377800000000001</v>
      </c>
      <c r="AM27">
        <f t="shared" si="7"/>
        <v>-0.22056839874</v>
      </c>
      <c r="AP27" s="9"/>
      <c r="AQ27" s="22">
        <v>1.59439</v>
      </c>
      <c r="AR27" s="22">
        <v>206.233</v>
      </c>
      <c r="AS27" s="22">
        <v>-6.1157199999999998E-3</v>
      </c>
      <c r="AT27" s="22">
        <v>17</v>
      </c>
      <c r="AU27" s="22">
        <v>1.5933200000000001</v>
      </c>
      <c r="AV27">
        <f t="shared" si="8"/>
        <v>6.1157199999999996</v>
      </c>
      <c r="AW27">
        <f t="shared" si="9"/>
        <v>9.7508428108</v>
      </c>
      <c r="AX27" s="9"/>
      <c r="AY27" s="22">
        <v>1.59439</v>
      </c>
      <c r="AZ27" s="22">
        <v>206.233</v>
      </c>
      <c r="BA27" s="22">
        <v>-6.1157199999999998E-3</v>
      </c>
      <c r="BB27" s="22">
        <v>17</v>
      </c>
      <c r="BC27" s="22">
        <v>1.5933200000000001</v>
      </c>
      <c r="BD27">
        <f t="shared" si="10"/>
        <v>6.1157199999999996</v>
      </c>
      <c r="BE27">
        <f t="shared" si="11"/>
        <v>9.7508428108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41.595300000000002</v>
      </c>
      <c r="I28" s="22">
        <v>-6.41174E-3</v>
      </c>
      <c r="J28" s="22">
        <v>18</v>
      </c>
      <c r="K28" s="22">
        <v>1.58752</v>
      </c>
      <c r="L28">
        <f t="shared" si="0"/>
        <v>6.41174</v>
      </c>
      <c r="M28">
        <f t="shared" si="1"/>
        <v>10.190563086400001</v>
      </c>
      <c r="N28" s="9"/>
      <c r="O28" s="22">
        <v>-9.3078599999999994E-3</v>
      </c>
      <c r="P28" s="22">
        <v>58.765099999999997</v>
      </c>
      <c r="Q28" s="22">
        <v>-1.5438800000000001E-2</v>
      </c>
      <c r="R28" s="22">
        <v>18</v>
      </c>
      <c r="S28" s="22">
        <v>-9.5855699999999999E-3</v>
      </c>
      <c r="T28">
        <f t="shared" si="2"/>
        <v>15.438800000000001</v>
      </c>
      <c r="U28">
        <f t="shared" si="3"/>
        <v>-0.14370218896799999</v>
      </c>
      <c r="X28" s="9"/>
      <c r="Y28" s="22">
        <v>1.5893600000000001</v>
      </c>
      <c r="Z28" s="22">
        <v>107.92400000000001</v>
      </c>
      <c r="AA28" s="22">
        <v>-6.3934300000000003E-3</v>
      </c>
      <c r="AB28" s="22">
        <v>18</v>
      </c>
      <c r="AC28" s="22">
        <v>1.5887500000000001</v>
      </c>
      <c r="AD28">
        <f t="shared" si="4"/>
        <v>6.3934300000000004</v>
      </c>
      <c r="AE28">
        <f t="shared" si="5"/>
        <v>10.161461904800001</v>
      </c>
      <c r="AF28" s="9"/>
      <c r="AG28" s="22">
        <v>-9.3078599999999994E-3</v>
      </c>
      <c r="AH28" s="22">
        <v>157.173</v>
      </c>
      <c r="AI28" s="22">
        <v>-1.5344200000000001E-2</v>
      </c>
      <c r="AJ28" s="22">
        <v>18</v>
      </c>
      <c r="AK28" s="22">
        <v>-9.6435500000000007E-3</v>
      </c>
      <c r="AL28">
        <f t="shared" si="6"/>
        <v>15.344200000000001</v>
      </c>
      <c r="AM28">
        <f t="shared" si="7"/>
        <v>-0.142821665412</v>
      </c>
      <c r="AP28" s="9"/>
      <c r="AQ28" s="22">
        <v>1.5893600000000001</v>
      </c>
      <c r="AR28" s="22">
        <v>206.24299999999999</v>
      </c>
      <c r="AS28" s="22">
        <v>-6.3690200000000004E-3</v>
      </c>
      <c r="AT28" s="22">
        <v>18</v>
      </c>
      <c r="AU28" s="22">
        <v>1.5887500000000001</v>
      </c>
      <c r="AV28">
        <f t="shared" si="8"/>
        <v>6.3690200000000008</v>
      </c>
      <c r="AW28">
        <f t="shared" si="9"/>
        <v>10.122665627200002</v>
      </c>
      <c r="AX28" s="9"/>
      <c r="AY28" s="22">
        <v>1.5893600000000001</v>
      </c>
      <c r="AZ28" s="22">
        <v>206.24299999999999</v>
      </c>
      <c r="BA28" s="22">
        <v>-6.3690200000000004E-3</v>
      </c>
      <c r="BB28" s="22">
        <v>18</v>
      </c>
      <c r="BC28" s="22">
        <v>1.5887500000000001</v>
      </c>
      <c r="BD28">
        <f t="shared" si="10"/>
        <v>6.3690200000000008</v>
      </c>
      <c r="BE28">
        <f t="shared" si="11"/>
        <v>10.122665627200002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41.6053</v>
      </c>
      <c r="I29" s="22">
        <v>-6.6528300000000002E-3</v>
      </c>
      <c r="J29" s="22">
        <v>19</v>
      </c>
      <c r="K29" s="22">
        <v>1.58325</v>
      </c>
      <c r="L29">
        <f t="shared" si="0"/>
        <v>6.6528299999999998</v>
      </c>
      <c r="M29">
        <f t="shared" si="1"/>
        <v>10.5402116256</v>
      </c>
      <c r="N29" s="9"/>
      <c r="O29" s="22">
        <v>-4.2724599999999996E-3</v>
      </c>
      <c r="P29" s="22">
        <v>58.775199999999998</v>
      </c>
      <c r="Q29" s="22">
        <v>-1.54144E-2</v>
      </c>
      <c r="R29" s="22">
        <v>19</v>
      </c>
      <c r="S29" s="22">
        <v>-4.5257600000000002E-3</v>
      </c>
      <c r="T29">
        <f t="shared" si="2"/>
        <v>15.414400000000001</v>
      </c>
      <c r="U29">
        <f t="shared" si="3"/>
        <v>-6.5857407423999995E-2</v>
      </c>
      <c r="X29" s="9"/>
      <c r="Y29" s="22">
        <v>1.58432</v>
      </c>
      <c r="Z29" s="22">
        <v>107.934</v>
      </c>
      <c r="AA29" s="22">
        <v>-6.6284200000000003E-3</v>
      </c>
      <c r="AB29" s="22">
        <v>19</v>
      </c>
      <c r="AC29" s="22">
        <v>1.58264</v>
      </c>
      <c r="AD29">
        <f t="shared" si="4"/>
        <v>6.6284200000000002</v>
      </c>
      <c r="AE29">
        <f t="shared" si="5"/>
        <v>10.501538374400001</v>
      </c>
      <c r="AF29" s="9"/>
      <c r="AG29" s="22">
        <v>-4.2724599999999996E-3</v>
      </c>
      <c r="AH29" s="22">
        <v>157.18299999999999</v>
      </c>
      <c r="AI29" s="22">
        <v>-1.53168E-2</v>
      </c>
      <c r="AJ29" s="22">
        <v>19</v>
      </c>
      <c r="AK29" s="22">
        <v>-4.6142600000000002E-3</v>
      </c>
      <c r="AL29">
        <f t="shared" si="6"/>
        <v>15.316800000000001</v>
      </c>
      <c r="AM29">
        <f t="shared" si="7"/>
        <v>-6.544041532799999E-2</v>
      </c>
      <c r="AP29" s="9"/>
      <c r="AQ29" s="22">
        <v>1.58432</v>
      </c>
      <c r="AR29" s="22">
        <v>206.25299999999999</v>
      </c>
      <c r="AS29" s="22">
        <v>-6.6070599999999997E-3</v>
      </c>
      <c r="AT29" s="22">
        <v>19</v>
      </c>
      <c r="AU29" s="22">
        <v>1.58325</v>
      </c>
      <c r="AV29">
        <f t="shared" si="8"/>
        <v>6.6070599999999997</v>
      </c>
      <c r="AW29">
        <f t="shared" si="9"/>
        <v>10.467697299199999</v>
      </c>
      <c r="AX29" s="9"/>
      <c r="AY29" s="22">
        <v>1.58432</v>
      </c>
      <c r="AZ29" s="22">
        <v>206.25299999999999</v>
      </c>
      <c r="BA29" s="22">
        <v>-6.6070599999999997E-3</v>
      </c>
      <c r="BB29" s="22">
        <v>19</v>
      </c>
      <c r="BC29" s="22">
        <v>1.58325</v>
      </c>
      <c r="BD29">
        <f t="shared" si="10"/>
        <v>6.6070599999999997</v>
      </c>
      <c r="BE29">
        <f t="shared" si="11"/>
        <v>10.467697299199999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41.615400000000001</v>
      </c>
      <c r="I30" s="22">
        <v>-6.8695099999999997E-3</v>
      </c>
      <c r="J30" s="22">
        <v>20</v>
      </c>
      <c r="K30" s="22">
        <v>1.57806</v>
      </c>
      <c r="L30">
        <f t="shared" si="0"/>
        <v>6.86951</v>
      </c>
      <c r="M30">
        <f t="shared" si="1"/>
        <v>10.8488797528</v>
      </c>
      <c r="N30" s="9"/>
      <c r="O30" s="22">
        <v>7.6293900000000002E-4</v>
      </c>
      <c r="P30" s="22">
        <v>58.785200000000003</v>
      </c>
      <c r="Q30" s="22">
        <v>-1.53778E-2</v>
      </c>
      <c r="R30" s="22">
        <v>20</v>
      </c>
      <c r="S30" s="22">
        <v>4.1809099999999999E-4</v>
      </c>
      <c r="T30">
        <f t="shared" si="2"/>
        <v>15.377800000000001</v>
      </c>
      <c r="U30">
        <f t="shared" si="3"/>
        <v>1.17323233542E-2</v>
      </c>
      <c r="X30" s="9"/>
      <c r="Y30" s="22">
        <v>1.57928</v>
      </c>
      <c r="Z30" s="22">
        <v>107.944</v>
      </c>
      <c r="AA30" s="22">
        <v>-6.8420399999999998E-3</v>
      </c>
      <c r="AB30" s="22">
        <v>20</v>
      </c>
      <c r="AC30" s="22">
        <v>1.57867</v>
      </c>
      <c r="AD30">
        <f t="shared" si="4"/>
        <v>6.8420399999999999</v>
      </c>
      <c r="AE30">
        <f t="shared" si="5"/>
        <v>10.8054969312</v>
      </c>
      <c r="AF30" s="9"/>
      <c r="AG30" s="22">
        <v>7.6293900000000002E-4</v>
      </c>
      <c r="AH30" s="22">
        <v>157.19300000000001</v>
      </c>
      <c r="AI30" s="22">
        <v>-1.52832E-2</v>
      </c>
      <c r="AJ30" s="22">
        <v>20</v>
      </c>
      <c r="AK30" s="22">
        <v>4.85229E-4</v>
      </c>
      <c r="AL30">
        <f t="shared" si="6"/>
        <v>15.283200000000001</v>
      </c>
      <c r="AM30">
        <f t="shared" si="7"/>
        <v>1.1660149324800001E-2</v>
      </c>
      <c r="AP30" s="9"/>
      <c r="AQ30" s="22">
        <v>1.57928</v>
      </c>
      <c r="AR30" s="22">
        <v>206.26300000000001</v>
      </c>
      <c r="AS30" s="22">
        <v>-6.8328900000000003E-3</v>
      </c>
      <c r="AT30" s="22">
        <v>20</v>
      </c>
      <c r="AU30" s="22">
        <v>1.57867</v>
      </c>
      <c r="AV30">
        <f t="shared" si="8"/>
        <v>6.8328899999999999</v>
      </c>
      <c r="AW30">
        <f t="shared" si="9"/>
        <v>10.7910465192</v>
      </c>
      <c r="AX30" s="9"/>
      <c r="AY30" s="22">
        <v>1.57928</v>
      </c>
      <c r="AZ30" s="22">
        <v>206.26300000000001</v>
      </c>
      <c r="BA30" s="22">
        <v>-6.8328900000000003E-3</v>
      </c>
      <c r="BB30" s="22">
        <v>20</v>
      </c>
      <c r="BC30" s="22">
        <v>1.57867</v>
      </c>
      <c r="BD30">
        <f t="shared" si="10"/>
        <v>6.8328899999999999</v>
      </c>
      <c r="BE30">
        <f t="shared" si="11"/>
        <v>10.7910465192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41.625500000000002</v>
      </c>
      <c r="I31" s="22">
        <v>-7.0770299999999998E-3</v>
      </c>
      <c r="J31" s="22">
        <v>21</v>
      </c>
      <c r="K31" s="22">
        <v>1.57318</v>
      </c>
      <c r="L31">
        <f t="shared" si="0"/>
        <v>7.0770299999999997</v>
      </c>
      <c r="M31">
        <f t="shared" si="1"/>
        <v>11.141014477499999</v>
      </c>
      <c r="N31" s="9"/>
      <c r="O31" s="22">
        <v>5.7983399999999999E-3</v>
      </c>
      <c r="P31" s="22">
        <v>58.795299999999997</v>
      </c>
      <c r="Q31" s="22">
        <v>-1.53381E-2</v>
      </c>
      <c r="R31" s="22">
        <v>21</v>
      </c>
      <c r="S31" s="22">
        <v>5.4626500000000003E-3</v>
      </c>
      <c r="T31">
        <f t="shared" si="2"/>
        <v>15.338100000000001</v>
      </c>
      <c r="U31">
        <f t="shared" si="3"/>
        <v>8.8935518754000006E-2</v>
      </c>
      <c r="X31" s="9"/>
      <c r="Y31" s="22">
        <v>1.5742499999999999</v>
      </c>
      <c r="Z31" s="22">
        <v>107.95399999999999</v>
      </c>
      <c r="AA31" s="22">
        <v>-7.0465099999999998E-3</v>
      </c>
      <c r="AB31" s="22">
        <v>21</v>
      </c>
      <c r="AC31" s="22">
        <v>1.5734900000000001</v>
      </c>
      <c r="AD31">
        <f t="shared" si="4"/>
        <v>7.0465099999999996</v>
      </c>
      <c r="AE31">
        <f t="shared" si="5"/>
        <v>11.092968367499999</v>
      </c>
      <c r="AF31" s="9"/>
      <c r="AG31" s="22">
        <v>5.7983399999999999E-3</v>
      </c>
      <c r="AH31" s="22">
        <v>157.203</v>
      </c>
      <c r="AI31" s="22">
        <v>-1.5255700000000001E-2</v>
      </c>
      <c r="AJ31" s="22">
        <v>21</v>
      </c>
      <c r="AK31" s="22">
        <v>5.5145300000000001E-3</v>
      </c>
      <c r="AL31">
        <f t="shared" si="6"/>
        <v>15.255700000000001</v>
      </c>
      <c r="AM31">
        <f t="shared" si="7"/>
        <v>8.8457735538000001E-2</v>
      </c>
      <c r="AP31" s="9"/>
      <c r="AQ31" s="22">
        <v>1.5742499999999999</v>
      </c>
      <c r="AR31" s="22">
        <v>206.274</v>
      </c>
      <c r="AS31" s="22">
        <v>-7.0465099999999998E-3</v>
      </c>
      <c r="AT31" s="22">
        <v>21</v>
      </c>
      <c r="AU31" s="22">
        <v>1.5734900000000001</v>
      </c>
      <c r="AV31">
        <f t="shared" si="8"/>
        <v>7.0465099999999996</v>
      </c>
      <c r="AW31">
        <f t="shared" si="9"/>
        <v>11.092968367499999</v>
      </c>
      <c r="AX31" s="9"/>
      <c r="AY31" s="22">
        <v>1.5742499999999999</v>
      </c>
      <c r="AZ31" s="22">
        <v>206.274</v>
      </c>
      <c r="BA31" s="22">
        <v>-7.0465099999999998E-3</v>
      </c>
      <c r="BB31" s="22">
        <v>21</v>
      </c>
      <c r="BC31" s="22">
        <v>1.5734900000000001</v>
      </c>
      <c r="BD31">
        <f t="shared" si="10"/>
        <v>7.0465099999999996</v>
      </c>
      <c r="BE31">
        <f t="shared" si="11"/>
        <v>11.092968367499999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41.635599999999997</v>
      </c>
      <c r="I32" s="22">
        <v>-7.2753899999999996E-3</v>
      </c>
      <c r="J32" s="22">
        <v>22</v>
      </c>
      <c r="K32" s="22">
        <v>1.5683</v>
      </c>
      <c r="L32">
        <f t="shared" si="0"/>
        <v>7.2753899999999998</v>
      </c>
      <c r="M32">
        <f t="shared" si="1"/>
        <v>11.4166147419</v>
      </c>
      <c r="N32" s="9"/>
      <c r="O32" s="22">
        <v>1.08337E-2</v>
      </c>
      <c r="P32" s="22">
        <v>58.805399999999999</v>
      </c>
      <c r="Q32" s="22">
        <v>-1.5307599999999999E-2</v>
      </c>
      <c r="R32" s="22">
        <v>22</v>
      </c>
      <c r="S32" s="22">
        <v>1.05621E-2</v>
      </c>
      <c r="T32">
        <f t="shared" si="2"/>
        <v>15.307599999999999</v>
      </c>
      <c r="U32">
        <f t="shared" si="3"/>
        <v>0.16583794612</v>
      </c>
      <c r="X32" s="9"/>
      <c r="Y32" s="22">
        <v>1.56921</v>
      </c>
      <c r="Z32" s="22">
        <v>107.964</v>
      </c>
      <c r="AA32" s="22">
        <v>-7.2448699999999996E-3</v>
      </c>
      <c r="AB32" s="22">
        <v>22</v>
      </c>
      <c r="AC32" s="22">
        <v>1.5683</v>
      </c>
      <c r="AD32">
        <f t="shared" si="4"/>
        <v>7.2448699999999997</v>
      </c>
      <c r="AE32">
        <f t="shared" si="5"/>
        <v>11.3687224527</v>
      </c>
      <c r="AF32" s="9"/>
      <c r="AG32" s="22">
        <v>1.08337E-2</v>
      </c>
      <c r="AH32" s="22">
        <v>157.21299999999999</v>
      </c>
      <c r="AI32" s="22">
        <v>-1.52313E-2</v>
      </c>
      <c r="AJ32" s="22">
        <v>22</v>
      </c>
      <c r="AK32" s="22">
        <v>1.06018E-2</v>
      </c>
      <c r="AL32">
        <f t="shared" si="6"/>
        <v>15.231299999999999</v>
      </c>
      <c r="AM32">
        <f t="shared" si="7"/>
        <v>0.16501133480999999</v>
      </c>
      <c r="AP32" s="9"/>
      <c r="AQ32" s="22">
        <v>1.56921</v>
      </c>
      <c r="AR32" s="22">
        <v>206.28399999999999</v>
      </c>
      <c r="AS32" s="22">
        <v>-7.2479199999999997E-3</v>
      </c>
      <c r="AT32" s="22">
        <v>22</v>
      </c>
      <c r="AU32" s="22">
        <v>1.5683</v>
      </c>
      <c r="AV32">
        <f t="shared" si="8"/>
        <v>7.2479199999999997</v>
      </c>
      <c r="AW32">
        <f t="shared" si="9"/>
        <v>11.3735085432</v>
      </c>
      <c r="AX32" s="9"/>
      <c r="AY32" s="22">
        <v>1.56921</v>
      </c>
      <c r="AZ32" s="22">
        <v>206.28399999999999</v>
      </c>
      <c r="BA32" s="22">
        <v>-7.2479199999999997E-3</v>
      </c>
      <c r="BB32" s="22">
        <v>22</v>
      </c>
      <c r="BC32" s="22">
        <v>1.5683</v>
      </c>
      <c r="BD32">
        <f t="shared" si="10"/>
        <v>7.2479199999999997</v>
      </c>
      <c r="BE32">
        <f t="shared" si="11"/>
        <v>11.3735085432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41.645600000000002</v>
      </c>
      <c r="I33" s="22">
        <v>-7.46155E-3</v>
      </c>
      <c r="J33" s="22">
        <v>23</v>
      </c>
      <c r="K33" s="22">
        <v>1.56311</v>
      </c>
      <c r="L33">
        <f t="shared" si="0"/>
        <v>7.4615499999999999</v>
      </c>
      <c r="M33">
        <f t="shared" si="1"/>
        <v>11.671207278999999</v>
      </c>
      <c r="N33" s="9"/>
      <c r="O33" s="22">
        <v>1.5869100000000001E-2</v>
      </c>
      <c r="P33" s="22">
        <v>58.8155</v>
      </c>
      <c r="Q33" s="22">
        <v>-1.52649E-2</v>
      </c>
      <c r="R33" s="22">
        <v>23</v>
      </c>
      <c r="S33" s="22">
        <v>1.5615800000000001E-2</v>
      </c>
      <c r="T33">
        <f t="shared" si="2"/>
        <v>15.264899999999999</v>
      </c>
      <c r="U33">
        <f t="shared" si="3"/>
        <v>0.24224022459</v>
      </c>
      <c r="X33" s="9"/>
      <c r="Y33" s="22">
        <v>1.5641799999999999</v>
      </c>
      <c r="Z33" s="22">
        <v>107.974</v>
      </c>
      <c r="AA33" s="22">
        <v>-7.4218799999999996E-3</v>
      </c>
      <c r="AB33" s="22">
        <v>23</v>
      </c>
      <c r="AC33" s="22">
        <v>1.56403</v>
      </c>
      <c r="AD33">
        <f t="shared" si="4"/>
        <v>7.4218799999999998</v>
      </c>
      <c r="AE33">
        <f t="shared" si="5"/>
        <v>11.609156258399999</v>
      </c>
      <c r="AF33" s="9"/>
      <c r="AG33" s="22">
        <v>1.5869100000000001E-2</v>
      </c>
      <c r="AH33" s="22">
        <v>157.22300000000001</v>
      </c>
      <c r="AI33" s="22">
        <v>-1.5213000000000001E-2</v>
      </c>
      <c r="AJ33" s="22">
        <v>23</v>
      </c>
      <c r="AK33" s="22">
        <v>1.5625E-2</v>
      </c>
      <c r="AL33">
        <f t="shared" si="6"/>
        <v>15.213000000000001</v>
      </c>
      <c r="AM33">
        <f t="shared" si="7"/>
        <v>0.24141661830000002</v>
      </c>
      <c r="AP33" s="9"/>
      <c r="AQ33" s="22">
        <v>1.5641799999999999</v>
      </c>
      <c r="AR33" s="22">
        <v>206.29400000000001</v>
      </c>
      <c r="AS33" s="22">
        <v>-7.4371300000000001E-3</v>
      </c>
      <c r="AT33" s="22">
        <v>23</v>
      </c>
      <c r="AU33" s="22">
        <v>1.56342</v>
      </c>
      <c r="AV33">
        <f t="shared" si="8"/>
        <v>7.4371299999999998</v>
      </c>
      <c r="AW33">
        <f t="shared" si="9"/>
        <v>11.633010003399999</v>
      </c>
      <c r="AX33" s="9"/>
      <c r="AY33" s="22">
        <v>1.5641799999999999</v>
      </c>
      <c r="AZ33" s="22">
        <v>206.29400000000001</v>
      </c>
      <c r="BA33" s="22">
        <v>-7.4371300000000001E-3</v>
      </c>
      <c r="BB33" s="22">
        <v>23</v>
      </c>
      <c r="BC33" s="22">
        <v>1.56342</v>
      </c>
      <c r="BD33">
        <f t="shared" si="10"/>
        <v>7.4371299999999998</v>
      </c>
      <c r="BE33">
        <f t="shared" si="11"/>
        <v>11.633010003399999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41.655700000000003</v>
      </c>
      <c r="I34" s="22">
        <v>-7.6354999999999999E-3</v>
      </c>
      <c r="J34" s="22">
        <v>24</v>
      </c>
      <c r="K34" s="22">
        <v>1.55792</v>
      </c>
      <c r="L34">
        <f t="shared" si="0"/>
        <v>7.6354999999999995</v>
      </c>
      <c r="M34">
        <f t="shared" si="1"/>
        <v>11.904813469999999</v>
      </c>
      <c r="N34" s="9"/>
      <c r="O34" s="22">
        <v>2.0904499999999999E-2</v>
      </c>
      <c r="P34" s="22">
        <v>58.825499999999998</v>
      </c>
      <c r="Q34" s="22">
        <v>-1.52313E-2</v>
      </c>
      <c r="R34" s="22">
        <v>24</v>
      </c>
      <c r="S34" s="22">
        <v>2.06848E-2</v>
      </c>
      <c r="T34">
        <f t="shared" si="2"/>
        <v>15.231299999999999</v>
      </c>
      <c r="U34">
        <f t="shared" si="3"/>
        <v>0.31840271084999999</v>
      </c>
      <c r="X34" s="9"/>
      <c r="Y34" s="22">
        <v>1.55914</v>
      </c>
      <c r="Z34" s="22">
        <v>107.98399999999999</v>
      </c>
      <c r="AA34" s="22">
        <v>-7.5958299999999996E-3</v>
      </c>
      <c r="AB34" s="22">
        <v>24</v>
      </c>
      <c r="AC34" s="22">
        <v>1.55823</v>
      </c>
      <c r="AD34">
        <f t="shared" si="4"/>
        <v>7.5958299999999994</v>
      </c>
      <c r="AE34">
        <f t="shared" si="5"/>
        <v>11.842962386199998</v>
      </c>
      <c r="AF34" s="9"/>
      <c r="AG34" s="22">
        <v>2.0904499999999999E-2</v>
      </c>
      <c r="AH34" s="22">
        <v>157.233</v>
      </c>
      <c r="AI34" s="22">
        <v>-1.5185499999999999E-2</v>
      </c>
      <c r="AJ34" s="22">
        <v>24</v>
      </c>
      <c r="AK34" s="22">
        <v>2.0639000000000001E-2</v>
      </c>
      <c r="AL34">
        <f t="shared" si="6"/>
        <v>15.185499999999999</v>
      </c>
      <c r="AM34">
        <f t="shared" si="7"/>
        <v>0.31744528475</v>
      </c>
      <c r="AP34" s="9"/>
      <c r="AQ34" s="22">
        <v>1.55914</v>
      </c>
      <c r="AR34" s="22">
        <v>206.304</v>
      </c>
      <c r="AS34" s="22">
        <v>-7.6171900000000002E-3</v>
      </c>
      <c r="AT34" s="22">
        <v>24</v>
      </c>
      <c r="AU34" s="22">
        <v>1.55884</v>
      </c>
      <c r="AV34">
        <f t="shared" si="8"/>
        <v>7.6171899999999999</v>
      </c>
      <c r="AW34">
        <f t="shared" si="9"/>
        <v>11.8762656166</v>
      </c>
      <c r="AX34" s="9"/>
      <c r="AY34" s="22">
        <v>1.55914</v>
      </c>
      <c r="AZ34" s="22">
        <v>206.304</v>
      </c>
      <c r="BA34" s="22">
        <v>-7.6171900000000002E-3</v>
      </c>
      <c r="BB34" s="22">
        <v>24</v>
      </c>
      <c r="BC34" s="22">
        <v>1.55884</v>
      </c>
      <c r="BD34">
        <f t="shared" si="10"/>
        <v>7.6171899999999999</v>
      </c>
      <c r="BE34">
        <f t="shared" si="11"/>
        <v>11.8762656166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41.665799999999997</v>
      </c>
      <c r="I35" s="22">
        <v>-7.8063999999999998E-3</v>
      </c>
      <c r="J35" s="22">
        <v>25</v>
      </c>
      <c r="K35" s="22">
        <v>1.5533399999999999</v>
      </c>
      <c r="L35">
        <f t="shared" si="0"/>
        <v>7.8064</v>
      </c>
      <c r="M35">
        <f t="shared" si="1"/>
        <v>12.132004304000001</v>
      </c>
      <c r="N35" s="9"/>
      <c r="O35" s="22">
        <v>2.5939899999999998E-2</v>
      </c>
      <c r="P35" s="22">
        <v>58.835599999999999</v>
      </c>
      <c r="Q35" s="22">
        <v>-1.51947E-2</v>
      </c>
      <c r="R35" s="22">
        <v>25</v>
      </c>
      <c r="S35" s="22">
        <v>2.57019E-2</v>
      </c>
      <c r="T35">
        <f t="shared" si="2"/>
        <v>15.194700000000001</v>
      </c>
      <c r="U35">
        <f t="shared" si="3"/>
        <v>0.39414899853000002</v>
      </c>
      <c r="X35" s="9"/>
      <c r="Y35" s="22">
        <v>1.5541100000000001</v>
      </c>
      <c r="Z35" s="22">
        <v>107.994</v>
      </c>
      <c r="AA35" s="22">
        <v>-7.7667200000000004E-3</v>
      </c>
      <c r="AB35" s="22">
        <v>25</v>
      </c>
      <c r="AC35" s="22">
        <v>1.55396</v>
      </c>
      <c r="AD35">
        <f t="shared" si="4"/>
        <v>7.7667200000000003</v>
      </c>
      <c r="AE35">
        <f t="shared" si="5"/>
        <v>12.070337219200001</v>
      </c>
      <c r="AF35" s="9"/>
      <c r="AG35" s="22">
        <v>2.5939899999999998E-2</v>
      </c>
      <c r="AH35" s="22">
        <v>157.24299999999999</v>
      </c>
      <c r="AI35" s="22">
        <v>-1.5158100000000001E-2</v>
      </c>
      <c r="AJ35" s="22">
        <v>25</v>
      </c>
      <c r="AK35" s="22">
        <v>2.5732399999999999E-2</v>
      </c>
      <c r="AL35">
        <f t="shared" si="6"/>
        <v>15.158100000000001</v>
      </c>
      <c r="AM35">
        <f t="shared" si="7"/>
        <v>0.39319959819</v>
      </c>
      <c r="AP35" s="9"/>
      <c r="AQ35" s="22">
        <v>1.5541100000000001</v>
      </c>
      <c r="AR35" s="22">
        <v>206.31399999999999</v>
      </c>
      <c r="AS35" s="22">
        <v>-7.7880900000000001E-3</v>
      </c>
      <c r="AT35" s="22">
        <v>25</v>
      </c>
      <c r="AU35" s="22">
        <v>1.5533399999999999</v>
      </c>
      <c r="AV35">
        <f t="shared" si="8"/>
        <v>7.7880900000000004</v>
      </c>
      <c r="AW35">
        <f t="shared" si="9"/>
        <v>12.103548549900001</v>
      </c>
      <c r="AX35" s="9"/>
      <c r="AY35" s="22">
        <v>1.5541100000000001</v>
      </c>
      <c r="AZ35" s="22">
        <v>206.31399999999999</v>
      </c>
      <c r="BA35" s="22">
        <v>-7.7880900000000001E-3</v>
      </c>
      <c r="BB35" s="22">
        <v>25</v>
      </c>
      <c r="BC35" s="22">
        <v>1.5533399999999999</v>
      </c>
      <c r="BD35">
        <f t="shared" si="10"/>
        <v>7.7880900000000004</v>
      </c>
      <c r="BE35">
        <f t="shared" si="11"/>
        <v>12.103548549900001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41.675800000000002</v>
      </c>
      <c r="I36" s="22">
        <v>-7.9711899999999995E-3</v>
      </c>
      <c r="J36" s="22">
        <v>26</v>
      </c>
      <c r="K36" s="22">
        <v>1.54816</v>
      </c>
      <c r="L36">
        <f t="shared" si="0"/>
        <v>7.9711899999999991</v>
      </c>
      <c r="M36">
        <f t="shared" si="1"/>
        <v>12.347931293299999</v>
      </c>
      <c r="N36" s="9"/>
      <c r="O36" s="22">
        <v>3.0975300000000001E-2</v>
      </c>
      <c r="P36" s="22">
        <v>58.845700000000001</v>
      </c>
      <c r="Q36" s="22">
        <v>-1.5164199999999999E-2</v>
      </c>
      <c r="R36" s="22">
        <v>26</v>
      </c>
      <c r="S36" s="22">
        <v>3.0728100000000001E-2</v>
      </c>
      <c r="T36">
        <f t="shared" si="2"/>
        <v>15.164199999999999</v>
      </c>
      <c r="U36">
        <f t="shared" si="3"/>
        <v>0.46971564426000001</v>
      </c>
      <c r="X36" s="9"/>
      <c r="Y36" s="22">
        <v>1.5490699999999999</v>
      </c>
      <c r="Z36" s="22">
        <v>108.004</v>
      </c>
      <c r="AA36" s="22">
        <v>-7.92847E-3</v>
      </c>
      <c r="AB36" s="22">
        <v>26</v>
      </c>
      <c r="AC36" s="22">
        <v>1.54816</v>
      </c>
      <c r="AD36">
        <f t="shared" si="4"/>
        <v>7.9284699999999999</v>
      </c>
      <c r="AE36">
        <f t="shared" si="5"/>
        <v>12.281755022899999</v>
      </c>
      <c r="AF36" s="9"/>
      <c r="AG36" s="22">
        <v>3.0975300000000001E-2</v>
      </c>
      <c r="AH36" s="22">
        <v>157.25399999999999</v>
      </c>
      <c r="AI36" s="22">
        <v>-1.5130599999999999E-2</v>
      </c>
      <c r="AJ36" s="22">
        <v>26</v>
      </c>
      <c r="AK36" s="22">
        <v>3.0740400000000001E-2</v>
      </c>
      <c r="AL36">
        <f t="shared" si="6"/>
        <v>15.130599999999999</v>
      </c>
      <c r="AM36">
        <f t="shared" si="7"/>
        <v>0.46867487417999998</v>
      </c>
      <c r="AP36" s="9"/>
      <c r="AQ36" s="22">
        <v>1.5490699999999999</v>
      </c>
      <c r="AR36" s="22">
        <v>206.32400000000001</v>
      </c>
      <c r="AS36" s="22">
        <v>-7.9498299999999997E-3</v>
      </c>
      <c r="AT36" s="22">
        <v>26</v>
      </c>
      <c r="AU36" s="22">
        <v>1.54816</v>
      </c>
      <c r="AV36">
        <f t="shared" si="8"/>
        <v>7.9498299999999995</v>
      </c>
      <c r="AW36">
        <f t="shared" si="9"/>
        <v>12.314843158099999</v>
      </c>
      <c r="AX36" s="9"/>
      <c r="AY36" s="22">
        <v>1.5490699999999999</v>
      </c>
      <c r="AZ36" s="22">
        <v>206.32400000000001</v>
      </c>
      <c r="BA36" s="22">
        <v>-7.9498299999999997E-3</v>
      </c>
      <c r="BB36" s="22">
        <v>26</v>
      </c>
      <c r="BC36" s="22">
        <v>1.54816</v>
      </c>
      <c r="BD36">
        <f t="shared" si="10"/>
        <v>7.9498299999999995</v>
      </c>
      <c r="BE36">
        <f t="shared" si="11"/>
        <v>12.314843158099999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41.685899999999997</v>
      </c>
      <c r="I37" s="22">
        <v>-8.1176800000000004E-3</v>
      </c>
      <c r="J37" s="22">
        <v>27</v>
      </c>
      <c r="K37" s="22">
        <v>1.54297</v>
      </c>
      <c r="L37">
        <f t="shared" si="0"/>
        <v>8.11768</v>
      </c>
      <c r="M37">
        <f t="shared" si="1"/>
        <v>12.534022627200001</v>
      </c>
      <c r="N37" s="9"/>
      <c r="O37" s="22">
        <v>3.60107E-2</v>
      </c>
      <c r="P37" s="22">
        <v>58.855699999999999</v>
      </c>
      <c r="Q37" s="22">
        <v>-1.51398E-2</v>
      </c>
      <c r="R37" s="22">
        <v>27</v>
      </c>
      <c r="S37" s="22">
        <v>3.5760500000000001E-2</v>
      </c>
      <c r="T37">
        <f t="shared" si="2"/>
        <v>15.139799999999999</v>
      </c>
      <c r="U37">
        <f t="shared" si="3"/>
        <v>0.54519479585999997</v>
      </c>
      <c r="X37" s="9"/>
      <c r="Y37" s="22">
        <v>1.5440400000000001</v>
      </c>
      <c r="Z37" s="22">
        <v>108.014</v>
      </c>
      <c r="AA37" s="22">
        <v>-8.0841100000000003E-3</v>
      </c>
      <c r="AB37" s="22">
        <v>27</v>
      </c>
      <c r="AC37" s="22">
        <v>1.5432699999999999</v>
      </c>
      <c r="AD37">
        <f t="shared" si="4"/>
        <v>8.0841100000000008</v>
      </c>
      <c r="AE37">
        <f t="shared" si="5"/>
        <v>12.482189204400003</v>
      </c>
      <c r="AF37" s="9"/>
      <c r="AG37" s="22">
        <v>3.60107E-2</v>
      </c>
      <c r="AH37" s="22">
        <v>157.26400000000001</v>
      </c>
      <c r="AI37" s="22">
        <v>-1.5115399999999999E-2</v>
      </c>
      <c r="AJ37" s="22">
        <v>27</v>
      </c>
      <c r="AK37" s="22">
        <v>3.5806299999999999E-2</v>
      </c>
      <c r="AL37">
        <f t="shared" si="6"/>
        <v>15.115399999999999</v>
      </c>
      <c r="AM37">
        <f t="shared" si="7"/>
        <v>0.54431613477999996</v>
      </c>
      <c r="AP37" s="9"/>
      <c r="AQ37" s="22">
        <v>1.5440400000000001</v>
      </c>
      <c r="AR37" s="22">
        <v>206.334</v>
      </c>
      <c r="AS37" s="22">
        <v>-8.1024200000000008E-3</v>
      </c>
      <c r="AT37" s="22">
        <v>27</v>
      </c>
      <c r="AU37" s="22">
        <v>1.54358</v>
      </c>
      <c r="AV37">
        <f t="shared" si="8"/>
        <v>8.1024200000000004</v>
      </c>
      <c r="AW37">
        <f t="shared" si="9"/>
        <v>12.510460576800002</v>
      </c>
      <c r="AX37" s="9"/>
      <c r="AY37" s="22">
        <v>1.5440400000000001</v>
      </c>
      <c r="AZ37" s="22">
        <v>206.334</v>
      </c>
      <c r="BA37" s="22">
        <v>-8.1024200000000008E-3</v>
      </c>
      <c r="BB37" s="22">
        <v>27</v>
      </c>
      <c r="BC37" s="22">
        <v>1.54358</v>
      </c>
      <c r="BD37">
        <f t="shared" si="10"/>
        <v>8.1024200000000004</v>
      </c>
      <c r="BE37">
        <f t="shared" si="11"/>
        <v>12.510460576800002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41.695999999999998</v>
      </c>
      <c r="I38" s="22">
        <v>-8.2611100000000003E-3</v>
      </c>
      <c r="J38" s="22">
        <v>28</v>
      </c>
      <c r="K38" s="22">
        <v>1.5377799999999999</v>
      </c>
      <c r="L38">
        <f t="shared" si="0"/>
        <v>8.2611100000000004</v>
      </c>
      <c r="M38">
        <f t="shared" si="1"/>
        <v>12.71384829</v>
      </c>
      <c r="N38" s="9"/>
      <c r="O38" s="22">
        <v>4.1046100000000002E-2</v>
      </c>
      <c r="P38" s="22">
        <v>58.8658</v>
      </c>
      <c r="Q38" s="22">
        <v>-1.5115399999999999E-2</v>
      </c>
      <c r="R38" s="22">
        <v>28</v>
      </c>
      <c r="S38" s="22">
        <v>4.09027E-2</v>
      </c>
      <c r="T38">
        <f t="shared" si="2"/>
        <v>15.115399999999999</v>
      </c>
      <c r="U38">
        <f t="shared" si="3"/>
        <v>0.62042821993999997</v>
      </c>
      <c r="X38" s="9"/>
      <c r="Y38" s="22">
        <v>1.5389999999999999</v>
      </c>
      <c r="Z38" s="22">
        <v>108.024</v>
      </c>
      <c r="AA38" s="22">
        <v>-8.2244899999999992E-3</v>
      </c>
      <c r="AB38" s="22">
        <v>28</v>
      </c>
      <c r="AC38" s="22">
        <v>1.5383899999999999</v>
      </c>
      <c r="AD38">
        <f t="shared" si="4"/>
        <v>8.2244899999999994</v>
      </c>
      <c r="AE38">
        <f t="shared" si="5"/>
        <v>12.657490109999998</v>
      </c>
      <c r="AF38" s="9"/>
      <c r="AG38" s="22">
        <v>4.1046100000000002E-2</v>
      </c>
      <c r="AH38" s="22">
        <v>157.274</v>
      </c>
      <c r="AI38" s="22">
        <v>-1.5090900000000001E-2</v>
      </c>
      <c r="AJ38" s="22">
        <v>28</v>
      </c>
      <c r="AK38" s="22">
        <v>4.0823400000000003E-2</v>
      </c>
      <c r="AL38">
        <f t="shared" si="6"/>
        <v>15.090900000000001</v>
      </c>
      <c r="AM38">
        <f t="shared" si="7"/>
        <v>0.61942259049000004</v>
      </c>
      <c r="AP38" s="9"/>
      <c r="AQ38" s="22">
        <v>1.5389999999999999</v>
      </c>
      <c r="AR38" s="22">
        <v>206.34399999999999</v>
      </c>
      <c r="AS38" s="22">
        <v>-8.2519499999999992E-3</v>
      </c>
      <c r="AT38" s="22">
        <v>28</v>
      </c>
      <c r="AU38" s="22">
        <v>1.5377799999999999</v>
      </c>
      <c r="AV38">
        <f t="shared" si="8"/>
        <v>8.251949999999999</v>
      </c>
      <c r="AW38">
        <f t="shared" si="9"/>
        <v>12.699751049999998</v>
      </c>
      <c r="AX38" s="9"/>
      <c r="AY38" s="22">
        <v>1.5389999999999999</v>
      </c>
      <c r="AZ38" s="22">
        <v>206.34399999999999</v>
      </c>
      <c r="BA38" s="22">
        <v>-8.2519499999999992E-3</v>
      </c>
      <c r="BB38" s="22">
        <v>28</v>
      </c>
      <c r="BC38" s="22">
        <v>1.5377799999999999</v>
      </c>
      <c r="BD38">
        <f t="shared" si="10"/>
        <v>8.251949999999999</v>
      </c>
      <c r="BE38">
        <f t="shared" si="11"/>
        <v>12.699751049999998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41.706099999999999</v>
      </c>
      <c r="I39" s="22">
        <v>-8.4014899999999993E-3</v>
      </c>
      <c r="J39" s="22">
        <v>29</v>
      </c>
      <c r="K39" s="22">
        <v>1.5328999999999999</v>
      </c>
      <c r="L39">
        <f t="shared" si="0"/>
        <v>8.401489999999999</v>
      </c>
      <c r="M39">
        <f t="shared" si="1"/>
        <v>12.887633615299999</v>
      </c>
      <c r="N39" s="9"/>
      <c r="O39" s="22">
        <v>4.6081499999999997E-2</v>
      </c>
      <c r="P39" s="22">
        <v>58.875900000000001</v>
      </c>
      <c r="Q39" s="22">
        <v>-1.5094E-2</v>
      </c>
      <c r="R39" s="22">
        <v>29</v>
      </c>
      <c r="S39" s="22">
        <v>4.5819100000000001E-2</v>
      </c>
      <c r="T39">
        <f t="shared" si="2"/>
        <v>15.093999999999999</v>
      </c>
      <c r="U39">
        <f t="shared" si="3"/>
        <v>0.69555416099999989</v>
      </c>
      <c r="X39" s="9"/>
      <c r="Y39" s="22">
        <v>1.5339700000000001</v>
      </c>
      <c r="Z39" s="22">
        <v>108.03400000000001</v>
      </c>
      <c r="AA39" s="22">
        <v>-8.3618200000000007E-3</v>
      </c>
      <c r="AB39" s="22">
        <v>29</v>
      </c>
      <c r="AC39" s="22">
        <v>1.5331999999999999</v>
      </c>
      <c r="AD39">
        <f t="shared" si="4"/>
        <v>8.3618200000000016</v>
      </c>
      <c r="AE39">
        <f t="shared" si="5"/>
        <v>12.826781025400003</v>
      </c>
      <c r="AF39" s="9"/>
      <c r="AG39" s="22">
        <v>4.6081499999999997E-2</v>
      </c>
      <c r="AH39" s="22">
        <v>157.28399999999999</v>
      </c>
      <c r="AI39" s="22">
        <v>-1.5069600000000001E-2</v>
      </c>
      <c r="AJ39" s="22">
        <v>29</v>
      </c>
      <c r="AK39" s="22">
        <v>4.5867900000000003E-2</v>
      </c>
      <c r="AL39">
        <f t="shared" si="6"/>
        <v>15.069600000000001</v>
      </c>
      <c r="AM39">
        <f t="shared" si="7"/>
        <v>0.69442977240000003</v>
      </c>
      <c r="AP39" s="9"/>
      <c r="AQ39" s="22">
        <v>1.5339700000000001</v>
      </c>
      <c r="AR39" s="22">
        <v>206.35400000000001</v>
      </c>
      <c r="AS39" s="22">
        <v>-8.3923299999999999E-3</v>
      </c>
      <c r="AT39" s="22">
        <v>29</v>
      </c>
      <c r="AU39" s="22">
        <v>1.5335099999999999</v>
      </c>
      <c r="AV39">
        <f t="shared" si="8"/>
        <v>8.3923299999999994</v>
      </c>
      <c r="AW39">
        <f t="shared" si="9"/>
        <v>12.873582450099999</v>
      </c>
      <c r="AX39" s="9"/>
      <c r="AY39" s="22">
        <v>1.5339700000000001</v>
      </c>
      <c r="AZ39" s="22">
        <v>206.35400000000001</v>
      </c>
      <c r="BA39" s="22">
        <v>-8.3923299999999999E-3</v>
      </c>
      <c r="BB39" s="22">
        <v>29</v>
      </c>
      <c r="BC39" s="22">
        <v>1.5335099999999999</v>
      </c>
      <c r="BD39">
        <f t="shared" si="10"/>
        <v>8.3923299999999994</v>
      </c>
      <c r="BE39">
        <f t="shared" si="11"/>
        <v>12.873582450099999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41.716099999999997</v>
      </c>
      <c r="I40" s="22">
        <v>-8.5327100000000006E-3</v>
      </c>
      <c r="J40" s="22">
        <v>30</v>
      </c>
      <c r="K40" s="22">
        <v>1.5283199999999999</v>
      </c>
      <c r="L40">
        <f t="shared" si="0"/>
        <v>8.5327099999999998</v>
      </c>
      <c r="M40">
        <f t="shared" si="1"/>
        <v>13.045916300299998</v>
      </c>
      <c r="N40" s="9"/>
      <c r="O40" s="22">
        <v>5.11169E-2</v>
      </c>
      <c r="P40" s="22">
        <v>58.886000000000003</v>
      </c>
      <c r="Q40" s="22">
        <v>-1.50665E-2</v>
      </c>
      <c r="R40" s="22">
        <v>30</v>
      </c>
      <c r="S40" s="22">
        <v>5.0921599999999997E-2</v>
      </c>
      <c r="T40">
        <f t="shared" si="2"/>
        <v>15.0665</v>
      </c>
      <c r="U40">
        <f t="shared" si="3"/>
        <v>0.77015277385000003</v>
      </c>
      <c r="X40" s="9"/>
      <c r="Y40" s="22">
        <v>1.5289299999999999</v>
      </c>
      <c r="Z40" s="22">
        <v>108.044</v>
      </c>
      <c r="AA40" s="22">
        <v>-8.4960899999999995E-3</v>
      </c>
      <c r="AB40" s="22">
        <v>30</v>
      </c>
      <c r="AC40" s="22">
        <v>1.5286299999999999</v>
      </c>
      <c r="AD40">
        <f t="shared" si="4"/>
        <v>8.4960899999999988</v>
      </c>
      <c r="AE40">
        <f t="shared" si="5"/>
        <v>12.989926883699997</v>
      </c>
      <c r="AF40" s="9"/>
      <c r="AG40" s="22">
        <v>5.11169E-2</v>
      </c>
      <c r="AH40" s="22">
        <v>157.29400000000001</v>
      </c>
      <c r="AI40" s="22">
        <v>-1.5042099999999999E-2</v>
      </c>
      <c r="AJ40" s="22">
        <v>30</v>
      </c>
      <c r="AK40" s="22">
        <v>5.0888099999999999E-2</v>
      </c>
      <c r="AL40">
        <f t="shared" si="6"/>
        <v>15.0421</v>
      </c>
      <c r="AM40">
        <f t="shared" si="7"/>
        <v>0.76890552149000002</v>
      </c>
      <c r="AP40" s="9"/>
      <c r="AQ40" s="22">
        <v>1.5289299999999999</v>
      </c>
      <c r="AR40" s="22">
        <v>206.364</v>
      </c>
      <c r="AS40" s="22">
        <v>-8.5266100000000004E-3</v>
      </c>
      <c r="AT40" s="22">
        <v>30</v>
      </c>
      <c r="AU40" s="22">
        <v>1.5280199999999999</v>
      </c>
      <c r="AV40">
        <f t="shared" si="8"/>
        <v>8.5266099999999998</v>
      </c>
      <c r="AW40">
        <f t="shared" si="9"/>
        <v>13.036589827299998</v>
      </c>
      <c r="AX40" s="9"/>
      <c r="AY40" s="22">
        <v>1.5289299999999999</v>
      </c>
      <c r="AZ40" s="22">
        <v>206.364</v>
      </c>
      <c r="BA40" s="22">
        <v>-8.5266100000000004E-3</v>
      </c>
      <c r="BB40" s="22">
        <v>30</v>
      </c>
      <c r="BC40" s="22">
        <v>1.5280199999999999</v>
      </c>
      <c r="BD40">
        <f t="shared" si="10"/>
        <v>8.5266099999999998</v>
      </c>
      <c r="BE40">
        <f t="shared" si="11"/>
        <v>13.036589827299998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41.726199999999999</v>
      </c>
      <c r="I41" s="22">
        <v>-8.6547900000000007E-3</v>
      </c>
      <c r="J41" s="22">
        <v>31</v>
      </c>
      <c r="K41" s="22">
        <v>1.5225200000000001</v>
      </c>
      <c r="L41">
        <f t="shared" si="0"/>
        <v>8.6547900000000002</v>
      </c>
      <c r="M41">
        <f t="shared" si="1"/>
        <v>13.189034481</v>
      </c>
      <c r="N41" s="9"/>
      <c r="O41" s="22">
        <v>5.6152300000000002E-2</v>
      </c>
      <c r="P41" s="22">
        <v>58.896000000000001</v>
      </c>
      <c r="Q41" s="22">
        <v>-1.5042099999999999E-2</v>
      </c>
      <c r="R41" s="22">
        <v>31</v>
      </c>
      <c r="S41" s="22">
        <v>5.5481000000000003E-2</v>
      </c>
      <c r="T41">
        <f t="shared" si="2"/>
        <v>15.0421</v>
      </c>
      <c r="U41">
        <f t="shared" si="3"/>
        <v>0.84464851183</v>
      </c>
      <c r="X41" s="9"/>
      <c r="Y41" s="22">
        <v>1.5239</v>
      </c>
      <c r="Z41" s="22">
        <v>108.054</v>
      </c>
      <c r="AA41" s="22">
        <v>-8.6212200000000006E-3</v>
      </c>
      <c r="AB41" s="22">
        <v>31</v>
      </c>
      <c r="AC41" s="22">
        <v>1.5234399999999999</v>
      </c>
      <c r="AD41">
        <f t="shared" si="4"/>
        <v>8.621220000000001</v>
      </c>
      <c r="AE41">
        <f t="shared" si="5"/>
        <v>13.137877158000002</v>
      </c>
      <c r="AF41" s="9"/>
      <c r="AG41" s="22">
        <v>5.6152300000000002E-2</v>
      </c>
      <c r="AH41" s="22">
        <v>157.304</v>
      </c>
      <c r="AI41" s="22">
        <v>-1.5008499999999999E-2</v>
      </c>
      <c r="AJ41" s="22">
        <v>31</v>
      </c>
      <c r="AK41" s="22">
        <v>5.5481000000000003E-2</v>
      </c>
      <c r="AL41">
        <f t="shared" si="6"/>
        <v>15.0085</v>
      </c>
      <c r="AM41">
        <f t="shared" si="7"/>
        <v>0.84276179455</v>
      </c>
      <c r="AP41" s="9"/>
      <c r="AQ41" s="22">
        <v>1.5239</v>
      </c>
      <c r="AR41" s="22">
        <v>206.374</v>
      </c>
      <c r="AS41" s="22">
        <v>-8.6547900000000007E-3</v>
      </c>
      <c r="AT41" s="22">
        <v>31</v>
      </c>
      <c r="AU41" s="22">
        <v>1.5234399999999999</v>
      </c>
      <c r="AV41">
        <f t="shared" si="8"/>
        <v>8.6547900000000002</v>
      </c>
      <c r="AW41">
        <f t="shared" si="9"/>
        <v>13.189034481</v>
      </c>
      <c r="AX41" s="9"/>
      <c r="AY41" s="22">
        <v>1.5239</v>
      </c>
      <c r="AZ41" s="22">
        <v>206.374</v>
      </c>
      <c r="BA41" s="22">
        <v>-8.6547900000000007E-3</v>
      </c>
      <c r="BB41" s="22">
        <v>31</v>
      </c>
      <c r="BC41" s="22">
        <v>1.5234399999999999</v>
      </c>
      <c r="BD41">
        <f t="shared" si="10"/>
        <v>8.6547900000000002</v>
      </c>
      <c r="BE41">
        <f t="shared" si="11"/>
        <v>13.189034481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41.7363</v>
      </c>
      <c r="I42" s="22">
        <v>-8.7768599999999992E-3</v>
      </c>
      <c r="J42" s="22">
        <v>32</v>
      </c>
      <c r="K42" s="22">
        <v>1.5182500000000001</v>
      </c>
      <c r="L42">
        <f t="shared" si="0"/>
        <v>8.7768599999999992</v>
      </c>
      <c r="M42">
        <f t="shared" si="1"/>
        <v>13.3308215796</v>
      </c>
      <c r="N42" s="9"/>
      <c r="O42" s="22">
        <v>6.1187699999999998E-2</v>
      </c>
      <c r="P42" s="22">
        <v>58.906100000000002</v>
      </c>
      <c r="Q42" s="22">
        <v>-1.5014599999999999E-2</v>
      </c>
      <c r="R42" s="22">
        <v>32</v>
      </c>
      <c r="S42" s="22">
        <v>6.0546900000000001E-2</v>
      </c>
      <c r="T42">
        <f t="shared" si="2"/>
        <v>15.0146</v>
      </c>
      <c r="U42">
        <f t="shared" si="3"/>
        <v>0.91870884041999989</v>
      </c>
      <c r="X42" s="9"/>
      <c r="Y42" s="22">
        <v>1.5188600000000001</v>
      </c>
      <c r="Z42" s="22">
        <v>108.06399999999999</v>
      </c>
      <c r="AA42" s="22">
        <v>-8.7371800000000006E-3</v>
      </c>
      <c r="AB42" s="22">
        <v>32</v>
      </c>
      <c r="AC42" s="22">
        <v>1.5182500000000001</v>
      </c>
      <c r="AD42">
        <f t="shared" si="4"/>
        <v>8.7371800000000004</v>
      </c>
      <c r="AE42">
        <f t="shared" si="5"/>
        <v>13.270553214800001</v>
      </c>
      <c r="AF42" s="9"/>
      <c r="AG42" s="22">
        <v>6.1187699999999998E-2</v>
      </c>
      <c r="AH42" s="22">
        <v>157.31399999999999</v>
      </c>
      <c r="AI42" s="22">
        <v>-1.4978E-2</v>
      </c>
      <c r="AJ42" s="22">
        <v>32</v>
      </c>
      <c r="AK42" s="22">
        <v>6.0577400000000003E-2</v>
      </c>
      <c r="AL42">
        <f t="shared" si="6"/>
        <v>14.978</v>
      </c>
      <c r="AM42">
        <f t="shared" si="7"/>
        <v>0.9164693706</v>
      </c>
      <c r="AP42" s="9"/>
      <c r="AQ42" s="22">
        <v>1.5188600000000001</v>
      </c>
      <c r="AR42" s="22">
        <v>206.38399999999999</v>
      </c>
      <c r="AS42" s="22">
        <v>-8.7799100000000001E-3</v>
      </c>
      <c r="AT42" s="22">
        <v>32</v>
      </c>
      <c r="AU42" s="22">
        <v>1.5173300000000001</v>
      </c>
      <c r="AV42">
        <f t="shared" si="8"/>
        <v>8.779910000000001</v>
      </c>
      <c r="AW42">
        <f t="shared" si="9"/>
        <v>13.335454102600002</v>
      </c>
      <c r="AX42" s="9"/>
      <c r="AY42" s="22">
        <v>1.5188600000000001</v>
      </c>
      <c r="AZ42" s="22">
        <v>206.38399999999999</v>
      </c>
      <c r="BA42" s="22">
        <v>-8.7799100000000001E-3</v>
      </c>
      <c r="BB42" s="22">
        <v>32</v>
      </c>
      <c r="BC42" s="22">
        <v>1.5173300000000001</v>
      </c>
      <c r="BD42">
        <f t="shared" si="10"/>
        <v>8.779910000000001</v>
      </c>
      <c r="BE42">
        <f t="shared" si="11"/>
        <v>13.335454102600002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41.746299999999998</v>
      </c>
      <c r="I43" s="22">
        <v>-8.9019800000000003E-3</v>
      </c>
      <c r="J43" s="22">
        <v>33</v>
      </c>
      <c r="K43" s="22">
        <v>1.5133700000000001</v>
      </c>
      <c r="L43">
        <f t="shared" si="0"/>
        <v>8.90198</v>
      </c>
      <c r="M43">
        <f t="shared" si="1"/>
        <v>13.475995363599999</v>
      </c>
      <c r="N43" s="9"/>
      <c r="O43" s="22">
        <v>6.6223099999999993E-2</v>
      </c>
      <c r="P43" s="22">
        <v>58.916200000000003</v>
      </c>
      <c r="Q43" s="22">
        <v>-1.4981100000000001E-2</v>
      </c>
      <c r="R43" s="22">
        <v>33</v>
      </c>
      <c r="S43" s="22">
        <v>6.5612799999999999E-2</v>
      </c>
      <c r="T43">
        <f t="shared" si="2"/>
        <v>14.981100000000001</v>
      </c>
      <c r="U43">
        <f t="shared" si="3"/>
        <v>0.99209488340999996</v>
      </c>
      <c r="X43" s="9"/>
      <c r="Y43" s="22">
        <v>1.5138199999999999</v>
      </c>
      <c r="Z43" s="22">
        <v>108.075</v>
      </c>
      <c r="AA43" s="22">
        <v>-8.8500999999999996E-3</v>
      </c>
      <c r="AB43" s="22">
        <v>33</v>
      </c>
      <c r="AC43" s="22">
        <v>1.5130600000000001</v>
      </c>
      <c r="AD43">
        <f t="shared" si="4"/>
        <v>8.8500999999999994</v>
      </c>
      <c r="AE43">
        <f t="shared" si="5"/>
        <v>13.397458381999998</v>
      </c>
      <c r="AF43" s="9"/>
      <c r="AG43" s="22">
        <v>6.6223099999999993E-2</v>
      </c>
      <c r="AH43" s="22">
        <v>157.32400000000001</v>
      </c>
      <c r="AI43" s="22">
        <v>-1.49567E-2</v>
      </c>
      <c r="AJ43" s="22">
        <v>33</v>
      </c>
      <c r="AK43" s="22">
        <v>6.5582299999999996E-2</v>
      </c>
      <c r="AL43">
        <f t="shared" si="6"/>
        <v>14.9567</v>
      </c>
      <c r="AM43">
        <f t="shared" si="7"/>
        <v>0.99047903976999985</v>
      </c>
      <c r="AP43" s="9"/>
      <c r="AQ43" s="22">
        <v>1.5138199999999999</v>
      </c>
      <c r="AR43" s="22">
        <v>206.39400000000001</v>
      </c>
      <c r="AS43" s="22">
        <v>-8.8989299999999993E-3</v>
      </c>
      <c r="AT43" s="22">
        <v>33</v>
      </c>
      <c r="AU43" s="22">
        <v>1.5133700000000001</v>
      </c>
      <c r="AV43">
        <f t="shared" si="8"/>
        <v>8.89893</v>
      </c>
      <c r="AW43">
        <f t="shared" si="9"/>
        <v>13.471378212599999</v>
      </c>
      <c r="AX43" s="9"/>
      <c r="AY43" s="22">
        <v>1.5138199999999999</v>
      </c>
      <c r="AZ43" s="22">
        <v>206.39400000000001</v>
      </c>
      <c r="BA43" s="22">
        <v>-8.8989299999999993E-3</v>
      </c>
      <c r="BB43" s="22">
        <v>33</v>
      </c>
      <c r="BC43" s="22">
        <v>1.5133700000000001</v>
      </c>
      <c r="BD43">
        <f t="shared" si="10"/>
        <v>8.89893</v>
      </c>
      <c r="BE43">
        <f t="shared" si="11"/>
        <v>13.471378212599999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41.756399999999999</v>
      </c>
      <c r="I44" s="22">
        <v>-9.0179400000000003E-3</v>
      </c>
      <c r="J44" s="22">
        <v>34</v>
      </c>
      <c r="K44" s="22">
        <v>1.5081800000000001</v>
      </c>
      <c r="L44">
        <f t="shared" si="0"/>
        <v>9.0179400000000012</v>
      </c>
      <c r="M44">
        <f t="shared" si="1"/>
        <v>13.606177692600003</v>
      </c>
      <c r="N44" s="9"/>
      <c r="O44" s="22">
        <v>7.1258500000000002E-2</v>
      </c>
      <c r="P44" s="22">
        <v>58.926200000000001</v>
      </c>
      <c r="Q44" s="22">
        <v>-1.4953599999999999E-2</v>
      </c>
      <c r="R44" s="22">
        <v>34</v>
      </c>
      <c r="S44" s="22">
        <v>7.0526099999999994E-2</v>
      </c>
      <c r="T44">
        <f t="shared" si="2"/>
        <v>14.9536</v>
      </c>
      <c r="U44">
        <f t="shared" si="3"/>
        <v>1.0655711056000001</v>
      </c>
      <c r="X44" s="9"/>
      <c r="Y44" s="22">
        <v>1.5087900000000001</v>
      </c>
      <c r="Z44" s="22">
        <v>108.08499999999999</v>
      </c>
      <c r="AA44" s="22">
        <v>-8.9721699999999998E-3</v>
      </c>
      <c r="AB44" s="22">
        <v>34</v>
      </c>
      <c r="AC44" s="22">
        <v>1.50787</v>
      </c>
      <c r="AD44">
        <f t="shared" si="4"/>
        <v>8.9721700000000002</v>
      </c>
      <c r="AE44">
        <f t="shared" si="5"/>
        <v>13.537120374300001</v>
      </c>
      <c r="AF44" s="9"/>
      <c r="AG44" s="22">
        <v>7.1258500000000002E-2</v>
      </c>
      <c r="AH44" s="22">
        <v>157.334</v>
      </c>
      <c r="AI44" s="22">
        <v>-1.4932300000000001E-2</v>
      </c>
      <c r="AJ44" s="22">
        <v>34</v>
      </c>
      <c r="AK44" s="22">
        <v>7.0587200000000003E-2</v>
      </c>
      <c r="AL44">
        <f t="shared" si="6"/>
        <v>14.932300000000001</v>
      </c>
      <c r="AM44">
        <f t="shared" si="7"/>
        <v>1.0640532995500001</v>
      </c>
      <c r="AP44" s="9"/>
      <c r="AQ44" s="22">
        <v>1.5087900000000001</v>
      </c>
      <c r="AR44" s="22">
        <v>206.404</v>
      </c>
      <c r="AS44" s="22">
        <v>-9.0118400000000001E-3</v>
      </c>
      <c r="AT44" s="22">
        <v>34</v>
      </c>
      <c r="AU44" s="22">
        <v>1.50787</v>
      </c>
      <c r="AV44">
        <f t="shared" si="8"/>
        <v>9.0118399999999994</v>
      </c>
      <c r="AW44">
        <f t="shared" si="9"/>
        <v>13.5969740736</v>
      </c>
      <c r="AX44" s="9"/>
      <c r="AY44" s="22">
        <v>1.5087900000000001</v>
      </c>
      <c r="AZ44" s="22">
        <v>206.404</v>
      </c>
      <c r="BA44" s="22">
        <v>-9.0118400000000001E-3</v>
      </c>
      <c r="BB44" s="22">
        <v>34</v>
      </c>
      <c r="BC44" s="22">
        <v>1.50787</v>
      </c>
      <c r="BD44">
        <f t="shared" si="10"/>
        <v>9.0118399999999994</v>
      </c>
      <c r="BE44">
        <f t="shared" si="11"/>
        <v>13.5969740736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41.766500000000001</v>
      </c>
      <c r="I45" s="22">
        <v>-9.1369599999999995E-3</v>
      </c>
      <c r="J45" s="22">
        <v>35</v>
      </c>
      <c r="K45" s="22">
        <v>1.50299</v>
      </c>
      <c r="L45">
        <f t="shared" si="0"/>
        <v>9.1369600000000002</v>
      </c>
      <c r="M45">
        <f t="shared" si="1"/>
        <v>13.7397036</v>
      </c>
      <c r="N45" s="9"/>
      <c r="O45" s="22">
        <v>7.6293899999999998E-2</v>
      </c>
      <c r="P45" s="22">
        <v>58.936300000000003</v>
      </c>
      <c r="Q45" s="22">
        <v>-1.4926099999999999E-2</v>
      </c>
      <c r="R45" s="22">
        <v>35</v>
      </c>
      <c r="S45" s="22">
        <v>7.5744599999999995E-2</v>
      </c>
      <c r="T45">
        <f t="shared" si="2"/>
        <v>14.9261</v>
      </c>
      <c r="U45">
        <f t="shared" si="3"/>
        <v>1.13877038079</v>
      </c>
      <c r="X45" s="9"/>
      <c r="Y45" s="22">
        <v>1.5037499999999999</v>
      </c>
      <c r="Z45" s="22">
        <v>108.095</v>
      </c>
      <c r="AA45" s="22">
        <v>-9.0881299999999998E-3</v>
      </c>
      <c r="AB45" s="22">
        <v>35</v>
      </c>
      <c r="AC45" s="22">
        <v>1.5033000000000001</v>
      </c>
      <c r="AD45">
        <f t="shared" si="4"/>
        <v>9.0881299999999996</v>
      </c>
      <c r="AE45">
        <f t="shared" si="5"/>
        <v>13.666275487499998</v>
      </c>
      <c r="AF45" s="9"/>
      <c r="AG45" s="22">
        <v>7.6293899999999998E-2</v>
      </c>
      <c r="AH45" s="22">
        <v>157.34399999999999</v>
      </c>
      <c r="AI45" s="22">
        <v>-1.4913900000000001E-2</v>
      </c>
      <c r="AJ45" s="22">
        <v>35</v>
      </c>
      <c r="AK45" s="22">
        <v>7.5653100000000001E-2</v>
      </c>
      <c r="AL45">
        <f t="shared" si="6"/>
        <v>14.9139</v>
      </c>
      <c r="AM45">
        <f t="shared" si="7"/>
        <v>1.13783959521</v>
      </c>
      <c r="AP45" s="9"/>
      <c r="AQ45" s="22">
        <v>1.5037499999999999</v>
      </c>
      <c r="AR45" s="22">
        <v>206.41499999999999</v>
      </c>
      <c r="AS45" s="22">
        <v>-9.1216999999999999E-3</v>
      </c>
      <c r="AT45" s="22">
        <v>35</v>
      </c>
      <c r="AU45" s="22">
        <v>1.50299</v>
      </c>
      <c r="AV45">
        <f t="shared" si="8"/>
        <v>9.1217000000000006</v>
      </c>
      <c r="AW45">
        <f t="shared" si="9"/>
        <v>13.716756375000001</v>
      </c>
      <c r="AX45" s="9"/>
      <c r="AY45" s="22">
        <v>1.5037499999999999</v>
      </c>
      <c r="AZ45" s="22">
        <v>206.41499999999999</v>
      </c>
      <c r="BA45" s="22">
        <v>-9.1216999999999999E-3</v>
      </c>
      <c r="BB45" s="22">
        <v>35</v>
      </c>
      <c r="BC45" s="22">
        <v>1.50299</v>
      </c>
      <c r="BD45">
        <f t="shared" si="10"/>
        <v>9.1217000000000006</v>
      </c>
      <c r="BE45">
        <f t="shared" si="11"/>
        <v>13.716756375000001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41.776600000000002</v>
      </c>
      <c r="I46" s="22">
        <v>-9.2407199999999991E-3</v>
      </c>
      <c r="J46" s="22">
        <v>36</v>
      </c>
      <c r="K46" s="22">
        <v>1.4978</v>
      </c>
      <c r="L46">
        <f t="shared" si="0"/>
        <v>9.2407199999999996</v>
      </c>
      <c r="M46">
        <f t="shared" si="1"/>
        <v>13.8492518784</v>
      </c>
      <c r="N46" s="9"/>
      <c r="O46" s="22">
        <v>8.1329299999999993E-2</v>
      </c>
      <c r="P46" s="22">
        <v>58.946399999999997</v>
      </c>
      <c r="Q46" s="22">
        <v>-1.4904799999999999E-2</v>
      </c>
      <c r="R46" s="22">
        <v>36</v>
      </c>
      <c r="S46" s="22">
        <v>8.0627400000000002E-2</v>
      </c>
      <c r="T46">
        <f t="shared" si="2"/>
        <v>14.9048</v>
      </c>
      <c r="U46">
        <f t="shared" si="3"/>
        <v>1.2121969506399999</v>
      </c>
      <c r="X46" s="9"/>
      <c r="Y46" s="22">
        <v>1.4987200000000001</v>
      </c>
      <c r="Z46" s="22">
        <v>108.105</v>
      </c>
      <c r="AA46" s="22">
        <v>-9.1918899999999994E-3</v>
      </c>
      <c r="AB46" s="22">
        <v>36</v>
      </c>
      <c r="AC46" s="22">
        <v>1.49841</v>
      </c>
      <c r="AD46">
        <f t="shared" si="4"/>
        <v>9.191889999999999</v>
      </c>
      <c r="AE46">
        <f t="shared" si="5"/>
        <v>13.776069380799999</v>
      </c>
      <c r="AF46" s="9"/>
      <c r="AG46" s="22">
        <v>8.1329299999999993E-2</v>
      </c>
      <c r="AH46" s="22">
        <v>157.35400000000001</v>
      </c>
      <c r="AI46" s="22">
        <v>-1.48834E-2</v>
      </c>
      <c r="AJ46" s="22">
        <v>36</v>
      </c>
      <c r="AK46" s="22">
        <v>8.0780000000000005E-2</v>
      </c>
      <c r="AL46">
        <f t="shared" si="6"/>
        <v>14.8834</v>
      </c>
      <c r="AM46">
        <f t="shared" si="7"/>
        <v>1.2104565036199999</v>
      </c>
      <c r="AP46" s="9"/>
      <c r="AQ46" s="22">
        <v>1.4987200000000001</v>
      </c>
      <c r="AR46" s="22">
        <v>206.42500000000001</v>
      </c>
      <c r="AS46" s="22">
        <v>-9.2285200000000005E-3</v>
      </c>
      <c r="AT46" s="22">
        <v>36</v>
      </c>
      <c r="AU46" s="22">
        <v>1.4981100000000001</v>
      </c>
      <c r="AV46">
        <f t="shared" si="8"/>
        <v>9.2285199999999996</v>
      </c>
      <c r="AW46">
        <f t="shared" si="9"/>
        <v>13.830967494399999</v>
      </c>
      <c r="AX46" s="9"/>
      <c r="AY46" s="22">
        <v>1.4987200000000001</v>
      </c>
      <c r="AZ46" s="22">
        <v>206.42500000000001</v>
      </c>
      <c r="BA46" s="22">
        <v>-9.2285200000000005E-3</v>
      </c>
      <c r="BB46" s="22">
        <v>36</v>
      </c>
      <c r="BC46" s="22">
        <v>1.4981100000000001</v>
      </c>
      <c r="BD46">
        <f t="shared" si="10"/>
        <v>9.2285199999999996</v>
      </c>
      <c r="BE46">
        <f t="shared" si="11"/>
        <v>13.830967494399999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41.7866</v>
      </c>
      <c r="I47" s="22">
        <v>-9.3353299999999993E-3</v>
      </c>
      <c r="J47" s="22">
        <v>37</v>
      </c>
      <c r="K47" s="22">
        <v>1.49292</v>
      </c>
      <c r="L47">
        <f t="shared" si="0"/>
        <v>9.335329999999999</v>
      </c>
      <c r="M47">
        <f t="shared" si="1"/>
        <v>13.943995714399998</v>
      </c>
      <c r="N47" s="9"/>
      <c r="O47" s="22">
        <v>8.6364700000000003E-2</v>
      </c>
      <c r="P47" s="22">
        <v>58.956400000000002</v>
      </c>
      <c r="Q47" s="22">
        <v>-1.48834E-2</v>
      </c>
      <c r="R47" s="22">
        <v>37</v>
      </c>
      <c r="S47" s="22">
        <v>8.5693400000000003E-2</v>
      </c>
      <c r="T47">
        <f t="shared" si="2"/>
        <v>14.8834</v>
      </c>
      <c r="U47">
        <f t="shared" si="3"/>
        <v>1.2854003759800001</v>
      </c>
      <c r="X47" s="9"/>
      <c r="Y47" s="22">
        <v>1.4936799999999999</v>
      </c>
      <c r="Z47" s="22">
        <v>108.11499999999999</v>
      </c>
      <c r="AA47" s="22">
        <v>-9.3017599999999992E-3</v>
      </c>
      <c r="AB47" s="22">
        <v>37</v>
      </c>
      <c r="AC47" s="22">
        <v>1.49261</v>
      </c>
      <c r="AD47">
        <f t="shared" si="4"/>
        <v>9.3017599999999998</v>
      </c>
      <c r="AE47">
        <f t="shared" si="5"/>
        <v>13.893852876799999</v>
      </c>
      <c r="AF47" s="9"/>
      <c r="AG47" s="22">
        <v>8.6364700000000003E-2</v>
      </c>
      <c r="AH47" s="22">
        <v>157.364</v>
      </c>
      <c r="AI47" s="22">
        <v>-1.4859000000000001E-2</v>
      </c>
      <c r="AJ47" s="22">
        <v>37</v>
      </c>
      <c r="AK47" s="22">
        <v>8.5693400000000003E-2</v>
      </c>
      <c r="AL47">
        <f t="shared" si="6"/>
        <v>14.859</v>
      </c>
      <c r="AM47">
        <f t="shared" si="7"/>
        <v>1.2832930773</v>
      </c>
      <c r="AP47" s="9"/>
      <c r="AQ47" s="22">
        <v>1.4936799999999999</v>
      </c>
      <c r="AR47" s="22">
        <v>206.435</v>
      </c>
      <c r="AS47" s="22">
        <v>-9.3322800000000001E-3</v>
      </c>
      <c r="AT47" s="22">
        <v>37</v>
      </c>
      <c r="AU47" s="22">
        <v>1.4932300000000001</v>
      </c>
      <c r="AV47">
        <f t="shared" si="8"/>
        <v>9.3322800000000008</v>
      </c>
      <c r="AW47">
        <f t="shared" si="9"/>
        <v>13.9394399904</v>
      </c>
      <c r="AX47" s="9"/>
      <c r="AY47" s="22">
        <v>1.4936799999999999</v>
      </c>
      <c r="AZ47" s="22">
        <v>206.435</v>
      </c>
      <c r="BA47" s="22">
        <v>-9.3322800000000001E-3</v>
      </c>
      <c r="BB47" s="22">
        <v>37</v>
      </c>
      <c r="BC47" s="22">
        <v>1.4932300000000001</v>
      </c>
      <c r="BD47">
        <f t="shared" si="10"/>
        <v>9.3322800000000008</v>
      </c>
      <c r="BE47">
        <f t="shared" si="11"/>
        <v>13.9394399904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41.796700000000001</v>
      </c>
      <c r="I48" s="22">
        <v>-9.4329800000000005E-3</v>
      </c>
      <c r="J48" s="22">
        <v>38</v>
      </c>
      <c r="K48" s="22">
        <v>1.48743</v>
      </c>
      <c r="L48">
        <f t="shared" si="0"/>
        <v>9.4329800000000006</v>
      </c>
      <c r="M48">
        <f t="shared" si="1"/>
        <v>14.042405677000001</v>
      </c>
      <c r="N48" s="9"/>
      <c r="O48" s="22">
        <v>9.1400099999999998E-2</v>
      </c>
      <c r="P48" s="22">
        <v>58.966500000000003</v>
      </c>
      <c r="Q48" s="22">
        <v>-1.4865099999999999E-2</v>
      </c>
      <c r="R48" s="22">
        <v>38</v>
      </c>
      <c r="S48" s="22">
        <v>9.0759300000000001E-2</v>
      </c>
      <c r="T48">
        <f t="shared" si="2"/>
        <v>14.8651</v>
      </c>
      <c r="U48">
        <f t="shared" si="3"/>
        <v>1.3586716265100001</v>
      </c>
      <c r="X48" s="9"/>
      <c r="Y48" s="22">
        <v>1.48865</v>
      </c>
      <c r="Z48" s="22">
        <v>108.125</v>
      </c>
      <c r="AA48" s="22">
        <v>-9.4055200000000005E-3</v>
      </c>
      <c r="AB48" s="22">
        <v>38</v>
      </c>
      <c r="AC48" s="22">
        <v>1.48773</v>
      </c>
      <c r="AD48">
        <f t="shared" si="4"/>
        <v>9.405520000000001</v>
      </c>
      <c r="AE48">
        <f t="shared" si="5"/>
        <v>14.001527348000002</v>
      </c>
      <c r="AF48" s="9"/>
      <c r="AG48" s="22">
        <v>9.1400099999999998E-2</v>
      </c>
      <c r="AH48" s="22">
        <v>157.374</v>
      </c>
      <c r="AI48" s="22">
        <v>-1.4837599999999999E-2</v>
      </c>
      <c r="AJ48" s="22">
        <v>38</v>
      </c>
      <c r="AK48" s="22">
        <v>9.0850799999999995E-2</v>
      </c>
      <c r="AL48">
        <f t="shared" si="6"/>
        <v>14.8376</v>
      </c>
      <c r="AM48">
        <f t="shared" si="7"/>
        <v>1.35615812376</v>
      </c>
      <c r="AP48" s="9"/>
      <c r="AQ48" s="22">
        <v>1.48865</v>
      </c>
      <c r="AR48" s="22">
        <v>206.44499999999999</v>
      </c>
      <c r="AS48" s="22">
        <v>-9.4299299999999996E-3</v>
      </c>
      <c r="AT48" s="22">
        <v>38</v>
      </c>
      <c r="AU48" s="22">
        <v>1.48773</v>
      </c>
      <c r="AV48">
        <f t="shared" si="8"/>
        <v>9.4299299999999988</v>
      </c>
      <c r="AW48">
        <f t="shared" si="9"/>
        <v>14.037865294499998</v>
      </c>
      <c r="AX48" s="9"/>
      <c r="AY48" s="22">
        <v>1.48865</v>
      </c>
      <c r="AZ48" s="22">
        <v>206.44499999999999</v>
      </c>
      <c r="BA48" s="22">
        <v>-9.4299299999999996E-3</v>
      </c>
      <c r="BB48" s="22">
        <v>38</v>
      </c>
      <c r="BC48" s="22">
        <v>1.48773</v>
      </c>
      <c r="BD48">
        <f t="shared" si="10"/>
        <v>9.4299299999999988</v>
      </c>
      <c r="BE48">
        <f t="shared" si="11"/>
        <v>14.037865294499998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41.806800000000003</v>
      </c>
      <c r="I49" s="22">
        <v>-9.5214800000000006E-3</v>
      </c>
      <c r="J49" s="22">
        <v>39</v>
      </c>
      <c r="K49" s="22">
        <v>1.48285</v>
      </c>
      <c r="L49">
        <f t="shared" si="0"/>
        <v>9.5214800000000004</v>
      </c>
      <c r="M49">
        <f t="shared" si="1"/>
        <v>14.126162942800001</v>
      </c>
      <c r="N49" s="9"/>
      <c r="O49" s="22">
        <v>9.6435499999999993E-2</v>
      </c>
      <c r="P49" s="22">
        <v>58.976599999999998</v>
      </c>
      <c r="Q49" s="22">
        <v>-1.48407E-2</v>
      </c>
      <c r="R49" s="22">
        <v>39</v>
      </c>
      <c r="S49" s="22">
        <v>9.5825199999999999E-2</v>
      </c>
      <c r="T49">
        <f t="shared" si="2"/>
        <v>14.8407</v>
      </c>
      <c r="U49">
        <f t="shared" si="3"/>
        <v>1.4311703248499998</v>
      </c>
      <c r="X49" s="9"/>
      <c r="Y49" s="22">
        <v>1.4836100000000001</v>
      </c>
      <c r="Z49" s="22">
        <v>108.13500000000001</v>
      </c>
      <c r="AA49" s="22">
        <v>-9.5123299999999994E-3</v>
      </c>
      <c r="AB49" s="22">
        <v>39</v>
      </c>
      <c r="AC49" s="22">
        <v>1.48285</v>
      </c>
      <c r="AD49">
        <f t="shared" si="4"/>
        <v>9.5123299999999986</v>
      </c>
      <c r="AE49">
        <f t="shared" si="5"/>
        <v>14.112587911299999</v>
      </c>
      <c r="AF49" s="9"/>
      <c r="AG49" s="22">
        <v>9.6435499999999993E-2</v>
      </c>
      <c r="AH49" s="22">
        <v>157.38399999999999</v>
      </c>
      <c r="AI49" s="22">
        <v>-1.4816299999999999E-2</v>
      </c>
      <c r="AJ49" s="22">
        <v>39</v>
      </c>
      <c r="AK49" s="22">
        <v>9.5855700000000002E-2</v>
      </c>
      <c r="AL49">
        <f t="shared" si="6"/>
        <v>14.8163</v>
      </c>
      <c r="AM49">
        <f t="shared" si="7"/>
        <v>1.4288172986499998</v>
      </c>
      <c r="AP49" s="9"/>
      <c r="AQ49" s="22">
        <v>1.4836100000000001</v>
      </c>
      <c r="AR49" s="22">
        <v>206.45500000000001</v>
      </c>
      <c r="AS49" s="22">
        <v>-9.5245399999999997E-3</v>
      </c>
      <c r="AT49" s="22">
        <v>39</v>
      </c>
      <c r="AU49" s="22">
        <v>1.48285</v>
      </c>
      <c r="AV49">
        <f t="shared" si="8"/>
        <v>9.52454</v>
      </c>
      <c r="AW49">
        <f t="shared" si="9"/>
        <v>14.130702789400001</v>
      </c>
      <c r="AX49" s="9"/>
      <c r="AY49" s="22">
        <v>1.4836100000000001</v>
      </c>
      <c r="AZ49" s="22">
        <v>206.45500000000001</v>
      </c>
      <c r="BA49" s="22">
        <v>-9.5245399999999997E-3</v>
      </c>
      <c r="BB49" s="22">
        <v>39</v>
      </c>
      <c r="BC49" s="22">
        <v>1.48285</v>
      </c>
      <c r="BD49">
        <f t="shared" si="10"/>
        <v>9.52454</v>
      </c>
      <c r="BE49">
        <f t="shared" si="11"/>
        <v>14.130702789400001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41.816800000000001</v>
      </c>
      <c r="I50" s="22">
        <v>-9.6130399999999998E-3</v>
      </c>
      <c r="J50" s="22">
        <v>40</v>
      </c>
      <c r="K50" s="22">
        <v>1.47705</v>
      </c>
      <c r="L50">
        <f t="shared" si="0"/>
        <v>9.6130399999999998</v>
      </c>
      <c r="M50">
        <f t="shared" si="1"/>
        <v>14.213648683200001</v>
      </c>
      <c r="N50" s="9"/>
      <c r="O50" s="22">
        <v>0.10147100000000001</v>
      </c>
      <c r="P50" s="22">
        <v>58.986699999999999</v>
      </c>
      <c r="Q50" s="22">
        <v>-1.48285E-2</v>
      </c>
      <c r="R50" s="22">
        <v>40</v>
      </c>
      <c r="S50" s="22">
        <v>0.10086100000000001</v>
      </c>
      <c r="T50">
        <f t="shared" si="2"/>
        <v>14.8285</v>
      </c>
      <c r="U50">
        <f t="shared" si="3"/>
        <v>1.5046627235000001</v>
      </c>
      <c r="X50" s="9"/>
      <c r="Y50" s="22">
        <v>1.47858</v>
      </c>
      <c r="Z50" s="22">
        <v>108.145</v>
      </c>
      <c r="AA50" s="22">
        <v>-9.6069299999999996E-3</v>
      </c>
      <c r="AB50" s="22">
        <v>40</v>
      </c>
      <c r="AC50" s="22">
        <v>1.47736</v>
      </c>
      <c r="AD50">
        <f t="shared" si="4"/>
        <v>9.6069300000000002</v>
      </c>
      <c r="AE50">
        <f t="shared" si="5"/>
        <v>14.2046145594</v>
      </c>
      <c r="AF50" s="9"/>
      <c r="AG50" s="22">
        <v>0.10147100000000001</v>
      </c>
      <c r="AH50" s="22">
        <v>157.39500000000001</v>
      </c>
      <c r="AI50" s="22">
        <v>-1.4810200000000001E-2</v>
      </c>
      <c r="AJ50" s="22">
        <v>40</v>
      </c>
      <c r="AK50" s="22">
        <v>0.100769</v>
      </c>
      <c r="AL50">
        <f t="shared" si="6"/>
        <v>14.8102</v>
      </c>
      <c r="AM50">
        <f t="shared" si="7"/>
        <v>1.5028058042000001</v>
      </c>
      <c r="AP50" s="9"/>
      <c r="AQ50" s="22">
        <v>1.47858</v>
      </c>
      <c r="AR50" s="22">
        <v>206.465</v>
      </c>
      <c r="AS50" s="22">
        <v>-9.61914E-3</v>
      </c>
      <c r="AT50" s="22">
        <v>40</v>
      </c>
      <c r="AU50" s="22">
        <v>1.47797</v>
      </c>
      <c r="AV50">
        <f t="shared" si="8"/>
        <v>9.6191399999999998</v>
      </c>
      <c r="AW50">
        <f t="shared" si="9"/>
        <v>14.222668021200001</v>
      </c>
      <c r="AX50" s="9"/>
      <c r="AY50" s="22">
        <v>1.47858</v>
      </c>
      <c r="AZ50" s="22">
        <v>206.465</v>
      </c>
      <c r="BA50" s="22">
        <v>-9.61914E-3</v>
      </c>
      <c r="BB50" s="22">
        <v>40</v>
      </c>
      <c r="BC50" s="22">
        <v>1.47797</v>
      </c>
      <c r="BD50">
        <f t="shared" si="10"/>
        <v>9.6191399999999998</v>
      </c>
      <c r="BE50">
        <f t="shared" si="11"/>
        <v>14.222668021200001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41.826900000000002</v>
      </c>
      <c r="I51" s="22">
        <v>-9.6954299999999997E-3</v>
      </c>
      <c r="J51" s="22">
        <v>41</v>
      </c>
      <c r="K51" s="22">
        <v>1.47217</v>
      </c>
      <c r="L51">
        <f t="shared" si="0"/>
        <v>9.69543</v>
      </c>
      <c r="M51">
        <f t="shared" si="1"/>
        <v>14.286603922200001</v>
      </c>
      <c r="N51" s="9"/>
      <c r="O51" s="22">
        <v>0.106506</v>
      </c>
      <c r="P51" s="22">
        <v>58.996699999999997</v>
      </c>
      <c r="Q51" s="22">
        <v>-1.4798E-2</v>
      </c>
      <c r="R51" s="22">
        <v>41</v>
      </c>
      <c r="S51" s="22">
        <v>0.105896</v>
      </c>
      <c r="T51">
        <f t="shared" si="2"/>
        <v>14.798</v>
      </c>
      <c r="U51">
        <f t="shared" si="3"/>
        <v>1.576075788</v>
      </c>
      <c r="X51" s="9"/>
      <c r="Y51" s="22">
        <v>1.4735400000000001</v>
      </c>
      <c r="Z51" s="22">
        <v>108.155</v>
      </c>
      <c r="AA51" s="22">
        <v>-9.6984900000000006E-3</v>
      </c>
      <c r="AB51" s="22">
        <v>41</v>
      </c>
      <c r="AC51" s="22">
        <v>1.4724699999999999</v>
      </c>
      <c r="AD51">
        <f t="shared" si="4"/>
        <v>9.6984900000000014</v>
      </c>
      <c r="AE51">
        <f t="shared" si="5"/>
        <v>14.291112954600003</v>
      </c>
      <c r="AF51" s="9"/>
      <c r="AG51" s="22">
        <v>0.106506</v>
      </c>
      <c r="AH51" s="22">
        <v>157.405</v>
      </c>
      <c r="AI51" s="22">
        <v>-1.47949E-2</v>
      </c>
      <c r="AJ51" s="22">
        <v>41</v>
      </c>
      <c r="AK51" s="22">
        <v>0.10592699999999999</v>
      </c>
      <c r="AL51">
        <f t="shared" si="6"/>
        <v>14.7949</v>
      </c>
      <c r="AM51">
        <f t="shared" si="7"/>
        <v>1.5757456194000001</v>
      </c>
      <c r="AP51" s="9"/>
      <c r="AQ51" s="22">
        <v>1.4735400000000001</v>
      </c>
      <c r="AR51" s="22">
        <v>206.47499999999999</v>
      </c>
      <c r="AS51" s="22">
        <v>-9.7167999999999994E-3</v>
      </c>
      <c r="AT51" s="22">
        <v>41</v>
      </c>
      <c r="AU51" s="22">
        <v>1.4724699999999999</v>
      </c>
      <c r="AV51">
        <f t="shared" si="8"/>
        <v>9.7167999999999992</v>
      </c>
      <c r="AW51">
        <f t="shared" si="9"/>
        <v>14.318093471999999</v>
      </c>
      <c r="AX51" s="9"/>
      <c r="AY51" s="22">
        <v>1.4735400000000001</v>
      </c>
      <c r="AZ51" s="22">
        <v>206.47499999999999</v>
      </c>
      <c r="BA51" s="22">
        <v>-9.7167999999999994E-3</v>
      </c>
      <c r="BB51" s="22">
        <v>41</v>
      </c>
      <c r="BC51" s="22">
        <v>1.4724699999999999</v>
      </c>
      <c r="BD51">
        <f t="shared" si="10"/>
        <v>9.7167999999999992</v>
      </c>
      <c r="BE51">
        <f t="shared" si="11"/>
        <v>14.318093471999999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41.837000000000003</v>
      </c>
      <c r="I52" s="22">
        <v>-9.7839399999999997E-3</v>
      </c>
      <c r="J52" s="22">
        <v>42</v>
      </c>
      <c r="K52" s="22">
        <v>1.46759</v>
      </c>
      <c r="L52">
        <f t="shared" si="0"/>
        <v>9.7839399999999994</v>
      </c>
      <c r="M52">
        <f t="shared" si="1"/>
        <v>14.367813729399998</v>
      </c>
      <c r="N52" s="9"/>
      <c r="O52" s="22">
        <v>0.111542</v>
      </c>
      <c r="P52" s="22">
        <v>59.006799999999998</v>
      </c>
      <c r="Q52" s="22">
        <v>-1.4767499999999999E-2</v>
      </c>
      <c r="R52" s="22">
        <v>42</v>
      </c>
      <c r="S52" s="22">
        <v>0.11083999999999999</v>
      </c>
      <c r="T52">
        <f t="shared" si="2"/>
        <v>14.7675</v>
      </c>
      <c r="U52">
        <f t="shared" si="3"/>
        <v>1.647196485</v>
      </c>
      <c r="X52" s="9"/>
      <c r="Y52" s="22">
        <v>1.46851</v>
      </c>
      <c r="Z52" s="22">
        <v>108.16500000000001</v>
      </c>
      <c r="AA52" s="22">
        <v>-9.7808800000000005E-3</v>
      </c>
      <c r="AB52" s="22">
        <v>42</v>
      </c>
      <c r="AC52" s="22">
        <v>1.4679</v>
      </c>
      <c r="AD52">
        <f t="shared" si="4"/>
        <v>9.7808799999999998</v>
      </c>
      <c r="AE52">
        <f t="shared" si="5"/>
        <v>14.3633200888</v>
      </c>
      <c r="AF52" s="9"/>
      <c r="AG52" s="22">
        <v>0.111542</v>
      </c>
      <c r="AH52" s="22">
        <v>157.41499999999999</v>
      </c>
      <c r="AI52" s="22">
        <v>-1.47919E-2</v>
      </c>
      <c r="AJ52" s="22">
        <v>42</v>
      </c>
      <c r="AK52" s="22">
        <v>0.11083999999999999</v>
      </c>
      <c r="AL52">
        <f t="shared" si="6"/>
        <v>14.7919</v>
      </c>
      <c r="AM52">
        <f t="shared" si="7"/>
        <v>1.6499181098</v>
      </c>
      <c r="AP52" s="9"/>
      <c r="AQ52" s="22">
        <v>1.46851</v>
      </c>
      <c r="AR52" s="22">
        <v>206.48500000000001</v>
      </c>
      <c r="AS52" s="22">
        <v>-9.8174999999999998E-3</v>
      </c>
      <c r="AT52" s="22">
        <v>42</v>
      </c>
      <c r="AU52" s="22">
        <v>1.4679</v>
      </c>
      <c r="AV52">
        <f t="shared" si="8"/>
        <v>9.817499999999999</v>
      </c>
      <c r="AW52">
        <f t="shared" si="9"/>
        <v>14.417096924999999</v>
      </c>
      <c r="AX52" s="9"/>
      <c r="AY52" s="22">
        <v>1.46851</v>
      </c>
      <c r="AZ52" s="22">
        <v>206.48500000000001</v>
      </c>
      <c r="BA52" s="22">
        <v>-9.8174999999999998E-3</v>
      </c>
      <c r="BB52" s="22">
        <v>42</v>
      </c>
      <c r="BC52" s="22">
        <v>1.4679</v>
      </c>
      <c r="BD52">
        <f t="shared" si="10"/>
        <v>9.817499999999999</v>
      </c>
      <c r="BE52">
        <f t="shared" si="11"/>
        <v>14.417096924999999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41.847099999999998</v>
      </c>
      <c r="I53" s="22">
        <v>-9.8693800000000005E-3</v>
      </c>
      <c r="J53" s="22">
        <v>43</v>
      </c>
      <c r="K53" s="22">
        <v>1.46271</v>
      </c>
      <c r="L53">
        <f t="shared" si="0"/>
        <v>9.8693800000000014</v>
      </c>
      <c r="M53">
        <f t="shared" si="1"/>
        <v>14.443541548600002</v>
      </c>
      <c r="N53" s="9"/>
      <c r="O53" s="22">
        <v>0.116577</v>
      </c>
      <c r="P53" s="22">
        <v>59.0169</v>
      </c>
      <c r="Q53" s="22">
        <v>-1.47522E-2</v>
      </c>
      <c r="R53" s="22">
        <v>43</v>
      </c>
      <c r="S53" s="22">
        <v>0.115936</v>
      </c>
      <c r="T53">
        <f t="shared" si="2"/>
        <v>14.7522</v>
      </c>
      <c r="U53">
        <f t="shared" si="3"/>
        <v>1.7197672194</v>
      </c>
      <c r="X53" s="9"/>
      <c r="Y53" s="22">
        <v>1.46347</v>
      </c>
      <c r="Z53" s="22">
        <v>108.175</v>
      </c>
      <c r="AA53" s="22">
        <v>-9.8602299999999993E-3</v>
      </c>
      <c r="AB53" s="22">
        <v>43</v>
      </c>
      <c r="AC53" s="22">
        <v>1.4623999999999999</v>
      </c>
      <c r="AD53">
        <f t="shared" si="4"/>
        <v>9.8602299999999996</v>
      </c>
      <c r="AE53">
        <f t="shared" si="5"/>
        <v>14.4301507981</v>
      </c>
      <c r="AF53" s="9"/>
      <c r="AG53" s="22">
        <v>0.116577</v>
      </c>
      <c r="AH53" s="22">
        <v>157.42500000000001</v>
      </c>
      <c r="AI53" s="22">
        <v>-1.4770500000000001E-2</v>
      </c>
      <c r="AJ53" s="22">
        <v>43</v>
      </c>
      <c r="AK53" s="22">
        <v>0.115967</v>
      </c>
      <c r="AL53">
        <f t="shared" si="6"/>
        <v>14.7705</v>
      </c>
      <c r="AM53">
        <f t="shared" si="7"/>
        <v>1.7219005785000001</v>
      </c>
      <c r="AP53" s="9"/>
      <c r="AQ53" s="22">
        <v>1.46347</v>
      </c>
      <c r="AR53" s="22">
        <v>206.495</v>
      </c>
      <c r="AS53" s="22">
        <v>-9.9090600000000008E-3</v>
      </c>
      <c r="AT53" s="22">
        <v>43</v>
      </c>
      <c r="AU53" s="22">
        <v>1.4623999999999999</v>
      </c>
      <c r="AV53">
        <f t="shared" si="8"/>
        <v>9.9090600000000002</v>
      </c>
      <c r="AW53">
        <f t="shared" si="9"/>
        <v>14.501612038200001</v>
      </c>
      <c r="AX53" s="9"/>
      <c r="AY53" s="22">
        <v>1.46347</v>
      </c>
      <c r="AZ53" s="22">
        <v>206.495</v>
      </c>
      <c r="BA53" s="22">
        <v>-9.9090600000000008E-3</v>
      </c>
      <c r="BB53" s="22">
        <v>43</v>
      </c>
      <c r="BC53" s="22">
        <v>1.4623999999999999</v>
      </c>
      <c r="BD53">
        <f t="shared" si="10"/>
        <v>9.9090600000000002</v>
      </c>
      <c r="BE53">
        <f t="shared" si="11"/>
        <v>14.501612038200001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41.857100000000003</v>
      </c>
      <c r="I54" s="22">
        <v>-9.9456800000000001E-3</v>
      </c>
      <c r="J54" s="22">
        <v>44</v>
      </c>
      <c r="K54" s="22">
        <v>1.4575199999999999</v>
      </c>
      <c r="L54">
        <f t="shared" si="0"/>
        <v>9.9456799999999994</v>
      </c>
      <c r="M54">
        <f t="shared" si="1"/>
        <v>14.505177539199998</v>
      </c>
      <c r="N54" s="9"/>
      <c r="O54" s="22">
        <v>0.121613</v>
      </c>
      <c r="P54" s="22">
        <v>59.026899999999998</v>
      </c>
      <c r="Q54" s="22">
        <v>-1.474E-2</v>
      </c>
      <c r="R54" s="22">
        <v>44</v>
      </c>
      <c r="S54" s="22">
        <v>0.120972</v>
      </c>
      <c r="T54">
        <f t="shared" si="2"/>
        <v>14.74</v>
      </c>
      <c r="U54">
        <f t="shared" si="3"/>
        <v>1.79257562</v>
      </c>
      <c r="X54" s="9"/>
      <c r="Y54" s="22">
        <v>1.45844</v>
      </c>
      <c r="Z54" s="22">
        <v>108.185</v>
      </c>
      <c r="AA54" s="22">
        <v>-9.9304200000000006E-3</v>
      </c>
      <c r="AB54" s="22">
        <v>44</v>
      </c>
      <c r="AC54" s="22">
        <v>1.4572099999999999</v>
      </c>
      <c r="AD54">
        <f t="shared" si="4"/>
        <v>9.9304199999999998</v>
      </c>
      <c r="AE54">
        <f t="shared" si="5"/>
        <v>14.482921744799999</v>
      </c>
      <c r="AF54" s="9"/>
      <c r="AG54" s="22">
        <v>0.121613</v>
      </c>
      <c r="AH54" s="22">
        <v>157.435</v>
      </c>
      <c r="AI54" s="22">
        <v>-1.4742999999999999E-2</v>
      </c>
      <c r="AJ54" s="22">
        <v>44</v>
      </c>
      <c r="AK54" s="22">
        <v>0.120972</v>
      </c>
      <c r="AL54">
        <f t="shared" si="6"/>
        <v>14.742999999999999</v>
      </c>
      <c r="AM54">
        <f t="shared" si="7"/>
        <v>1.7929404589999998</v>
      </c>
      <c r="AP54" s="9"/>
      <c r="AQ54" s="22">
        <v>1.45844</v>
      </c>
      <c r="AR54" s="22">
        <v>206.505</v>
      </c>
      <c r="AS54" s="22">
        <v>-9.9883999999999997E-3</v>
      </c>
      <c r="AT54" s="22">
        <v>44</v>
      </c>
      <c r="AU54" s="22">
        <v>1.4581299999999999</v>
      </c>
      <c r="AV54">
        <f t="shared" si="8"/>
        <v>9.9884000000000004</v>
      </c>
      <c r="AW54">
        <f t="shared" si="9"/>
        <v>14.567482096000001</v>
      </c>
      <c r="AX54" s="9"/>
      <c r="AY54" s="22">
        <v>1.45844</v>
      </c>
      <c r="AZ54" s="22">
        <v>206.505</v>
      </c>
      <c r="BA54" s="22">
        <v>-9.9883999999999997E-3</v>
      </c>
      <c r="BB54" s="22">
        <v>44</v>
      </c>
      <c r="BC54" s="22">
        <v>1.4581299999999999</v>
      </c>
      <c r="BD54">
        <f t="shared" si="10"/>
        <v>9.9884000000000004</v>
      </c>
      <c r="BE54">
        <f t="shared" si="11"/>
        <v>14.567482096000001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41.867199999999997</v>
      </c>
      <c r="I55" s="22">
        <v>-1.0031099999999999E-2</v>
      </c>
      <c r="J55" s="22">
        <v>45</v>
      </c>
      <c r="K55" s="22">
        <v>1.4526399999999999</v>
      </c>
      <c r="L55">
        <f t="shared" si="0"/>
        <v>10.031099999999999</v>
      </c>
      <c r="M55">
        <f t="shared" si="1"/>
        <v>14.579200739999997</v>
      </c>
      <c r="N55" s="9"/>
      <c r="O55" s="22">
        <v>0.12664800000000001</v>
      </c>
      <c r="P55" s="22">
        <v>59.036999999999999</v>
      </c>
      <c r="Q55" s="22">
        <v>-1.4715600000000001E-2</v>
      </c>
      <c r="R55" s="22">
        <v>45</v>
      </c>
      <c r="S55" s="22">
        <v>0.12606800000000001</v>
      </c>
      <c r="T55">
        <f t="shared" si="2"/>
        <v>14.7156</v>
      </c>
      <c r="U55">
        <f t="shared" si="3"/>
        <v>1.8637013088000003</v>
      </c>
      <c r="X55" s="9"/>
      <c r="Y55" s="22">
        <v>1.4534</v>
      </c>
      <c r="Z55" s="22">
        <v>108.19499999999999</v>
      </c>
      <c r="AA55" s="22">
        <v>-1.00006E-2</v>
      </c>
      <c r="AB55" s="22">
        <v>45</v>
      </c>
      <c r="AC55" s="22">
        <v>1.4529399999999999</v>
      </c>
      <c r="AD55">
        <f t="shared" si="4"/>
        <v>10.0006</v>
      </c>
      <c r="AE55">
        <f t="shared" si="5"/>
        <v>14.534872040000002</v>
      </c>
      <c r="AF55" s="9"/>
      <c r="AG55" s="22">
        <v>0.12664800000000001</v>
      </c>
      <c r="AH55" s="22">
        <v>157.44499999999999</v>
      </c>
      <c r="AI55" s="22">
        <v>-1.4715600000000001E-2</v>
      </c>
      <c r="AJ55" s="22">
        <v>45</v>
      </c>
      <c r="AK55" s="22">
        <v>0.125946</v>
      </c>
      <c r="AL55">
        <f t="shared" si="6"/>
        <v>14.7156</v>
      </c>
      <c r="AM55">
        <f t="shared" si="7"/>
        <v>1.8637013088000003</v>
      </c>
      <c r="AP55" s="9"/>
      <c r="AQ55" s="22">
        <v>1.4534</v>
      </c>
      <c r="AR55" s="22">
        <v>206.51499999999999</v>
      </c>
      <c r="AS55" s="22">
        <v>-1.00616E-2</v>
      </c>
      <c r="AT55" s="22">
        <v>45</v>
      </c>
      <c r="AU55" s="22">
        <v>1.4526399999999999</v>
      </c>
      <c r="AV55">
        <f t="shared" si="8"/>
        <v>10.0616</v>
      </c>
      <c r="AW55">
        <f t="shared" si="9"/>
        <v>14.62352944</v>
      </c>
      <c r="AX55" s="9"/>
      <c r="AY55" s="22">
        <v>1.4534</v>
      </c>
      <c r="AZ55" s="22">
        <v>206.51499999999999</v>
      </c>
      <c r="BA55" s="22">
        <v>-1.00616E-2</v>
      </c>
      <c r="BB55" s="22">
        <v>45</v>
      </c>
      <c r="BC55" s="22">
        <v>1.4526399999999999</v>
      </c>
      <c r="BD55">
        <f t="shared" si="10"/>
        <v>10.0616</v>
      </c>
      <c r="BE55">
        <f t="shared" si="11"/>
        <v>14.62352944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41.877299999999998</v>
      </c>
      <c r="I56" s="22">
        <v>-1.0107400000000001E-2</v>
      </c>
      <c r="J56" s="22">
        <v>46</v>
      </c>
      <c r="K56" s="22">
        <v>1.4480599999999999</v>
      </c>
      <c r="L56">
        <f t="shared" si="0"/>
        <v>10.1074</v>
      </c>
      <c r="M56">
        <f t="shared" si="1"/>
        <v>14.639153864000001</v>
      </c>
      <c r="N56" s="9"/>
      <c r="O56" s="22">
        <v>0.13168299999999999</v>
      </c>
      <c r="P56" s="22">
        <v>59.0471</v>
      </c>
      <c r="Q56" s="22">
        <v>-1.4688100000000001E-2</v>
      </c>
      <c r="R56" s="22">
        <v>46</v>
      </c>
      <c r="S56" s="22">
        <v>0.13104199999999999</v>
      </c>
      <c r="T56">
        <f t="shared" si="2"/>
        <v>14.6881</v>
      </c>
      <c r="U56">
        <f t="shared" si="3"/>
        <v>1.9341730722999999</v>
      </c>
      <c r="X56" s="9"/>
      <c r="Y56" s="22">
        <v>1.4483600000000001</v>
      </c>
      <c r="Z56" s="22">
        <v>108.205</v>
      </c>
      <c r="AA56" s="22">
        <v>-1.00739E-2</v>
      </c>
      <c r="AB56" s="22">
        <v>46</v>
      </c>
      <c r="AC56" s="22">
        <v>1.4474499999999999</v>
      </c>
      <c r="AD56">
        <f t="shared" si="4"/>
        <v>10.0739</v>
      </c>
      <c r="AE56">
        <f t="shared" si="5"/>
        <v>14.590633804000001</v>
      </c>
      <c r="AF56" s="9"/>
      <c r="AG56" s="22">
        <v>0.13168299999999999</v>
      </c>
      <c r="AH56" s="22">
        <v>157.45500000000001</v>
      </c>
      <c r="AI56" s="22">
        <v>-1.46912E-2</v>
      </c>
      <c r="AJ56" s="22">
        <v>46</v>
      </c>
      <c r="AK56" s="22">
        <v>0.131134</v>
      </c>
      <c r="AL56">
        <f t="shared" si="6"/>
        <v>14.6912</v>
      </c>
      <c r="AM56">
        <f t="shared" si="7"/>
        <v>1.9345812895999999</v>
      </c>
      <c r="AP56" s="9"/>
      <c r="AQ56" s="22">
        <v>1.4483600000000001</v>
      </c>
      <c r="AR56" s="22">
        <v>206.52500000000001</v>
      </c>
      <c r="AS56" s="22">
        <v>-1.01288E-2</v>
      </c>
      <c r="AT56" s="22">
        <v>46</v>
      </c>
      <c r="AU56" s="22">
        <v>1.4477500000000001</v>
      </c>
      <c r="AV56">
        <f t="shared" si="8"/>
        <v>10.1288</v>
      </c>
      <c r="AW56">
        <f t="shared" si="9"/>
        <v>14.670148768000001</v>
      </c>
      <c r="AX56" s="9"/>
      <c r="AY56" s="22">
        <v>1.4483600000000001</v>
      </c>
      <c r="AZ56" s="22">
        <v>206.52500000000001</v>
      </c>
      <c r="BA56" s="22">
        <v>-1.01288E-2</v>
      </c>
      <c r="BB56" s="22">
        <v>46</v>
      </c>
      <c r="BC56" s="22">
        <v>1.4477500000000001</v>
      </c>
      <c r="BD56">
        <f t="shared" si="10"/>
        <v>10.1288</v>
      </c>
      <c r="BE56">
        <f t="shared" si="11"/>
        <v>14.670148768000001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41.887300000000003</v>
      </c>
      <c r="I57" s="22">
        <v>-1.01837E-2</v>
      </c>
      <c r="J57" s="22">
        <v>47</v>
      </c>
      <c r="K57" s="22">
        <v>1.4419599999999999</v>
      </c>
      <c r="L57">
        <f t="shared" si="0"/>
        <v>10.1837</v>
      </c>
      <c r="M57">
        <f t="shared" si="1"/>
        <v>14.698439721</v>
      </c>
      <c r="N57" s="9"/>
      <c r="O57" s="22">
        <v>0.13671900000000001</v>
      </c>
      <c r="P57" s="22">
        <v>59.057200000000002</v>
      </c>
      <c r="Q57" s="22">
        <v>-1.4672899999999999E-2</v>
      </c>
      <c r="R57" s="22">
        <v>47</v>
      </c>
      <c r="S57" s="22">
        <v>0.136017</v>
      </c>
      <c r="T57">
        <f t="shared" si="2"/>
        <v>14.672899999999998</v>
      </c>
      <c r="U57">
        <f t="shared" si="3"/>
        <v>2.0060642150999999</v>
      </c>
      <c r="X57" s="9"/>
      <c r="Y57" s="22">
        <v>1.44333</v>
      </c>
      <c r="Z57" s="22">
        <v>108.21599999999999</v>
      </c>
      <c r="AA57" s="22">
        <v>-1.0144E-2</v>
      </c>
      <c r="AB57" s="22">
        <v>47</v>
      </c>
      <c r="AC57" s="22">
        <v>1.4425699999999999</v>
      </c>
      <c r="AD57">
        <f t="shared" si="4"/>
        <v>10.144</v>
      </c>
      <c r="AE57">
        <f t="shared" si="5"/>
        <v>14.641139519999999</v>
      </c>
      <c r="AF57" s="9"/>
      <c r="AG57" s="22">
        <v>0.13671900000000001</v>
      </c>
      <c r="AH57" s="22">
        <v>157.465</v>
      </c>
      <c r="AI57" s="22">
        <v>-1.4678999999999999E-2</v>
      </c>
      <c r="AJ57" s="22">
        <v>47</v>
      </c>
      <c r="AK57" s="22">
        <v>0.136047</v>
      </c>
      <c r="AL57">
        <f t="shared" si="6"/>
        <v>14.678999999999998</v>
      </c>
      <c r="AM57">
        <f t="shared" si="7"/>
        <v>2.0068982009999998</v>
      </c>
      <c r="AP57" s="9"/>
      <c r="AQ57" s="22">
        <v>1.44333</v>
      </c>
      <c r="AR57" s="22">
        <v>206.535</v>
      </c>
      <c r="AS57" s="22">
        <v>-1.0201999999999999E-2</v>
      </c>
      <c r="AT57" s="22">
        <v>47</v>
      </c>
      <c r="AU57" s="22">
        <v>1.4422600000000001</v>
      </c>
      <c r="AV57">
        <f t="shared" si="8"/>
        <v>10.202</v>
      </c>
      <c r="AW57">
        <f t="shared" si="9"/>
        <v>14.72485266</v>
      </c>
      <c r="AX57" s="9"/>
      <c r="AY57" s="22">
        <v>1.44333</v>
      </c>
      <c r="AZ57" s="22">
        <v>206.535</v>
      </c>
      <c r="BA57" s="22">
        <v>-1.0201999999999999E-2</v>
      </c>
      <c r="BB57" s="22">
        <v>47</v>
      </c>
      <c r="BC57" s="22">
        <v>1.4422600000000001</v>
      </c>
      <c r="BD57">
        <f t="shared" si="10"/>
        <v>10.202</v>
      </c>
      <c r="BE57">
        <f t="shared" si="11"/>
        <v>14.72485266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41.897399999999998</v>
      </c>
      <c r="I58" s="22">
        <v>-1.02539E-2</v>
      </c>
      <c r="J58" s="22">
        <v>48</v>
      </c>
      <c r="K58" s="22">
        <v>1.4370700000000001</v>
      </c>
      <c r="L58">
        <f t="shared" si="0"/>
        <v>10.2539</v>
      </c>
      <c r="M58">
        <f t="shared" si="1"/>
        <v>14.748081831</v>
      </c>
      <c r="N58" s="9"/>
      <c r="O58" s="22">
        <v>0.14175399999999999</v>
      </c>
      <c r="P58" s="22">
        <v>59.0672</v>
      </c>
      <c r="Q58" s="22">
        <v>-1.46515E-2</v>
      </c>
      <c r="R58" s="22">
        <v>48</v>
      </c>
      <c r="S58" s="22">
        <v>0.14111299999999999</v>
      </c>
      <c r="T58">
        <f t="shared" si="2"/>
        <v>14.6515</v>
      </c>
      <c r="U58">
        <f t="shared" si="3"/>
        <v>2.0769087310000001</v>
      </c>
      <c r="X58" s="9"/>
      <c r="Y58" s="22">
        <v>1.4382900000000001</v>
      </c>
      <c r="Z58" s="22">
        <v>108.226</v>
      </c>
      <c r="AA58" s="22">
        <v>-1.02112E-2</v>
      </c>
      <c r="AB58" s="22">
        <v>48</v>
      </c>
      <c r="AC58" s="22">
        <v>1.4367700000000001</v>
      </c>
      <c r="AD58">
        <f t="shared" si="4"/>
        <v>10.2112</v>
      </c>
      <c r="AE58">
        <f t="shared" si="5"/>
        <v>14.686666848</v>
      </c>
      <c r="AF58" s="9"/>
      <c r="AG58" s="22">
        <v>0.14175399999999999</v>
      </c>
      <c r="AH58" s="22">
        <v>157.47499999999999</v>
      </c>
      <c r="AI58" s="22">
        <v>-1.46667E-2</v>
      </c>
      <c r="AJ58" s="22">
        <v>48</v>
      </c>
      <c r="AK58" s="22">
        <v>0.14111299999999999</v>
      </c>
      <c r="AL58">
        <f t="shared" si="6"/>
        <v>14.666699999999999</v>
      </c>
      <c r="AM58">
        <f t="shared" si="7"/>
        <v>2.0790633917999997</v>
      </c>
      <c r="AP58" s="9"/>
      <c r="AQ58" s="22">
        <v>1.4382900000000001</v>
      </c>
      <c r="AR58" s="22">
        <v>206.54499999999999</v>
      </c>
      <c r="AS58" s="22">
        <v>-1.02661E-2</v>
      </c>
      <c r="AT58" s="22">
        <v>48</v>
      </c>
      <c r="AU58" s="22">
        <v>1.4379900000000001</v>
      </c>
      <c r="AV58">
        <f t="shared" si="8"/>
        <v>10.2661</v>
      </c>
      <c r="AW58">
        <f t="shared" si="9"/>
        <v>14.765628969</v>
      </c>
      <c r="AX58" s="9"/>
      <c r="AY58" s="22">
        <v>1.4382900000000001</v>
      </c>
      <c r="AZ58" s="22">
        <v>206.54499999999999</v>
      </c>
      <c r="BA58" s="22">
        <v>-1.02661E-2</v>
      </c>
      <c r="BB58" s="22">
        <v>48</v>
      </c>
      <c r="BC58" s="22">
        <v>1.4379900000000001</v>
      </c>
      <c r="BD58">
        <f t="shared" si="10"/>
        <v>10.2661</v>
      </c>
      <c r="BE58">
        <f t="shared" si="11"/>
        <v>14.765628969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41.907499999999999</v>
      </c>
      <c r="I59" s="22">
        <v>-1.0318000000000001E-2</v>
      </c>
      <c r="J59" s="22">
        <v>49</v>
      </c>
      <c r="K59" s="22">
        <v>1.4321900000000001</v>
      </c>
      <c r="L59">
        <f t="shared" si="0"/>
        <v>10.318000000000001</v>
      </c>
      <c r="M59">
        <f t="shared" si="1"/>
        <v>14.788376680000002</v>
      </c>
      <c r="N59" s="9"/>
      <c r="O59" s="22">
        <v>0.14679</v>
      </c>
      <c r="P59" s="22">
        <v>59.077300000000001</v>
      </c>
      <c r="Q59" s="22">
        <v>-1.46362E-2</v>
      </c>
      <c r="R59" s="22">
        <v>49</v>
      </c>
      <c r="S59" s="22">
        <v>0.14605699999999999</v>
      </c>
      <c r="T59">
        <f t="shared" si="2"/>
        <v>14.636200000000001</v>
      </c>
      <c r="U59">
        <f t="shared" si="3"/>
        <v>2.1484477980000003</v>
      </c>
      <c r="X59" s="9"/>
      <c r="Y59" s="22">
        <v>1.43326</v>
      </c>
      <c r="Z59" s="22">
        <v>108.236</v>
      </c>
      <c r="AA59" s="22">
        <v>-1.0278300000000001E-2</v>
      </c>
      <c r="AB59" s="22">
        <v>49</v>
      </c>
      <c r="AC59" s="22">
        <v>1.4328000000000001</v>
      </c>
      <c r="AD59">
        <f t="shared" si="4"/>
        <v>10.2783</v>
      </c>
      <c r="AE59">
        <f t="shared" si="5"/>
        <v>14.731476257999999</v>
      </c>
      <c r="AF59" s="9"/>
      <c r="AG59" s="22">
        <v>0.14679</v>
      </c>
      <c r="AH59" s="22">
        <v>157.48500000000001</v>
      </c>
      <c r="AI59" s="22">
        <v>-1.4654500000000001E-2</v>
      </c>
      <c r="AJ59" s="22">
        <v>49</v>
      </c>
      <c r="AK59" s="22">
        <v>0.146118</v>
      </c>
      <c r="AL59">
        <f t="shared" si="6"/>
        <v>14.654500000000001</v>
      </c>
      <c r="AM59">
        <f t="shared" si="7"/>
        <v>2.151134055</v>
      </c>
      <c r="AP59" s="9"/>
      <c r="AQ59" s="22">
        <v>1.43326</v>
      </c>
      <c r="AR59" s="22">
        <v>206.55600000000001</v>
      </c>
      <c r="AS59" s="22">
        <v>-1.03333E-2</v>
      </c>
      <c r="AT59" s="22">
        <v>49</v>
      </c>
      <c r="AU59" s="22">
        <v>1.4325000000000001</v>
      </c>
      <c r="AV59">
        <f t="shared" si="8"/>
        <v>10.333299999999999</v>
      </c>
      <c r="AW59">
        <f t="shared" si="9"/>
        <v>14.810305558</v>
      </c>
      <c r="AX59" s="9"/>
      <c r="AY59" s="22">
        <v>1.43326</v>
      </c>
      <c r="AZ59" s="22">
        <v>206.55600000000001</v>
      </c>
      <c r="BA59" s="22">
        <v>-1.03333E-2</v>
      </c>
      <c r="BB59" s="22">
        <v>49</v>
      </c>
      <c r="BC59" s="22">
        <v>1.4325000000000001</v>
      </c>
      <c r="BD59">
        <f t="shared" si="10"/>
        <v>10.333299999999999</v>
      </c>
      <c r="BE59">
        <f t="shared" si="11"/>
        <v>14.810305558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41.917499999999997</v>
      </c>
      <c r="I60" s="22">
        <v>-1.0376E-2</v>
      </c>
      <c r="J60" s="22">
        <v>50</v>
      </c>
      <c r="K60" s="22">
        <v>1.4273100000000001</v>
      </c>
      <c r="L60">
        <f t="shared" si="0"/>
        <v>10.375999999999999</v>
      </c>
      <c r="M60">
        <f t="shared" si="1"/>
        <v>14.819210719999999</v>
      </c>
      <c r="N60" s="9"/>
      <c r="O60" s="22">
        <v>0.15182499999999999</v>
      </c>
      <c r="P60" s="22">
        <v>59.087400000000002</v>
      </c>
      <c r="Q60" s="22">
        <v>-1.4621E-2</v>
      </c>
      <c r="R60" s="22">
        <v>50</v>
      </c>
      <c r="S60" s="22">
        <v>0.15115400000000001</v>
      </c>
      <c r="T60">
        <f t="shared" si="2"/>
        <v>14.621</v>
      </c>
      <c r="U60">
        <f t="shared" si="3"/>
        <v>2.2198333249999997</v>
      </c>
      <c r="X60" s="9"/>
      <c r="Y60" s="22">
        <v>1.42822</v>
      </c>
      <c r="Z60" s="22">
        <v>108.246</v>
      </c>
      <c r="AA60" s="22">
        <v>-1.0345500000000001E-2</v>
      </c>
      <c r="AB60" s="22">
        <v>50</v>
      </c>
      <c r="AC60" s="22">
        <v>1.4273100000000001</v>
      </c>
      <c r="AD60">
        <f t="shared" si="4"/>
        <v>10.345500000000001</v>
      </c>
      <c r="AE60">
        <f t="shared" si="5"/>
        <v>14.775650010000001</v>
      </c>
      <c r="AF60" s="9"/>
      <c r="AG60" s="22">
        <v>0.15182499999999999</v>
      </c>
      <c r="AH60" s="22">
        <v>157.495</v>
      </c>
      <c r="AI60" s="22">
        <v>-1.46301E-2</v>
      </c>
      <c r="AJ60" s="22">
        <v>50</v>
      </c>
      <c r="AK60" s="22">
        <v>0.15115400000000001</v>
      </c>
      <c r="AL60">
        <f t="shared" si="6"/>
        <v>14.630100000000001</v>
      </c>
      <c r="AM60">
        <f t="shared" si="7"/>
        <v>2.2212149324999997</v>
      </c>
      <c r="AP60" s="9"/>
      <c r="AQ60" s="22">
        <v>1.42822</v>
      </c>
      <c r="AR60" s="22">
        <v>206.566</v>
      </c>
      <c r="AS60" s="22">
        <v>-1.03973E-2</v>
      </c>
      <c r="AT60" s="22">
        <v>50</v>
      </c>
      <c r="AU60" s="22">
        <v>1.4273100000000001</v>
      </c>
      <c r="AV60">
        <f t="shared" si="8"/>
        <v>10.3973</v>
      </c>
      <c r="AW60">
        <f t="shared" si="9"/>
        <v>14.849631806</v>
      </c>
      <c r="AX60" s="9"/>
      <c r="AY60" s="22">
        <v>1.42822</v>
      </c>
      <c r="AZ60" s="22">
        <v>206.566</v>
      </c>
      <c r="BA60" s="22">
        <v>-1.03973E-2</v>
      </c>
      <c r="BB60" s="22">
        <v>50</v>
      </c>
      <c r="BC60" s="22">
        <v>1.4273100000000001</v>
      </c>
      <c r="BD60">
        <f t="shared" si="10"/>
        <v>10.3973</v>
      </c>
      <c r="BE60">
        <f t="shared" si="11"/>
        <v>14.849631806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41.927599999999998</v>
      </c>
      <c r="I61" s="22">
        <v>-1.04279E-2</v>
      </c>
      <c r="J61" s="22">
        <v>51</v>
      </c>
      <c r="K61" s="22">
        <v>1.4221200000000001</v>
      </c>
      <c r="L61">
        <f t="shared" si="0"/>
        <v>10.427900000000001</v>
      </c>
      <c r="M61">
        <f t="shared" si="1"/>
        <v>14.840883001000002</v>
      </c>
      <c r="N61" s="9"/>
      <c r="O61" s="22">
        <v>0.15686</v>
      </c>
      <c r="P61" s="22">
        <v>59.0974</v>
      </c>
      <c r="Q61" s="22">
        <v>-1.45966E-2</v>
      </c>
      <c r="R61" s="22">
        <v>51</v>
      </c>
      <c r="S61" s="22">
        <v>0.15615799999999999</v>
      </c>
      <c r="T61">
        <f t="shared" si="2"/>
        <v>14.596599999999999</v>
      </c>
      <c r="U61">
        <f t="shared" si="3"/>
        <v>2.2896226759999996</v>
      </c>
      <c r="X61" s="9"/>
      <c r="Y61" s="22">
        <v>1.42319</v>
      </c>
      <c r="Z61" s="22">
        <v>108.256</v>
      </c>
      <c r="AA61" s="22">
        <v>-1.04095E-2</v>
      </c>
      <c r="AB61" s="22">
        <v>51</v>
      </c>
      <c r="AC61" s="22">
        <v>1.42242</v>
      </c>
      <c r="AD61">
        <f t="shared" si="4"/>
        <v>10.4095</v>
      </c>
      <c r="AE61">
        <f t="shared" si="5"/>
        <v>14.814696304999998</v>
      </c>
      <c r="AF61" s="9"/>
      <c r="AG61" s="22">
        <v>0.15686</v>
      </c>
      <c r="AH61" s="22">
        <v>157.505</v>
      </c>
      <c r="AI61" s="22">
        <v>-1.4605699999999999E-2</v>
      </c>
      <c r="AJ61" s="22">
        <v>51</v>
      </c>
      <c r="AK61" s="22">
        <v>0.156281</v>
      </c>
      <c r="AL61">
        <f t="shared" si="6"/>
        <v>14.605699999999999</v>
      </c>
      <c r="AM61">
        <f t="shared" si="7"/>
        <v>2.2910501019999998</v>
      </c>
      <c r="AP61" s="9"/>
      <c r="AQ61" s="22">
        <v>1.42319</v>
      </c>
      <c r="AR61" s="22">
        <v>206.57599999999999</v>
      </c>
      <c r="AS61" s="22">
        <v>-1.0455300000000001E-2</v>
      </c>
      <c r="AT61" s="22">
        <v>51</v>
      </c>
      <c r="AU61" s="22">
        <v>1.42303</v>
      </c>
      <c r="AV61">
        <f t="shared" si="8"/>
        <v>10.455300000000001</v>
      </c>
      <c r="AW61">
        <f t="shared" si="9"/>
        <v>14.879878407000001</v>
      </c>
      <c r="AX61" s="9"/>
      <c r="AY61" s="22">
        <v>1.42319</v>
      </c>
      <c r="AZ61" s="22">
        <v>206.57599999999999</v>
      </c>
      <c r="BA61" s="22">
        <v>-1.0455300000000001E-2</v>
      </c>
      <c r="BB61" s="22">
        <v>51</v>
      </c>
      <c r="BC61" s="22">
        <v>1.42303</v>
      </c>
      <c r="BD61">
        <f t="shared" si="10"/>
        <v>10.455300000000001</v>
      </c>
      <c r="BE61">
        <f t="shared" si="11"/>
        <v>14.879878407000001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41.9377</v>
      </c>
      <c r="I62" s="22">
        <v>-1.0498E-2</v>
      </c>
      <c r="J62" s="22">
        <v>52</v>
      </c>
      <c r="K62" s="22">
        <v>1.41754</v>
      </c>
      <c r="L62">
        <f t="shared" si="0"/>
        <v>10.498000000000001</v>
      </c>
      <c r="M62">
        <f t="shared" si="1"/>
        <v>14.887738700000002</v>
      </c>
      <c r="N62" s="9"/>
      <c r="O62" s="22">
        <v>0.16189600000000001</v>
      </c>
      <c r="P62" s="22">
        <v>59.107500000000002</v>
      </c>
      <c r="Q62" s="22">
        <v>-1.4578199999999999E-2</v>
      </c>
      <c r="R62" s="22">
        <v>52</v>
      </c>
      <c r="S62" s="22">
        <v>0.161163</v>
      </c>
      <c r="T62">
        <f t="shared" si="2"/>
        <v>14.578199999999999</v>
      </c>
      <c r="U62">
        <f t="shared" si="3"/>
        <v>2.3601522672000002</v>
      </c>
      <c r="X62" s="9"/>
      <c r="Y62" s="22">
        <v>1.41815</v>
      </c>
      <c r="Z62" s="22">
        <v>108.26600000000001</v>
      </c>
      <c r="AA62" s="22">
        <v>-1.04828E-2</v>
      </c>
      <c r="AB62" s="22">
        <v>52</v>
      </c>
      <c r="AC62" s="22">
        <v>1.4172400000000001</v>
      </c>
      <c r="AD62">
        <f t="shared" si="4"/>
        <v>10.482800000000001</v>
      </c>
      <c r="AE62">
        <f t="shared" si="5"/>
        <v>14.866182820000002</v>
      </c>
      <c r="AF62" s="9"/>
      <c r="AG62" s="22">
        <v>0.16189600000000001</v>
      </c>
      <c r="AH62" s="22">
        <v>157.51499999999999</v>
      </c>
      <c r="AI62" s="22">
        <v>-1.4590499999999999E-2</v>
      </c>
      <c r="AJ62" s="22">
        <v>52</v>
      </c>
      <c r="AK62" s="22">
        <v>0.16128500000000001</v>
      </c>
      <c r="AL62">
        <f t="shared" si="6"/>
        <v>14.590499999999999</v>
      </c>
      <c r="AM62">
        <f t="shared" si="7"/>
        <v>2.3621435879999999</v>
      </c>
      <c r="AP62" s="9"/>
      <c r="AQ62" s="22">
        <v>1.41815</v>
      </c>
      <c r="AR62" s="22">
        <v>206.58600000000001</v>
      </c>
      <c r="AS62" s="22">
        <v>-1.0522500000000001E-2</v>
      </c>
      <c r="AT62" s="22">
        <v>52</v>
      </c>
      <c r="AU62" s="22">
        <v>1.4172400000000001</v>
      </c>
      <c r="AV62">
        <f t="shared" si="8"/>
        <v>10.522500000000001</v>
      </c>
      <c r="AW62">
        <f t="shared" si="9"/>
        <v>14.922483375000002</v>
      </c>
      <c r="AX62" s="9"/>
      <c r="AY62" s="22">
        <v>1.41815</v>
      </c>
      <c r="AZ62" s="22">
        <v>206.58600000000001</v>
      </c>
      <c r="BA62" s="22">
        <v>-1.0522500000000001E-2</v>
      </c>
      <c r="BB62" s="22">
        <v>52</v>
      </c>
      <c r="BC62" s="22">
        <v>1.4172400000000001</v>
      </c>
      <c r="BD62">
        <f t="shared" si="10"/>
        <v>10.522500000000001</v>
      </c>
      <c r="BE62">
        <f t="shared" si="11"/>
        <v>14.922483375000002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41.947800000000001</v>
      </c>
      <c r="I63" s="22">
        <v>-1.05652E-2</v>
      </c>
      <c r="J63" s="22">
        <v>53</v>
      </c>
      <c r="K63" s="22">
        <v>1.41205</v>
      </c>
      <c r="L63">
        <f t="shared" si="0"/>
        <v>10.565200000000001</v>
      </c>
      <c r="M63">
        <f t="shared" si="1"/>
        <v>14.929895424</v>
      </c>
      <c r="N63" s="9"/>
      <c r="O63" s="22">
        <v>0.166931</v>
      </c>
      <c r="P63" s="22">
        <v>59.117600000000003</v>
      </c>
      <c r="Q63" s="22">
        <v>-1.4556899999999999E-2</v>
      </c>
      <c r="R63" s="22">
        <v>53</v>
      </c>
      <c r="S63" s="22">
        <v>0.16619900000000001</v>
      </c>
      <c r="T63">
        <f t="shared" si="2"/>
        <v>14.556899999999999</v>
      </c>
      <c r="U63">
        <f t="shared" si="3"/>
        <v>2.4299978738999997</v>
      </c>
      <c r="X63" s="9"/>
      <c r="Y63" s="22">
        <v>1.4131199999999999</v>
      </c>
      <c r="Z63" s="22">
        <v>108.276</v>
      </c>
      <c r="AA63" s="22">
        <v>-1.05591E-2</v>
      </c>
      <c r="AB63" s="22">
        <v>53</v>
      </c>
      <c r="AC63" s="22">
        <v>1.41144</v>
      </c>
      <c r="AD63">
        <f t="shared" si="4"/>
        <v>10.559100000000001</v>
      </c>
      <c r="AE63">
        <f t="shared" si="5"/>
        <v>14.921275392</v>
      </c>
      <c r="AF63" s="9"/>
      <c r="AG63" s="22">
        <v>0.166931</v>
      </c>
      <c r="AH63" s="22">
        <v>157.52500000000001</v>
      </c>
      <c r="AI63" s="22">
        <v>-1.45752E-2</v>
      </c>
      <c r="AJ63" s="22">
        <v>53</v>
      </c>
      <c r="AK63" s="22">
        <v>0.16628999999999999</v>
      </c>
      <c r="AL63">
        <f t="shared" si="6"/>
        <v>14.575200000000001</v>
      </c>
      <c r="AM63">
        <f t="shared" si="7"/>
        <v>2.4330527112000002</v>
      </c>
      <c r="AP63" s="9"/>
      <c r="AQ63" s="22">
        <v>1.4131199999999999</v>
      </c>
      <c r="AR63" s="22">
        <v>206.596</v>
      </c>
      <c r="AS63" s="22">
        <v>-1.0589599999999999E-2</v>
      </c>
      <c r="AT63" s="22">
        <v>53</v>
      </c>
      <c r="AU63" s="22">
        <v>1.41205</v>
      </c>
      <c r="AV63">
        <f t="shared" si="8"/>
        <v>10.589599999999999</v>
      </c>
      <c r="AW63">
        <f t="shared" si="9"/>
        <v>14.964375551999998</v>
      </c>
      <c r="AX63" s="9"/>
      <c r="AY63" s="22">
        <v>1.4131199999999999</v>
      </c>
      <c r="AZ63" s="22">
        <v>206.596</v>
      </c>
      <c r="BA63" s="22">
        <v>-1.0589599999999999E-2</v>
      </c>
      <c r="BB63" s="22">
        <v>53</v>
      </c>
      <c r="BC63" s="22">
        <v>1.41205</v>
      </c>
      <c r="BD63">
        <f t="shared" si="10"/>
        <v>10.589599999999999</v>
      </c>
      <c r="BE63">
        <f t="shared" si="11"/>
        <v>14.964375551999998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41.957799999999999</v>
      </c>
      <c r="I64" s="22">
        <v>-1.06293E-2</v>
      </c>
      <c r="J64" s="22">
        <v>54</v>
      </c>
      <c r="K64" s="22">
        <v>1.40747</v>
      </c>
      <c r="L64">
        <f t="shared" si="0"/>
        <v>10.629299999999999</v>
      </c>
      <c r="M64">
        <f t="shared" si="1"/>
        <v>14.966904743999999</v>
      </c>
      <c r="N64" s="9"/>
      <c r="O64" s="22">
        <v>0.17196700000000001</v>
      </c>
      <c r="P64" s="22">
        <v>59.127699999999997</v>
      </c>
      <c r="Q64" s="22">
        <v>-1.45294E-2</v>
      </c>
      <c r="R64" s="22">
        <v>54</v>
      </c>
      <c r="S64" s="22">
        <v>0.171234</v>
      </c>
      <c r="T64">
        <f t="shared" si="2"/>
        <v>14.529399999999999</v>
      </c>
      <c r="U64">
        <f t="shared" si="3"/>
        <v>2.4985773297999998</v>
      </c>
      <c r="X64" s="9"/>
      <c r="Y64" s="22">
        <v>1.40808</v>
      </c>
      <c r="Z64" s="22">
        <v>108.286</v>
      </c>
      <c r="AA64" s="22">
        <v>-1.0617100000000001E-2</v>
      </c>
      <c r="AB64" s="22">
        <v>54</v>
      </c>
      <c r="AC64" s="22">
        <v>1.40717</v>
      </c>
      <c r="AD64">
        <f t="shared" si="4"/>
        <v>10.617100000000001</v>
      </c>
      <c r="AE64">
        <f t="shared" si="5"/>
        <v>14.949726168000002</v>
      </c>
      <c r="AF64" s="9"/>
      <c r="AG64" s="22">
        <v>0.17196700000000001</v>
      </c>
      <c r="AH64" s="22">
        <v>157.535</v>
      </c>
      <c r="AI64" s="22">
        <v>-1.4556899999999999E-2</v>
      </c>
      <c r="AJ64" s="22">
        <v>54</v>
      </c>
      <c r="AK64" s="22">
        <v>0.17135600000000001</v>
      </c>
      <c r="AL64">
        <f t="shared" si="6"/>
        <v>14.556899999999999</v>
      </c>
      <c r="AM64">
        <f t="shared" si="7"/>
        <v>2.5033064223000001</v>
      </c>
      <c r="AP64" s="9"/>
      <c r="AQ64" s="22">
        <v>1.40808</v>
      </c>
      <c r="AR64" s="22">
        <v>206.60599999999999</v>
      </c>
      <c r="AS64" s="22">
        <v>-1.0644499999999999E-2</v>
      </c>
      <c r="AT64" s="22">
        <v>54</v>
      </c>
      <c r="AU64" s="22">
        <v>1.40686</v>
      </c>
      <c r="AV64">
        <f t="shared" si="8"/>
        <v>10.644499999999999</v>
      </c>
      <c r="AW64">
        <f t="shared" si="9"/>
        <v>14.988307559999999</v>
      </c>
      <c r="AX64" s="9"/>
      <c r="AY64" s="22">
        <v>1.40808</v>
      </c>
      <c r="AZ64" s="22">
        <v>206.60599999999999</v>
      </c>
      <c r="BA64" s="22">
        <v>-1.0644499999999999E-2</v>
      </c>
      <c r="BB64" s="22">
        <v>54</v>
      </c>
      <c r="BC64" s="22">
        <v>1.40686</v>
      </c>
      <c r="BD64">
        <f t="shared" si="10"/>
        <v>10.644499999999999</v>
      </c>
      <c r="BE64">
        <f t="shared" si="11"/>
        <v>14.988307559999999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41.9679</v>
      </c>
      <c r="I65" s="22">
        <v>-1.06873E-2</v>
      </c>
      <c r="J65" s="22">
        <v>55</v>
      </c>
      <c r="K65" s="22">
        <v>1.40198</v>
      </c>
      <c r="L65">
        <f t="shared" si="0"/>
        <v>10.6873</v>
      </c>
      <c r="M65">
        <f t="shared" si="1"/>
        <v>14.994816264999999</v>
      </c>
      <c r="N65" s="9"/>
      <c r="O65" s="22">
        <v>0.17700199999999999</v>
      </c>
      <c r="P65" s="22">
        <v>59.137700000000002</v>
      </c>
      <c r="Q65" s="22">
        <v>-1.4508099999999999E-2</v>
      </c>
      <c r="R65" s="22">
        <v>55</v>
      </c>
      <c r="S65" s="22">
        <v>0.17630000000000001</v>
      </c>
      <c r="T65">
        <f t="shared" si="2"/>
        <v>14.508099999999999</v>
      </c>
      <c r="U65">
        <f t="shared" si="3"/>
        <v>2.5679627161999998</v>
      </c>
      <c r="X65" s="9"/>
      <c r="Y65" s="22">
        <v>1.4030499999999999</v>
      </c>
      <c r="Z65" s="22">
        <v>108.29600000000001</v>
      </c>
      <c r="AA65" s="22">
        <v>-1.0675E-2</v>
      </c>
      <c r="AB65" s="22">
        <v>55</v>
      </c>
      <c r="AC65" s="22">
        <v>1.40167</v>
      </c>
      <c r="AD65">
        <f t="shared" si="4"/>
        <v>10.675000000000001</v>
      </c>
      <c r="AE65">
        <f t="shared" si="5"/>
        <v>14.97755875</v>
      </c>
      <c r="AF65" s="9"/>
      <c r="AG65" s="22">
        <v>0.17700199999999999</v>
      </c>
      <c r="AH65" s="22">
        <v>157.54599999999999</v>
      </c>
      <c r="AI65" s="22">
        <v>-1.45355E-2</v>
      </c>
      <c r="AJ65" s="22">
        <v>55</v>
      </c>
      <c r="AK65" s="22">
        <v>0.17633099999999999</v>
      </c>
      <c r="AL65">
        <f t="shared" si="6"/>
        <v>14.535499999999999</v>
      </c>
      <c r="AM65">
        <f t="shared" si="7"/>
        <v>2.5728125709999996</v>
      </c>
      <c r="AP65" s="9"/>
      <c r="AQ65" s="22">
        <v>1.4030499999999999</v>
      </c>
      <c r="AR65" s="22">
        <v>206.61600000000001</v>
      </c>
      <c r="AS65" s="22">
        <v>-1.0705599999999999E-2</v>
      </c>
      <c r="AT65" s="22">
        <v>55</v>
      </c>
      <c r="AU65" s="22">
        <v>1.40167</v>
      </c>
      <c r="AV65">
        <f t="shared" si="8"/>
        <v>10.705599999999999</v>
      </c>
      <c r="AW65">
        <f t="shared" si="9"/>
        <v>15.020492079999997</v>
      </c>
      <c r="AX65" s="9"/>
      <c r="AY65" s="22">
        <v>1.4030499999999999</v>
      </c>
      <c r="AZ65" s="22">
        <v>206.61600000000001</v>
      </c>
      <c r="BA65" s="22">
        <v>-1.0705599999999999E-2</v>
      </c>
      <c r="BB65" s="22">
        <v>55</v>
      </c>
      <c r="BC65" s="22">
        <v>1.40167</v>
      </c>
      <c r="BD65">
        <f t="shared" si="10"/>
        <v>10.705599999999999</v>
      </c>
      <c r="BE65">
        <f t="shared" si="11"/>
        <v>15.020492079999997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41.978000000000002</v>
      </c>
      <c r="I66" s="22">
        <v>-1.07422E-2</v>
      </c>
      <c r="J66" s="22">
        <v>56</v>
      </c>
      <c r="K66" s="22">
        <v>1.3970899999999999</v>
      </c>
      <c r="L66">
        <f t="shared" si="0"/>
        <v>10.7422</v>
      </c>
      <c r="M66">
        <f t="shared" si="1"/>
        <v>15.017703022000001</v>
      </c>
      <c r="N66" s="9"/>
      <c r="O66" s="22">
        <v>0.182037</v>
      </c>
      <c r="P66" s="22">
        <v>59.147799999999997</v>
      </c>
      <c r="Q66" s="22">
        <v>-1.44867E-2</v>
      </c>
      <c r="R66" s="22">
        <v>56</v>
      </c>
      <c r="S66" s="22">
        <v>0.181366</v>
      </c>
      <c r="T66">
        <f t="shared" si="2"/>
        <v>14.486700000000001</v>
      </c>
      <c r="U66">
        <f t="shared" si="3"/>
        <v>2.6371154079000001</v>
      </c>
      <c r="X66" s="9"/>
      <c r="Y66" s="22">
        <v>1.39801</v>
      </c>
      <c r="Z66" s="22">
        <v>108.306</v>
      </c>
      <c r="AA66" s="22">
        <v>-1.0732999999999999E-2</v>
      </c>
      <c r="AB66" s="22">
        <v>56</v>
      </c>
      <c r="AC66" s="22">
        <v>1.3974</v>
      </c>
      <c r="AD66">
        <f t="shared" si="4"/>
        <v>10.732999999999999</v>
      </c>
      <c r="AE66">
        <f t="shared" si="5"/>
        <v>15.004841329999998</v>
      </c>
      <c r="AF66" s="9"/>
      <c r="AG66" s="22">
        <v>0.182037</v>
      </c>
      <c r="AH66" s="22">
        <v>157.55600000000001</v>
      </c>
      <c r="AI66" s="22">
        <v>-1.45325E-2</v>
      </c>
      <c r="AJ66" s="22">
        <v>56</v>
      </c>
      <c r="AK66" s="22">
        <v>0.181396</v>
      </c>
      <c r="AL66">
        <f t="shared" si="6"/>
        <v>14.532500000000001</v>
      </c>
      <c r="AM66">
        <f t="shared" si="7"/>
        <v>2.6454527025000001</v>
      </c>
      <c r="AP66" s="9"/>
      <c r="AQ66" s="22">
        <v>1.39801</v>
      </c>
      <c r="AR66" s="22">
        <v>206.626</v>
      </c>
      <c r="AS66" s="22">
        <v>-1.0760499999999999E-2</v>
      </c>
      <c r="AT66" s="22">
        <v>56</v>
      </c>
      <c r="AU66" s="22">
        <v>1.3974</v>
      </c>
      <c r="AV66">
        <f t="shared" si="8"/>
        <v>10.760499999999999</v>
      </c>
      <c r="AW66">
        <f t="shared" si="9"/>
        <v>15.043286604999997</v>
      </c>
      <c r="AX66" s="9"/>
      <c r="AY66" s="22">
        <v>1.39801</v>
      </c>
      <c r="AZ66" s="22">
        <v>206.626</v>
      </c>
      <c r="BA66" s="22">
        <v>-1.0760499999999999E-2</v>
      </c>
      <c r="BB66" s="22">
        <v>56</v>
      </c>
      <c r="BC66" s="22">
        <v>1.3974</v>
      </c>
      <c r="BD66">
        <f t="shared" si="10"/>
        <v>10.760499999999999</v>
      </c>
      <c r="BE66">
        <f t="shared" si="11"/>
        <v>15.043286604999997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41.988</v>
      </c>
      <c r="I67" s="22">
        <v>-1.0788000000000001E-2</v>
      </c>
      <c r="J67" s="22">
        <v>57</v>
      </c>
      <c r="K67" s="22">
        <v>1.3922099999999999</v>
      </c>
      <c r="L67">
        <f t="shared" si="0"/>
        <v>10.788</v>
      </c>
      <c r="M67">
        <f t="shared" si="1"/>
        <v>15.027360360000001</v>
      </c>
      <c r="N67" s="9"/>
      <c r="O67" s="22">
        <v>0.18707299999999999</v>
      </c>
      <c r="P67" s="22">
        <v>59.157899999999998</v>
      </c>
      <c r="Q67" s="22">
        <v>-1.4462300000000001E-2</v>
      </c>
      <c r="R67" s="22">
        <v>57</v>
      </c>
      <c r="S67" s="22">
        <v>0.18637100000000001</v>
      </c>
      <c r="T67">
        <f t="shared" si="2"/>
        <v>14.462300000000001</v>
      </c>
      <c r="U67">
        <f t="shared" si="3"/>
        <v>2.7055058479</v>
      </c>
      <c r="X67" s="9"/>
      <c r="Y67" s="22">
        <v>1.39297</v>
      </c>
      <c r="Z67" s="22">
        <v>108.316</v>
      </c>
      <c r="AA67" s="22">
        <v>-1.0788000000000001E-2</v>
      </c>
      <c r="AB67" s="22">
        <v>57</v>
      </c>
      <c r="AC67" s="22">
        <v>1.39191</v>
      </c>
      <c r="AD67">
        <f t="shared" si="4"/>
        <v>10.788</v>
      </c>
      <c r="AE67">
        <f t="shared" si="5"/>
        <v>15.027360360000001</v>
      </c>
      <c r="AF67" s="9"/>
      <c r="AG67" s="22">
        <v>0.18707299999999999</v>
      </c>
      <c r="AH67" s="22">
        <v>157.566</v>
      </c>
      <c r="AI67" s="22">
        <v>-1.45386E-2</v>
      </c>
      <c r="AJ67" s="22">
        <v>57</v>
      </c>
      <c r="AK67" s="22">
        <v>0.18634000000000001</v>
      </c>
      <c r="AL67">
        <f t="shared" si="6"/>
        <v>14.538600000000001</v>
      </c>
      <c r="AM67">
        <f t="shared" si="7"/>
        <v>2.7197795178000002</v>
      </c>
      <c r="AP67" s="9"/>
      <c r="AQ67" s="22">
        <v>1.39297</v>
      </c>
      <c r="AR67" s="22">
        <v>206.636</v>
      </c>
      <c r="AS67" s="22">
        <v>-1.0809300000000001E-2</v>
      </c>
      <c r="AT67" s="22">
        <v>57</v>
      </c>
      <c r="AU67" s="22">
        <v>1.39191</v>
      </c>
      <c r="AV67">
        <f t="shared" si="8"/>
        <v>10.8093</v>
      </c>
      <c r="AW67">
        <f t="shared" si="9"/>
        <v>15.057030621000001</v>
      </c>
      <c r="AX67" s="9"/>
      <c r="AY67" s="22">
        <v>1.39297</v>
      </c>
      <c r="AZ67" s="22">
        <v>206.636</v>
      </c>
      <c r="BA67" s="22">
        <v>-1.0809300000000001E-2</v>
      </c>
      <c r="BB67" s="22">
        <v>57</v>
      </c>
      <c r="BC67" s="22">
        <v>1.39191</v>
      </c>
      <c r="BD67">
        <f t="shared" si="10"/>
        <v>10.8093</v>
      </c>
      <c r="BE67">
        <f t="shared" si="11"/>
        <v>15.057030621000001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41.998100000000001</v>
      </c>
      <c r="I68" s="22">
        <v>-1.0836800000000001E-2</v>
      </c>
      <c r="J68" s="22">
        <v>58</v>
      </c>
      <c r="K68" s="22">
        <v>1.38733</v>
      </c>
      <c r="L68">
        <f t="shared" si="0"/>
        <v>10.8368</v>
      </c>
      <c r="M68">
        <f t="shared" si="1"/>
        <v>15.040828191999999</v>
      </c>
      <c r="N68" s="9"/>
      <c r="O68" s="22">
        <v>0.192108</v>
      </c>
      <c r="P68" s="22">
        <v>59.167900000000003</v>
      </c>
      <c r="Q68" s="22">
        <v>-1.44501E-2</v>
      </c>
      <c r="R68" s="22">
        <v>58</v>
      </c>
      <c r="S68" s="22">
        <v>0.191467</v>
      </c>
      <c r="T68">
        <f t="shared" si="2"/>
        <v>14.450100000000001</v>
      </c>
      <c r="U68">
        <f t="shared" si="3"/>
        <v>2.7759798108</v>
      </c>
      <c r="X68" s="9"/>
      <c r="Y68" s="22">
        <v>1.38794</v>
      </c>
      <c r="Z68" s="22">
        <v>108.32599999999999</v>
      </c>
      <c r="AA68" s="22">
        <v>-1.0842900000000001E-2</v>
      </c>
      <c r="AB68" s="22">
        <v>58</v>
      </c>
      <c r="AC68" s="22">
        <v>1.3870199999999999</v>
      </c>
      <c r="AD68">
        <f t="shared" si="4"/>
        <v>10.8429</v>
      </c>
      <c r="AE68">
        <f t="shared" si="5"/>
        <v>15.049294626</v>
      </c>
      <c r="AF68" s="9"/>
      <c r="AG68" s="22">
        <v>0.192108</v>
      </c>
      <c r="AH68" s="22">
        <v>157.57599999999999</v>
      </c>
      <c r="AI68" s="22">
        <v>-1.45264E-2</v>
      </c>
      <c r="AJ68" s="22">
        <v>58</v>
      </c>
      <c r="AK68" s="22">
        <v>0.191437</v>
      </c>
      <c r="AL68">
        <f t="shared" si="6"/>
        <v>14.526400000000001</v>
      </c>
      <c r="AM68">
        <f t="shared" si="7"/>
        <v>2.7906376512</v>
      </c>
      <c r="AP68" s="9"/>
      <c r="AQ68" s="22">
        <v>1.38794</v>
      </c>
      <c r="AR68" s="22">
        <v>206.64599999999999</v>
      </c>
      <c r="AS68" s="22">
        <v>-1.08612E-2</v>
      </c>
      <c r="AT68" s="22">
        <v>58</v>
      </c>
      <c r="AU68" s="22">
        <v>1.38672</v>
      </c>
      <c r="AV68">
        <f t="shared" si="8"/>
        <v>10.8612</v>
      </c>
      <c r="AW68">
        <f t="shared" si="9"/>
        <v>15.074693928</v>
      </c>
      <c r="AX68" s="9"/>
      <c r="AY68" s="22">
        <v>1.38794</v>
      </c>
      <c r="AZ68" s="22">
        <v>206.64599999999999</v>
      </c>
      <c r="BA68" s="22">
        <v>-1.08612E-2</v>
      </c>
      <c r="BB68" s="22">
        <v>58</v>
      </c>
      <c r="BC68" s="22">
        <v>1.38672</v>
      </c>
      <c r="BD68">
        <f t="shared" si="10"/>
        <v>10.8612</v>
      </c>
      <c r="BE68">
        <f t="shared" si="11"/>
        <v>15.074693928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42.008200000000002</v>
      </c>
      <c r="I69" s="22">
        <v>-1.0891700000000001E-2</v>
      </c>
      <c r="J69" s="22">
        <v>59</v>
      </c>
      <c r="K69" s="22">
        <v>1.3821399999999999</v>
      </c>
      <c r="L69">
        <f t="shared" si="0"/>
        <v>10.8917</v>
      </c>
      <c r="M69">
        <f t="shared" si="1"/>
        <v>15.06213193</v>
      </c>
      <c r="N69" s="9"/>
      <c r="O69" s="22">
        <v>0.19714400000000001</v>
      </c>
      <c r="P69" s="22">
        <v>59.177999999999997</v>
      </c>
      <c r="Q69" s="22">
        <v>-1.44409E-2</v>
      </c>
      <c r="R69" s="22">
        <v>59</v>
      </c>
      <c r="S69" s="22">
        <v>0.19656399999999999</v>
      </c>
      <c r="T69">
        <f t="shared" si="2"/>
        <v>14.440899999999999</v>
      </c>
      <c r="U69">
        <f t="shared" si="3"/>
        <v>2.8469367896</v>
      </c>
      <c r="X69" s="9"/>
      <c r="Y69" s="22">
        <v>1.3829</v>
      </c>
      <c r="Z69" s="22">
        <v>108.336</v>
      </c>
      <c r="AA69" s="22">
        <v>-1.09009E-2</v>
      </c>
      <c r="AB69" s="22">
        <v>59</v>
      </c>
      <c r="AC69" s="22">
        <v>1.38184</v>
      </c>
      <c r="AD69">
        <f t="shared" si="4"/>
        <v>10.9009</v>
      </c>
      <c r="AE69">
        <f t="shared" si="5"/>
        <v>15.074854610000001</v>
      </c>
      <c r="AF69" s="9"/>
      <c r="AG69" s="22">
        <v>0.19714400000000001</v>
      </c>
      <c r="AH69" s="22">
        <v>157.58600000000001</v>
      </c>
      <c r="AI69" s="22">
        <v>-1.45142E-2</v>
      </c>
      <c r="AJ69" s="22">
        <v>59</v>
      </c>
      <c r="AK69" s="22">
        <v>0.19653300000000001</v>
      </c>
      <c r="AL69">
        <f t="shared" si="6"/>
        <v>14.514199999999999</v>
      </c>
      <c r="AM69">
        <f t="shared" si="7"/>
        <v>2.8613874448000001</v>
      </c>
      <c r="AP69" s="9"/>
      <c r="AQ69" s="22">
        <v>1.3829</v>
      </c>
      <c r="AR69" s="22">
        <v>206.65600000000001</v>
      </c>
      <c r="AS69" s="22">
        <v>-1.091E-2</v>
      </c>
      <c r="AT69" s="22">
        <v>59</v>
      </c>
      <c r="AU69" s="22">
        <v>1.38184</v>
      </c>
      <c r="AV69">
        <f t="shared" si="8"/>
        <v>10.91</v>
      </c>
      <c r="AW69">
        <f t="shared" si="9"/>
        <v>15.087439</v>
      </c>
      <c r="AX69" s="9"/>
      <c r="AY69" s="22">
        <v>1.3829</v>
      </c>
      <c r="AZ69" s="22">
        <v>206.65600000000001</v>
      </c>
      <c r="BA69" s="22">
        <v>-1.091E-2</v>
      </c>
      <c r="BB69" s="22">
        <v>59</v>
      </c>
      <c r="BC69" s="22">
        <v>1.38184</v>
      </c>
      <c r="BD69">
        <f t="shared" si="10"/>
        <v>10.91</v>
      </c>
      <c r="BE69">
        <f t="shared" si="11"/>
        <v>15.087439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42.018300000000004</v>
      </c>
      <c r="I70" s="22">
        <v>-1.09436E-2</v>
      </c>
      <c r="J70" s="22">
        <v>60</v>
      </c>
      <c r="K70" s="22">
        <v>1.3766499999999999</v>
      </c>
      <c r="L70">
        <f t="shared" si="0"/>
        <v>10.9436</v>
      </c>
      <c r="M70">
        <f t="shared" si="1"/>
        <v>15.078858131999999</v>
      </c>
      <c r="N70" s="9"/>
      <c r="O70" s="22">
        <v>0.202179</v>
      </c>
      <c r="P70" s="22">
        <v>59.188099999999999</v>
      </c>
      <c r="Q70" s="22">
        <v>-1.4428699999999999E-2</v>
      </c>
      <c r="R70" s="22">
        <v>60</v>
      </c>
      <c r="S70" s="22">
        <v>0.20153799999999999</v>
      </c>
      <c r="T70">
        <f t="shared" si="2"/>
        <v>14.428699999999999</v>
      </c>
      <c r="U70">
        <f t="shared" si="3"/>
        <v>2.9171801372999999</v>
      </c>
      <c r="X70" s="9"/>
      <c r="Y70" s="22">
        <v>1.3778699999999999</v>
      </c>
      <c r="Z70" s="22">
        <v>108.346</v>
      </c>
      <c r="AA70" s="22">
        <v>-1.0958900000000001E-2</v>
      </c>
      <c r="AB70" s="22">
        <v>60</v>
      </c>
      <c r="AC70" s="22">
        <v>1.3775599999999999</v>
      </c>
      <c r="AD70">
        <f t="shared" si="4"/>
        <v>10.9589</v>
      </c>
      <c r="AE70">
        <f t="shared" si="5"/>
        <v>15.099939543</v>
      </c>
      <c r="AF70" s="9"/>
      <c r="AG70" s="22">
        <v>0.202179</v>
      </c>
      <c r="AH70" s="22">
        <v>157.596</v>
      </c>
      <c r="AI70" s="22">
        <v>-1.44958E-2</v>
      </c>
      <c r="AJ70" s="22">
        <v>60</v>
      </c>
      <c r="AK70" s="22">
        <v>0.20141600000000001</v>
      </c>
      <c r="AL70">
        <f t="shared" si="6"/>
        <v>14.495799999999999</v>
      </c>
      <c r="AM70">
        <f t="shared" si="7"/>
        <v>2.9307463481999996</v>
      </c>
      <c r="AP70" s="9"/>
      <c r="AQ70" s="22">
        <v>1.3778699999999999</v>
      </c>
      <c r="AR70" s="22">
        <v>206.666</v>
      </c>
      <c r="AS70" s="22">
        <v>-1.09528E-2</v>
      </c>
      <c r="AT70" s="22">
        <v>60</v>
      </c>
      <c r="AU70" s="22">
        <v>1.3766499999999999</v>
      </c>
      <c r="AV70">
        <f t="shared" si="8"/>
        <v>10.9528</v>
      </c>
      <c r="AW70">
        <f t="shared" si="9"/>
        <v>15.091534535999999</v>
      </c>
      <c r="AX70" s="9"/>
      <c r="AY70" s="22">
        <v>1.3778699999999999</v>
      </c>
      <c r="AZ70" s="22">
        <v>206.666</v>
      </c>
      <c r="BA70" s="22">
        <v>-1.09528E-2</v>
      </c>
      <c r="BB70" s="22">
        <v>60</v>
      </c>
      <c r="BC70" s="22">
        <v>1.3766499999999999</v>
      </c>
      <c r="BD70">
        <f t="shared" si="10"/>
        <v>10.9528</v>
      </c>
      <c r="BE70">
        <f t="shared" si="11"/>
        <v>15.091534535999999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42.028300000000002</v>
      </c>
      <c r="I71" s="22">
        <v>-1.0992399999999999E-2</v>
      </c>
      <c r="J71" s="22">
        <v>61</v>
      </c>
      <c r="K71" s="22">
        <v>1.3717699999999999</v>
      </c>
      <c r="L71">
        <f t="shared" si="0"/>
        <v>10.9924</v>
      </c>
      <c r="M71">
        <f t="shared" si="1"/>
        <v>15.090696491999999</v>
      </c>
      <c r="N71" s="9"/>
      <c r="O71" s="22">
        <v>0.20721400000000001</v>
      </c>
      <c r="P71" s="22">
        <v>59.1982</v>
      </c>
      <c r="Q71" s="22">
        <v>-1.4419599999999999E-2</v>
      </c>
      <c r="R71" s="22">
        <v>61</v>
      </c>
      <c r="S71" s="22">
        <v>0.206543</v>
      </c>
      <c r="T71">
        <f t="shared" si="2"/>
        <v>14.419599999999999</v>
      </c>
      <c r="U71">
        <f t="shared" si="3"/>
        <v>2.9879429944</v>
      </c>
      <c r="X71" s="9"/>
      <c r="Y71" s="22">
        <v>1.37283</v>
      </c>
      <c r="Z71" s="22">
        <v>108.357</v>
      </c>
      <c r="AA71" s="22">
        <v>-1.10077E-2</v>
      </c>
      <c r="AB71" s="22">
        <v>61</v>
      </c>
      <c r="AC71" s="22">
        <v>1.3720699999999999</v>
      </c>
      <c r="AD71">
        <f t="shared" si="4"/>
        <v>11.0077</v>
      </c>
      <c r="AE71">
        <f t="shared" si="5"/>
        <v>15.111700791000001</v>
      </c>
      <c r="AF71" s="9"/>
      <c r="AG71" s="22">
        <v>0.20721400000000001</v>
      </c>
      <c r="AH71" s="22">
        <v>157.60599999999999</v>
      </c>
      <c r="AI71" s="22">
        <v>-1.4471400000000001E-2</v>
      </c>
      <c r="AJ71" s="22">
        <v>61</v>
      </c>
      <c r="AK71" s="22">
        <v>0.20642099999999999</v>
      </c>
      <c r="AL71">
        <f t="shared" si="6"/>
        <v>14.471400000000001</v>
      </c>
      <c r="AM71">
        <f t="shared" si="7"/>
        <v>2.9986766796000004</v>
      </c>
      <c r="AP71" s="9"/>
      <c r="AQ71" s="22">
        <v>1.37283</v>
      </c>
      <c r="AR71" s="22">
        <v>206.67599999999999</v>
      </c>
      <c r="AS71" s="22">
        <v>-1.10046E-2</v>
      </c>
      <c r="AT71" s="22">
        <v>61</v>
      </c>
      <c r="AU71" s="22">
        <v>1.3720699999999999</v>
      </c>
      <c r="AV71">
        <f t="shared" si="8"/>
        <v>11.0046</v>
      </c>
      <c r="AW71">
        <f t="shared" si="9"/>
        <v>15.107445018</v>
      </c>
      <c r="AX71" s="9"/>
      <c r="AY71" s="22">
        <v>1.37283</v>
      </c>
      <c r="AZ71" s="22">
        <v>206.67599999999999</v>
      </c>
      <c r="BA71" s="22">
        <v>-1.10046E-2</v>
      </c>
      <c r="BB71" s="22">
        <v>61</v>
      </c>
      <c r="BC71" s="22">
        <v>1.3720699999999999</v>
      </c>
      <c r="BD71">
        <f t="shared" si="10"/>
        <v>11.0046</v>
      </c>
      <c r="BE71">
        <f t="shared" si="11"/>
        <v>15.107445018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42.038400000000003</v>
      </c>
      <c r="I72" s="22">
        <v>-1.10443E-2</v>
      </c>
      <c r="J72" s="22">
        <v>62</v>
      </c>
      <c r="K72" s="22">
        <v>1.3671899999999999</v>
      </c>
      <c r="L72">
        <f t="shared" si="0"/>
        <v>11.0443</v>
      </c>
      <c r="M72">
        <f t="shared" si="1"/>
        <v>15.106393539999999</v>
      </c>
      <c r="N72" s="9"/>
      <c r="O72" s="22">
        <v>0.21224999999999999</v>
      </c>
      <c r="P72" s="22">
        <v>59.208199999999998</v>
      </c>
      <c r="Q72" s="22">
        <v>-1.44043E-2</v>
      </c>
      <c r="R72" s="22">
        <v>62</v>
      </c>
      <c r="S72" s="22">
        <v>0.21160899999999999</v>
      </c>
      <c r="T72">
        <f t="shared" si="2"/>
        <v>14.404299999999999</v>
      </c>
      <c r="U72">
        <f t="shared" si="3"/>
        <v>3.0573126749999999</v>
      </c>
      <c r="X72" s="9"/>
      <c r="Y72" s="22">
        <v>1.3677999999999999</v>
      </c>
      <c r="Z72" s="22">
        <v>108.367</v>
      </c>
      <c r="AA72" s="22">
        <v>-1.1047400000000001E-2</v>
      </c>
      <c r="AB72" s="22">
        <v>62</v>
      </c>
      <c r="AC72" s="22">
        <v>1.3668800000000001</v>
      </c>
      <c r="AD72">
        <f t="shared" si="4"/>
        <v>11.047400000000001</v>
      </c>
      <c r="AE72">
        <f t="shared" si="5"/>
        <v>15.110633720000001</v>
      </c>
      <c r="AF72" s="9"/>
      <c r="AG72" s="22">
        <v>0.21224999999999999</v>
      </c>
      <c r="AH72" s="22">
        <v>157.61600000000001</v>
      </c>
      <c r="AI72" s="22">
        <v>-1.4444E-2</v>
      </c>
      <c r="AJ72" s="22">
        <v>62</v>
      </c>
      <c r="AK72" s="22">
        <v>0.21154800000000001</v>
      </c>
      <c r="AL72">
        <f t="shared" si="6"/>
        <v>14.444000000000001</v>
      </c>
      <c r="AM72">
        <f t="shared" si="7"/>
        <v>3.0657390000000002</v>
      </c>
      <c r="AP72" s="9"/>
      <c r="AQ72" s="22">
        <v>1.3677999999999999</v>
      </c>
      <c r="AR72" s="22">
        <v>206.68600000000001</v>
      </c>
      <c r="AS72" s="22">
        <v>-1.1053500000000001E-2</v>
      </c>
      <c r="AT72" s="22">
        <v>62</v>
      </c>
      <c r="AU72" s="22">
        <v>1.3668800000000001</v>
      </c>
      <c r="AV72">
        <f t="shared" si="8"/>
        <v>11.053500000000001</v>
      </c>
      <c r="AW72">
        <f t="shared" si="9"/>
        <v>15.118977300000001</v>
      </c>
      <c r="AX72" s="9"/>
      <c r="AY72" s="22">
        <v>1.3677999999999999</v>
      </c>
      <c r="AZ72" s="22">
        <v>206.68600000000001</v>
      </c>
      <c r="BA72" s="22">
        <v>-1.1053500000000001E-2</v>
      </c>
      <c r="BB72" s="22">
        <v>62</v>
      </c>
      <c r="BC72" s="22">
        <v>1.3668800000000001</v>
      </c>
      <c r="BD72">
        <f t="shared" si="10"/>
        <v>11.053500000000001</v>
      </c>
      <c r="BE72">
        <f t="shared" si="11"/>
        <v>15.118977300000001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42.048499999999997</v>
      </c>
      <c r="I73" s="22">
        <v>-1.10992E-2</v>
      </c>
      <c r="J73" s="22">
        <v>63</v>
      </c>
      <c r="K73" s="22">
        <v>1.3616900000000001</v>
      </c>
      <c r="L73">
        <f t="shared" si="0"/>
        <v>11.0992</v>
      </c>
      <c r="M73">
        <f t="shared" si="1"/>
        <v>15.125545791999999</v>
      </c>
      <c r="N73" s="9"/>
      <c r="O73" s="22">
        <v>0.21728500000000001</v>
      </c>
      <c r="P73" s="22">
        <v>59.218299999999999</v>
      </c>
      <c r="Q73" s="22">
        <v>-1.43921E-2</v>
      </c>
      <c r="R73" s="22">
        <v>63</v>
      </c>
      <c r="S73" s="22">
        <v>0.21652199999999999</v>
      </c>
      <c r="T73">
        <f t="shared" si="2"/>
        <v>14.392099999999999</v>
      </c>
      <c r="U73">
        <f t="shared" si="3"/>
        <v>3.1271874485</v>
      </c>
      <c r="X73" s="9"/>
      <c r="Y73" s="22">
        <v>1.36276</v>
      </c>
      <c r="Z73" s="22">
        <v>108.377</v>
      </c>
      <c r="AA73" s="22">
        <v>-1.1084E-2</v>
      </c>
      <c r="AB73" s="22">
        <v>63</v>
      </c>
      <c r="AC73" s="22">
        <v>1.3616900000000001</v>
      </c>
      <c r="AD73">
        <f t="shared" si="4"/>
        <v>11.084</v>
      </c>
      <c r="AE73">
        <f t="shared" si="5"/>
        <v>15.104831839999999</v>
      </c>
      <c r="AF73" s="9"/>
      <c r="AG73" s="22">
        <v>0.21728500000000001</v>
      </c>
      <c r="AH73" s="22">
        <v>157.626</v>
      </c>
      <c r="AI73" s="22">
        <v>-1.4413499999999999E-2</v>
      </c>
      <c r="AJ73" s="22">
        <v>63</v>
      </c>
      <c r="AK73" s="22">
        <v>0.216644</v>
      </c>
      <c r="AL73">
        <f t="shared" si="6"/>
        <v>14.413499999999999</v>
      </c>
      <c r="AM73">
        <f t="shared" si="7"/>
        <v>3.1318373474999999</v>
      </c>
      <c r="AP73" s="9"/>
      <c r="AQ73" s="22">
        <v>1.36276</v>
      </c>
      <c r="AR73" s="22">
        <v>206.697</v>
      </c>
      <c r="AS73" s="22">
        <v>-1.10992E-2</v>
      </c>
      <c r="AT73" s="22">
        <v>63</v>
      </c>
      <c r="AU73" s="22">
        <v>1.3613900000000001</v>
      </c>
      <c r="AV73">
        <f t="shared" si="8"/>
        <v>11.0992</v>
      </c>
      <c r="AW73">
        <f t="shared" si="9"/>
        <v>15.125545791999999</v>
      </c>
      <c r="AX73" s="9"/>
      <c r="AY73" s="22">
        <v>1.36276</v>
      </c>
      <c r="AZ73" s="22">
        <v>206.697</v>
      </c>
      <c r="BA73" s="22">
        <v>-1.10992E-2</v>
      </c>
      <c r="BB73" s="22">
        <v>63</v>
      </c>
      <c r="BC73" s="22">
        <v>1.3613900000000001</v>
      </c>
      <c r="BD73">
        <f t="shared" si="10"/>
        <v>11.0992</v>
      </c>
      <c r="BE73">
        <f t="shared" si="11"/>
        <v>15.125545791999999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42.058500000000002</v>
      </c>
      <c r="I74" s="22">
        <v>-1.1142000000000001E-2</v>
      </c>
      <c r="J74" s="22">
        <v>64</v>
      </c>
      <c r="K74" s="22">
        <v>1.3565100000000001</v>
      </c>
      <c r="L74">
        <f t="shared" si="0"/>
        <v>11.142000000000001</v>
      </c>
      <c r="M74">
        <f t="shared" si="1"/>
        <v>15.127827660000003</v>
      </c>
      <c r="N74" s="9"/>
      <c r="O74" s="22">
        <v>0.22232099999999999</v>
      </c>
      <c r="P74" s="22">
        <v>59.228400000000001</v>
      </c>
      <c r="Q74" s="22">
        <v>-1.43768E-2</v>
      </c>
      <c r="R74" s="22">
        <v>64</v>
      </c>
      <c r="S74" s="22">
        <v>0.22158800000000001</v>
      </c>
      <c r="T74">
        <f t="shared" si="2"/>
        <v>14.376800000000001</v>
      </c>
      <c r="U74">
        <f t="shared" si="3"/>
        <v>3.1962645528000002</v>
      </c>
      <c r="X74" s="9"/>
      <c r="Y74" s="22">
        <v>1.3577300000000001</v>
      </c>
      <c r="Z74" s="22">
        <v>108.387</v>
      </c>
      <c r="AA74" s="22">
        <v>-1.11237E-2</v>
      </c>
      <c r="AB74" s="22">
        <v>64</v>
      </c>
      <c r="AC74" s="22">
        <v>1.3565100000000001</v>
      </c>
      <c r="AD74">
        <f t="shared" si="4"/>
        <v>11.123699999999999</v>
      </c>
      <c r="AE74">
        <f t="shared" si="5"/>
        <v>15.102981201</v>
      </c>
      <c r="AF74" s="9"/>
      <c r="AG74" s="22">
        <v>0.22232099999999999</v>
      </c>
      <c r="AH74" s="22">
        <v>157.636</v>
      </c>
      <c r="AI74" s="22">
        <v>-1.4395099999999999E-2</v>
      </c>
      <c r="AJ74" s="22">
        <v>64</v>
      </c>
      <c r="AK74" s="22">
        <v>0.22170999999999999</v>
      </c>
      <c r="AL74">
        <f t="shared" si="6"/>
        <v>14.395099999999999</v>
      </c>
      <c r="AM74">
        <f t="shared" si="7"/>
        <v>3.2003330270999997</v>
      </c>
      <c r="AP74" s="9"/>
      <c r="AQ74" s="22">
        <v>1.3577300000000001</v>
      </c>
      <c r="AR74" s="22">
        <v>206.70699999999999</v>
      </c>
      <c r="AS74" s="22">
        <v>-1.1148099999999999E-2</v>
      </c>
      <c r="AT74" s="22">
        <v>64</v>
      </c>
      <c r="AU74" s="22">
        <v>1.3565100000000001</v>
      </c>
      <c r="AV74">
        <f t="shared" si="8"/>
        <v>11.148099999999999</v>
      </c>
      <c r="AW74">
        <f t="shared" si="9"/>
        <v>15.136109813000001</v>
      </c>
      <c r="AX74" s="9"/>
      <c r="AY74" s="22">
        <v>1.3577300000000001</v>
      </c>
      <c r="AZ74" s="22">
        <v>206.70699999999999</v>
      </c>
      <c r="BA74" s="22">
        <v>-1.1148099999999999E-2</v>
      </c>
      <c r="BB74" s="22">
        <v>64</v>
      </c>
      <c r="BC74" s="22">
        <v>1.3565100000000001</v>
      </c>
      <c r="BD74">
        <f t="shared" si="10"/>
        <v>11.148099999999999</v>
      </c>
      <c r="BE74">
        <f t="shared" si="11"/>
        <v>15.136109813000001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42.068600000000004</v>
      </c>
      <c r="I75" s="22">
        <v>-1.11725E-2</v>
      </c>
      <c r="J75" s="22">
        <v>65</v>
      </c>
      <c r="K75" s="22">
        <v>1.3519300000000001</v>
      </c>
      <c r="L75">
        <f t="shared" si="0"/>
        <v>11.172499999999999</v>
      </c>
      <c r="M75">
        <f t="shared" si="1"/>
        <v>15.112929024999998</v>
      </c>
      <c r="N75" s="9"/>
      <c r="O75" s="22">
        <v>0.227356</v>
      </c>
      <c r="P75" s="22">
        <v>59.238399999999999</v>
      </c>
      <c r="Q75" s="22">
        <v>-1.43616E-2</v>
      </c>
      <c r="R75" s="22">
        <v>65</v>
      </c>
      <c r="S75" s="22">
        <v>0.226715</v>
      </c>
      <c r="T75">
        <f t="shared" si="2"/>
        <v>14.361600000000001</v>
      </c>
      <c r="U75">
        <f t="shared" si="3"/>
        <v>3.2651959296000004</v>
      </c>
      <c r="X75" s="9"/>
      <c r="Y75" s="22">
        <v>1.3526899999999999</v>
      </c>
      <c r="Z75" s="22">
        <v>108.39700000000001</v>
      </c>
      <c r="AA75" s="22">
        <v>-1.1169399999999999E-2</v>
      </c>
      <c r="AB75" s="22">
        <v>65</v>
      </c>
      <c r="AC75" s="22">
        <v>1.3519300000000001</v>
      </c>
      <c r="AD75">
        <f t="shared" si="4"/>
        <v>11.1694</v>
      </c>
      <c r="AE75">
        <f t="shared" si="5"/>
        <v>15.108735685999999</v>
      </c>
      <c r="AF75" s="9"/>
      <c r="AG75" s="22">
        <v>0.227356</v>
      </c>
      <c r="AH75" s="22">
        <v>157.64599999999999</v>
      </c>
      <c r="AI75" s="22">
        <v>-1.4385999999999999E-2</v>
      </c>
      <c r="AJ75" s="22">
        <v>65</v>
      </c>
      <c r="AK75" s="22">
        <v>0.226715</v>
      </c>
      <c r="AL75">
        <f t="shared" si="6"/>
        <v>14.385999999999999</v>
      </c>
      <c r="AM75">
        <f t="shared" si="7"/>
        <v>3.2707434159999997</v>
      </c>
      <c r="AP75" s="9"/>
      <c r="AQ75" s="22">
        <v>1.3526899999999999</v>
      </c>
      <c r="AR75" s="22">
        <v>206.71700000000001</v>
      </c>
      <c r="AS75" s="22">
        <v>-1.1184700000000001E-2</v>
      </c>
      <c r="AT75" s="22">
        <v>65</v>
      </c>
      <c r="AU75" s="22">
        <v>1.3519300000000001</v>
      </c>
      <c r="AV75">
        <f t="shared" si="8"/>
        <v>11.184700000000001</v>
      </c>
      <c r="AW75">
        <f t="shared" si="9"/>
        <v>15.129431843000001</v>
      </c>
      <c r="AX75" s="9"/>
      <c r="AY75" s="22">
        <v>1.3526899999999999</v>
      </c>
      <c r="AZ75" s="22">
        <v>206.71700000000001</v>
      </c>
      <c r="BA75" s="22">
        <v>-1.1184700000000001E-2</v>
      </c>
      <c r="BB75" s="22">
        <v>65</v>
      </c>
      <c r="BC75" s="22">
        <v>1.3519300000000001</v>
      </c>
      <c r="BD75">
        <f t="shared" si="10"/>
        <v>11.184700000000001</v>
      </c>
      <c r="BE75">
        <f t="shared" si="11"/>
        <v>15.129431843000001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42.078699999999998</v>
      </c>
      <c r="I76" s="22">
        <v>-1.12061E-2</v>
      </c>
      <c r="J76" s="22">
        <v>66</v>
      </c>
      <c r="K76" s="22">
        <v>1.3470500000000001</v>
      </c>
      <c r="L76">
        <f t="shared" ref="L76:L139" si="12">-I76/$F$2*1000</f>
        <v>11.206099999999999</v>
      </c>
      <c r="M76">
        <f t="shared" ref="M76:M139" si="13">L76*G76</f>
        <v>15.102012726</v>
      </c>
      <c r="N76" s="9"/>
      <c r="O76" s="22">
        <v>0.23239099999999999</v>
      </c>
      <c r="P76" s="22">
        <v>59.2485</v>
      </c>
      <c r="Q76" s="22">
        <v>-1.4331099999999999E-2</v>
      </c>
      <c r="R76" s="22">
        <v>66</v>
      </c>
      <c r="S76" s="22">
        <v>0.23168900000000001</v>
      </c>
      <c r="T76">
        <f t="shared" ref="T76:T139" si="14">-Q76/$F$2*1000</f>
        <v>14.331099999999999</v>
      </c>
      <c r="U76">
        <f t="shared" ref="U76:U139" si="15">T76*O76</f>
        <v>3.3304186600999994</v>
      </c>
      <c r="X76" s="9"/>
      <c r="Y76" s="22">
        <v>1.3476600000000001</v>
      </c>
      <c r="Z76" s="22">
        <v>108.407</v>
      </c>
      <c r="AA76" s="22">
        <v>-1.12152E-2</v>
      </c>
      <c r="AB76" s="22">
        <v>66</v>
      </c>
      <c r="AC76" s="22">
        <v>1.34735</v>
      </c>
      <c r="AD76">
        <f t="shared" ref="AD76:AD139" si="16">-AA76/$F$2*1000</f>
        <v>11.215199999999999</v>
      </c>
      <c r="AE76">
        <f t="shared" ref="AE76:AE139" si="17">AD76*Y76</f>
        <v>15.114276432</v>
      </c>
      <c r="AF76" s="9"/>
      <c r="AG76" s="22">
        <v>0.23239099999999999</v>
      </c>
      <c r="AH76" s="22">
        <v>157.65600000000001</v>
      </c>
      <c r="AI76" s="22">
        <v>-1.43707E-2</v>
      </c>
      <c r="AJ76" s="22">
        <v>66</v>
      </c>
      <c r="AK76" s="22">
        <v>0.23178099999999999</v>
      </c>
      <c r="AL76">
        <f t="shared" ref="AL76:AL139" si="18">-AI76/$F$2*1000</f>
        <v>14.370699999999999</v>
      </c>
      <c r="AM76">
        <f t="shared" ref="AM76:AM139" si="19">AL76*AG76</f>
        <v>3.3396213436999997</v>
      </c>
      <c r="AP76" s="9"/>
      <c r="AQ76" s="22">
        <v>1.3476600000000001</v>
      </c>
      <c r="AR76" s="22">
        <v>206.727</v>
      </c>
      <c r="AS76" s="22">
        <v>-1.12274E-2</v>
      </c>
      <c r="AT76" s="22">
        <v>66</v>
      </c>
      <c r="AU76" s="22">
        <v>1.3464400000000001</v>
      </c>
      <c r="AV76">
        <f t="shared" ref="AV76:AV139" si="20">-AS76/$F$2*1000</f>
        <v>11.227399999999999</v>
      </c>
      <c r="AW76">
        <f t="shared" ref="AW76:AW139" si="21">AV76*AQ76</f>
        <v>15.130717884000001</v>
      </c>
      <c r="AX76" s="9"/>
      <c r="AY76" s="22">
        <v>1.3476600000000001</v>
      </c>
      <c r="AZ76" s="22">
        <v>206.727</v>
      </c>
      <c r="BA76" s="22">
        <v>-1.12274E-2</v>
      </c>
      <c r="BB76" s="22">
        <v>66</v>
      </c>
      <c r="BC76" s="22">
        <v>1.3464400000000001</v>
      </c>
      <c r="BD76">
        <f t="shared" ref="BD76:BD139" si="22">-BA76/$F$2*1000</f>
        <v>11.227399999999999</v>
      </c>
      <c r="BE76">
        <f t="shared" ref="BE76:BE139" si="23">BD76*AY76</f>
        <v>15.130717884000001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42.088799999999999</v>
      </c>
      <c r="I77" s="22">
        <v>-1.12488E-2</v>
      </c>
      <c r="J77" s="22">
        <v>67</v>
      </c>
      <c r="K77" s="22">
        <v>1.3418600000000001</v>
      </c>
      <c r="L77">
        <f t="shared" si="12"/>
        <v>11.248799999999999</v>
      </c>
      <c r="M77">
        <f t="shared" si="13"/>
        <v>15.102863855999997</v>
      </c>
      <c r="N77" s="9"/>
      <c r="O77" s="22">
        <v>0.237427</v>
      </c>
      <c r="P77" s="22">
        <v>59.258600000000001</v>
      </c>
      <c r="Q77" s="22">
        <v>-1.43036E-2</v>
      </c>
      <c r="R77" s="22">
        <v>67</v>
      </c>
      <c r="S77" s="22">
        <v>0.23672499999999999</v>
      </c>
      <c r="T77">
        <f t="shared" si="14"/>
        <v>14.303599999999999</v>
      </c>
      <c r="U77">
        <f t="shared" si="15"/>
        <v>3.3960608371999998</v>
      </c>
      <c r="X77" s="9"/>
      <c r="Y77" s="22">
        <v>1.3426199999999999</v>
      </c>
      <c r="Z77" s="22">
        <v>108.417</v>
      </c>
      <c r="AA77" s="22">
        <v>-1.12488E-2</v>
      </c>
      <c r="AB77" s="22">
        <v>67</v>
      </c>
      <c r="AC77" s="22">
        <v>1.34094</v>
      </c>
      <c r="AD77">
        <f t="shared" si="16"/>
        <v>11.248799999999999</v>
      </c>
      <c r="AE77">
        <f t="shared" si="17"/>
        <v>15.102863855999997</v>
      </c>
      <c r="AF77" s="9"/>
      <c r="AG77" s="22">
        <v>0.237427</v>
      </c>
      <c r="AH77" s="22">
        <v>157.666</v>
      </c>
      <c r="AI77" s="22">
        <v>-1.43555E-2</v>
      </c>
      <c r="AJ77" s="22">
        <v>67</v>
      </c>
      <c r="AK77" s="22">
        <v>0.23690800000000001</v>
      </c>
      <c r="AL77">
        <f t="shared" si="18"/>
        <v>14.355500000000001</v>
      </c>
      <c r="AM77">
        <f t="shared" si="19"/>
        <v>3.4083832985000004</v>
      </c>
      <c r="AP77" s="9"/>
      <c r="AQ77" s="22">
        <v>1.3426199999999999</v>
      </c>
      <c r="AR77" s="22">
        <v>206.73699999999999</v>
      </c>
      <c r="AS77" s="22">
        <v>-1.1261E-2</v>
      </c>
      <c r="AT77" s="22">
        <v>67</v>
      </c>
      <c r="AU77" s="22">
        <v>1.3418600000000001</v>
      </c>
      <c r="AV77">
        <f t="shared" si="20"/>
        <v>11.261000000000001</v>
      </c>
      <c r="AW77">
        <f t="shared" si="21"/>
        <v>15.119243820000001</v>
      </c>
      <c r="AX77" s="9"/>
      <c r="AY77" s="22">
        <v>1.3426199999999999</v>
      </c>
      <c r="AZ77" s="22">
        <v>206.73699999999999</v>
      </c>
      <c r="BA77" s="22">
        <v>-1.1261E-2</v>
      </c>
      <c r="BB77" s="22">
        <v>67</v>
      </c>
      <c r="BC77" s="22">
        <v>1.3418600000000001</v>
      </c>
      <c r="BD77">
        <f t="shared" si="22"/>
        <v>11.261000000000001</v>
      </c>
      <c r="BE77">
        <f t="shared" si="23"/>
        <v>15.119243820000001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42.098799999999997</v>
      </c>
      <c r="I78" s="22">
        <v>-1.12885E-2</v>
      </c>
      <c r="J78" s="22">
        <v>68</v>
      </c>
      <c r="K78" s="22">
        <v>1.33636</v>
      </c>
      <c r="L78">
        <f t="shared" si="12"/>
        <v>11.288499999999999</v>
      </c>
      <c r="M78">
        <f t="shared" si="13"/>
        <v>15.099384714999999</v>
      </c>
      <c r="N78" s="9"/>
      <c r="O78" s="22">
        <v>0.24246200000000001</v>
      </c>
      <c r="P78" s="22">
        <v>59.268599999999999</v>
      </c>
      <c r="Q78" s="22">
        <v>-1.42822E-2</v>
      </c>
      <c r="R78" s="22">
        <v>68</v>
      </c>
      <c r="S78" s="22">
        <v>0.24179100000000001</v>
      </c>
      <c r="T78">
        <f t="shared" si="14"/>
        <v>14.2822</v>
      </c>
      <c r="U78">
        <f t="shared" si="15"/>
        <v>3.4628907764000001</v>
      </c>
      <c r="X78" s="9"/>
      <c r="Y78" s="22">
        <v>1.3375900000000001</v>
      </c>
      <c r="Z78" s="22">
        <v>108.42700000000001</v>
      </c>
      <c r="AA78" s="22">
        <v>-1.12885E-2</v>
      </c>
      <c r="AB78" s="22">
        <v>68</v>
      </c>
      <c r="AC78" s="22">
        <v>1.33667</v>
      </c>
      <c r="AD78">
        <f t="shared" si="16"/>
        <v>11.288499999999999</v>
      </c>
      <c r="AE78">
        <f t="shared" si="17"/>
        <v>15.099384714999999</v>
      </c>
      <c r="AF78" s="9"/>
      <c r="AG78" s="22">
        <v>0.24246200000000001</v>
      </c>
      <c r="AH78" s="22">
        <v>157.67599999999999</v>
      </c>
      <c r="AI78" s="22">
        <v>-1.4334100000000001E-2</v>
      </c>
      <c r="AJ78" s="22">
        <v>68</v>
      </c>
      <c r="AK78" s="22">
        <v>0.24173</v>
      </c>
      <c r="AL78">
        <f t="shared" si="18"/>
        <v>14.334100000000001</v>
      </c>
      <c r="AM78">
        <f t="shared" si="19"/>
        <v>3.4754745542000003</v>
      </c>
      <c r="AP78" s="9"/>
      <c r="AQ78" s="22">
        <v>1.3375900000000001</v>
      </c>
      <c r="AR78" s="22">
        <v>206.74700000000001</v>
      </c>
      <c r="AS78" s="22">
        <v>-1.13007E-2</v>
      </c>
      <c r="AT78" s="22">
        <v>68</v>
      </c>
      <c r="AU78" s="22">
        <v>1.33667</v>
      </c>
      <c r="AV78">
        <f t="shared" si="20"/>
        <v>11.300700000000001</v>
      </c>
      <c r="AW78">
        <f t="shared" si="21"/>
        <v>15.115703313000001</v>
      </c>
      <c r="AX78" s="9"/>
      <c r="AY78" s="22">
        <v>1.3375900000000001</v>
      </c>
      <c r="AZ78" s="22">
        <v>206.74700000000001</v>
      </c>
      <c r="BA78" s="22">
        <v>-1.13007E-2</v>
      </c>
      <c r="BB78" s="22">
        <v>68</v>
      </c>
      <c r="BC78" s="22">
        <v>1.33667</v>
      </c>
      <c r="BD78">
        <f t="shared" si="22"/>
        <v>11.300700000000001</v>
      </c>
      <c r="BE78">
        <f t="shared" si="23"/>
        <v>15.115703313000001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42.108899999999998</v>
      </c>
      <c r="I79" s="22">
        <v>-1.1334199999999999E-2</v>
      </c>
      <c r="J79" s="22">
        <v>69</v>
      </c>
      <c r="K79" s="22">
        <v>1.33179</v>
      </c>
      <c r="L79">
        <f t="shared" si="12"/>
        <v>11.334199999999999</v>
      </c>
      <c r="M79">
        <f t="shared" si="13"/>
        <v>15.103388209999999</v>
      </c>
      <c r="N79" s="9"/>
      <c r="O79" s="22">
        <v>0.247498</v>
      </c>
      <c r="P79" s="22">
        <v>59.278700000000001</v>
      </c>
      <c r="Q79" s="22">
        <v>-1.42487E-2</v>
      </c>
      <c r="R79" s="22">
        <v>69</v>
      </c>
      <c r="S79" s="22">
        <v>0.24685699999999999</v>
      </c>
      <c r="T79">
        <f t="shared" si="14"/>
        <v>14.248699999999999</v>
      </c>
      <c r="U79">
        <f t="shared" si="15"/>
        <v>3.5265247525999999</v>
      </c>
      <c r="X79" s="9"/>
      <c r="Y79" s="22">
        <v>1.3325499999999999</v>
      </c>
      <c r="Z79" s="22">
        <v>108.437</v>
      </c>
      <c r="AA79" s="22">
        <v>-1.1334199999999999E-2</v>
      </c>
      <c r="AB79" s="22">
        <v>69</v>
      </c>
      <c r="AC79" s="22">
        <v>1.33209</v>
      </c>
      <c r="AD79">
        <f t="shared" si="16"/>
        <v>11.334199999999999</v>
      </c>
      <c r="AE79">
        <f t="shared" si="17"/>
        <v>15.103388209999999</v>
      </c>
      <c r="AF79" s="9"/>
      <c r="AG79" s="22">
        <v>0.247498</v>
      </c>
      <c r="AH79" s="22">
        <v>157.68700000000001</v>
      </c>
      <c r="AI79" s="22">
        <v>-1.4306599999999999E-2</v>
      </c>
      <c r="AJ79" s="22">
        <v>69</v>
      </c>
      <c r="AK79" s="22">
        <v>0.24682599999999999</v>
      </c>
      <c r="AL79">
        <f t="shared" si="18"/>
        <v>14.3066</v>
      </c>
      <c r="AM79">
        <f t="shared" si="19"/>
        <v>3.5408548868</v>
      </c>
      <c r="AP79" s="9"/>
      <c r="AQ79" s="22">
        <v>1.3325499999999999</v>
      </c>
      <c r="AR79" s="22">
        <v>206.75700000000001</v>
      </c>
      <c r="AS79" s="22">
        <v>-1.13373E-2</v>
      </c>
      <c r="AT79" s="22">
        <v>69</v>
      </c>
      <c r="AU79" s="22">
        <v>1.33148</v>
      </c>
      <c r="AV79">
        <f t="shared" si="20"/>
        <v>11.337299999999999</v>
      </c>
      <c r="AW79">
        <f t="shared" si="21"/>
        <v>15.107519114999997</v>
      </c>
      <c r="AX79" s="9"/>
      <c r="AY79" s="22">
        <v>1.3325499999999999</v>
      </c>
      <c r="AZ79" s="22">
        <v>206.75700000000001</v>
      </c>
      <c r="BA79" s="22">
        <v>-1.13373E-2</v>
      </c>
      <c r="BB79" s="22">
        <v>69</v>
      </c>
      <c r="BC79" s="22">
        <v>1.33148</v>
      </c>
      <c r="BD79">
        <f t="shared" si="22"/>
        <v>11.337299999999999</v>
      </c>
      <c r="BE79">
        <f t="shared" si="23"/>
        <v>15.107519114999997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42.119</v>
      </c>
      <c r="I80" s="22">
        <v>-1.1373899999999999E-2</v>
      </c>
      <c r="J80" s="22">
        <v>70</v>
      </c>
      <c r="K80" s="22">
        <v>1.3269</v>
      </c>
      <c r="L80">
        <f t="shared" si="12"/>
        <v>11.373899999999999</v>
      </c>
      <c r="M80">
        <f t="shared" si="13"/>
        <v>15.098965988999998</v>
      </c>
      <c r="N80" s="9"/>
      <c r="O80" s="22">
        <v>0.25253300000000001</v>
      </c>
      <c r="P80" s="22">
        <v>59.288800000000002</v>
      </c>
      <c r="Q80" s="22">
        <v>-1.42395E-2</v>
      </c>
      <c r="R80" s="22">
        <v>70</v>
      </c>
      <c r="S80" s="22">
        <v>0.25176999999999999</v>
      </c>
      <c r="T80">
        <f t="shared" si="14"/>
        <v>14.2395</v>
      </c>
      <c r="U80">
        <f t="shared" si="15"/>
        <v>3.5959436535</v>
      </c>
      <c r="X80" s="9"/>
      <c r="Y80" s="22">
        <v>1.32751</v>
      </c>
      <c r="Z80" s="22">
        <v>108.447</v>
      </c>
      <c r="AA80" s="22">
        <v>-1.1373899999999999E-2</v>
      </c>
      <c r="AB80" s="22">
        <v>70</v>
      </c>
      <c r="AC80" s="22">
        <v>1.3266</v>
      </c>
      <c r="AD80">
        <f t="shared" si="16"/>
        <v>11.373899999999999</v>
      </c>
      <c r="AE80">
        <f t="shared" si="17"/>
        <v>15.098965988999998</v>
      </c>
      <c r="AF80" s="9"/>
      <c r="AG80" s="22">
        <v>0.25253300000000001</v>
      </c>
      <c r="AH80" s="22">
        <v>157.697</v>
      </c>
      <c r="AI80" s="22">
        <v>-1.42822E-2</v>
      </c>
      <c r="AJ80" s="22">
        <v>70</v>
      </c>
      <c r="AK80" s="22">
        <v>0.25186199999999997</v>
      </c>
      <c r="AL80">
        <f t="shared" si="18"/>
        <v>14.2822</v>
      </c>
      <c r="AM80">
        <f t="shared" si="19"/>
        <v>3.6067268125999998</v>
      </c>
      <c r="AP80" s="9"/>
      <c r="AQ80" s="22">
        <v>1.32751</v>
      </c>
      <c r="AR80" s="22">
        <v>206.767</v>
      </c>
      <c r="AS80" s="22">
        <v>-1.1379999999999999E-2</v>
      </c>
      <c r="AT80" s="22">
        <v>70</v>
      </c>
      <c r="AU80" s="22">
        <v>1.32629</v>
      </c>
      <c r="AV80">
        <f t="shared" si="20"/>
        <v>11.379999999999999</v>
      </c>
      <c r="AW80">
        <f t="shared" si="21"/>
        <v>15.107063799999999</v>
      </c>
      <c r="AX80" s="9"/>
      <c r="AY80" s="22">
        <v>1.32751</v>
      </c>
      <c r="AZ80" s="22">
        <v>206.767</v>
      </c>
      <c r="BA80" s="22">
        <v>-1.1379999999999999E-2</v>
      </c>
      <c r="BB80" s="22">
        <v>70</v>
      </c>
      <c r="BC80" s="22">
        <v>1.32629</v>
      </c>
      <c r="BD80">
        <f t="shared" si="22"/>
        <v>11.379999999999999</v>
      </c>
      <c r="BE80">
        <f t="shared" si="23"/>
        <v>15.107063799999999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42.128999999999998</v>
      </c>
      <c r="I81" s="22">
        <v>-1.14197E-2</v>
      </c>
      <c r="J81" s="22">
        <v>71</v>
      </c>
      <c r="K81" s="22">
        <v>1.32141</v>
      </c>
      <c r="L81">
        <f t="shared" si="12"/>
        <v>11.419699999999999</v>
      </c>
      <c r="M81">
        <f t="shared" si="13"/>
        <v>15.102324855999999</v>
      </c>
      <c r="N81" s="9"/>
      <c r="O81" s="22">
        <v>0.25756800000000002</v>
      </c>
      <c r="P81" s="22">
        <v>59.298900000000003</v>
      </c>
      <c r="Q81" s="22">
        <v>-1.4224199999999999E-2</v>
      </c>
      <c r="R81" s="22">
        <v>71</v>
      </c>
      <c r="S81" s="22">
        <v>0.25689699999999999</v>
      </c>
      <c r="T81">
        <f t="shared" si="14"/>
        <v>14.2242</v>
      </c>
      <c r="U81">
        <f t="shared" si="15"/>
        <v>3.6636987456000001</v>
      </c>
      <c r="X81" s="9"/>
      <c r="Y81" s="22">
        <v>1.3224800000000001</v>
      </c>
      <c r="Z81" s="22">
        <v>108.45699999999999</v>
      </c>
      <c r="AA81" s="22">
        <v>-1.1410500000000001E-2</v>
      </c>
      <c r="AB81" s="22">
        <v>71</v>
      </c>
      <c r="AC81" s="22">
        <v>1.32172</v>
      </c>
      <c r="AD81">
        <f t="shared" si="16"/>
        <v>11.410500000000001</v>
      </c>
      <c r="AE81">
        <f t="shared" si="17"/>
        <v>15.090158040000002</v>
      </c>
      <c r="AF81" s="9"/>
      <c r="AG81" s="22">
        <v>0.25756800000000002</v>
      </c>
      <c r="AH81" s="22">
        <v>157.70699999999999</v>
      </c>
      <c r="AI81" s="22">
        <v>-1.4263899999999999E-2</v>
      </c>
      <c r="AJ81" s="22">
        <v>71</v>
      </c>
      <c r="AK81" s="22">
        <v>0.25683600000000001</v>
      </c>
      <c r="AL81">
        <f t="shared" si="18"/>
        <v>14.2639</v>
      </c>
      <c r="AM81">
        <f t="shared" si="19"/>
        <v>3.6739241952000001</v>
      </c>
      <c r="AP81" s="9"/>
      <c r="AQ81" s="22">
        <v>1.3224800000000001</v>
      </c>
      <c r="AR81" s="22">
        <v>206.77699999999999</v>
      </c>
      <c r="AS81" s="22">
        <v>-1.14349E-2</v>
      </c>
      <c r="AT81" s="22">
        <v>71</v>
      </c>
      <c r="AU81" s="22">
        <v>1.32202</v>
      </c>
      <c r="AV81">
        <f t="shared" si="20"/>
        <v>11.434899999999999</v>
      </c>
      <c r="AW81">
        <f t="shared" si="21"/>
        <v>15.122426552</v>
      </c>
      <c r="AX81" s="9"/>
      <c r="AY81" s="22">
        <v>1.3224800000000001</v>
      </c>
      <c r="AZ81" s="22">
        <v>206.77699999999999</v>
      </c>
      <c r="BA81" s="22">
        <v>-1.14349E-2</v>
      </c>
      <c r="BB81" s="22">
        <v>71</v>
      </c>
      <c r="BC81" s="22">
        <v>1.32202</v>
      </c>
      <c r="BD81">
        <f t="shared" si="22"/>
        <v>11.434899999999999</v>
      </c>
      <c r="BE81">
        <f t="shared" si="23"/>
        <v>15.122426552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42.139099999999999</v>
      </c>
      <c r="I82" s="22">
        <v>-1.1456300000000001E-2</v>
      </c>
      <c r="J82" s="22">
        <v>72</v>
      </c>
      <c r="K82" s="22">
        <v>1.3162199999999999</v>
      </c>
      <c r="L82">
        <f t="shared" si="12"/>
        <v>11.456300000000001</v>
      </c>
      <c r="M82">
        <f t="shared" si="13"/>
        <v>15.092987872</v>
      </c>
      <c r="N82" s="9"/>
      <c r="O82" s="22">
        <v>0.262604</v>
      </c>
      <c r="P82" s="22">
        <v>59.308900000000001</v>
      </c>
      <c r="Q82" s="22">
        <v>-1.42059E-2</v>
      </c>
      <c r="R82" s="22">
        <v>72</v>
      </c>
      <c r="S82" s="22">
        <v>0.26190200000000002</v>
      </c>
      <c r="T82">
        <f t="shared" si="14"/>
        <v>14.2059</v>
      </c>
      <c r="U82">
        <f t="shared" si="15"/>
        <v>3.7305261636</v>
      </c>
      <c r="X82" s="9"/>
      <c r="Y82" s="22">
        <v>1.3174399999999999</v>
      </c>
      <c r="Z82" s="22">
        <v>108.467</v>
      </c>
      <c r="AA82" s="22">
        <v>-1.14441E-2</v>
      </c>
      <c r="AB82" s="22">
        <v>72</v>
      </c>
      <c r="AC82" s="22">
        <v>1.3162199999999999</v>
      </c>
      <c r="AD82">
        <f t="shared" si="16"/>
        <v>11.444100000000001</v>
      </c>
      <c r="AE82">
        <f t="shared" si="17"/>
        <v>15.076915103999999</v>
      </c>
      <c r="AF82" s="9"/>
      <c r="AG82" s="22">
        <v>0.262604</v>
      </c>
      <c r="AH82" s="22">
        <v>157.71700000000001</v>
      </c>
      <c r="AI82" s="22">
        <v>-1.4242599999999999E-2</v>
      </c>
      <c r="AJ82" s="22">
        <v>72</v>
      </c>
      <c r="AK82" s="22">
        <v>0.26187100000000002</v>
      </c>
      <c r="AL82">
        <f t="shared" si="18"/>
        <v>14.242599999999999</v>
      </c>
      <c r="AM82">
        <f t="shared" si="19"/>
        <v>3.7401637303999999</v>
      </c>
      <c r="AP82" s="9"/>
      <c r="AQ82" s="22">
        <v>1.3174399999999999</v>
      </c>
      <c r="AR82" s="22">
        <v>206.78700000000001</v>
      </c>
      <c r="AS82" s="22">
        <v>-1.1483800000000001E-2</v>
      </c>
      <c r="AT82" s="22">
        <v>72</v>
      </c>
      <c r="AU82" s="22">
        <v>1.31653</v>
      </c>
      <c r="AV82">
        <f t="shared" si="20"/>
        <v>11.4838</v>
      </c>
      <c r="AW82">
        <f t="shared" si="21"/>
        <v>15.129217472000001</v>
      </c>
      <c r="AX82" s="9"/>
      <c r="AY82" s="22">
        <v>1.3174399999999999</v>
      </c>
      <c r="AZ82" s="22">
        <v>206.78700000000001</v>
      </c>
      <c r="BA82" s="22">
        <v>-1.1483800000000001E-2</v>
      </c>
      <c r="BB82" s="22">
        <v>72</v>
      </c>
      <c r="BC82" s="22">
        <v>1.31653</v>
      </c>
      <c r="BD82">
        <f t="shared" si="22"/>
        <v>11.4838</v>
      </c>
      <c r="BE82">
        <f t="shared" si="23"/>
        <v>15.129217472000001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42.1492</v>
      </c>
      <c r="I83" s="22">
        <v>-1.1489900000000001E-2</v>
      </c>
      <c r="J83" s="22">
        <v>73</v>
      </c>
      <c r="K83" s="22">
        <v>1.31134</v>
      </c>
      <c r="L83">
        <f t="shared" si="12"/>
        <v>11.4899</v>
      </c>
      <c r="M83">
        <f t="shared" si="13"/>
        <v>15.079459659000001</v>
      </c>
      <c r="N83" s="9"/>
      <c r="O83" s="22">
        <v>0.26763900000000002</v>
      </c>
      <c r="P83" s="22">
        <v>59.319000000000003</v>
      </c>
      <c r="Q83" s="22">
        <v>-1.41815E-2</v>
      </c>
      <c r="R83" s="22">
        <v>73</v>
      </c>
      <c r="S83" s="22">
        <v>0.26696799999999998</v>
      </c>
      <c r="T83">
        <f t="shared" si="14"/>
        <v>14.1815</v>
      </c>
      <c r="U83">
        <f t="shared" si="15"/>
        <v>3.7955224785000001</v>
      </c>
      <c r="X83" s="9"/>
      <c r="Y83" s="22">
        <v>1.3124100000000001</v>
      </c>
      <c r="Z83" s="22">
        <v>108.477</v>
      </c>
      <c r="AA83" s="22">
        <v>-1.14746E-2</v>
      </c>
      <c r="AB83" s="22">
        <v>73</v>
      </c>
      <c r="AC83" s="22">
        <v>1.31134</v>
      </c>
      <c r="AD83">
        <f t="shared" si="16"/>
        <v>11.474600000000001</v>
      </c>
      <c r="AE83">
        <f t="shared" si="17"/>
        <v>15.059379786000001</v>
      </c>
      <c r="AF83" s="9"/>
      <c r="AG83" s="22">
        <v>0.26763900000000002</v>
      </c>
      <c r="AH83" s="22">
        <v>157.727</v>
      </c>
      <c r="AI83" s="22">
        <v>-1.4212000000000001E-2</v>
      </c>
      <c r="AJ83" s="22">
        <v>73</v>
      </c>
      <c r="AK83" s="22">
        <v>0.26690700000000001</v>
      </c>
      <c r="AL83">
        <f t="shared" si="18"/>
        <v>14.212000000000002</v>
      </c>
      <c r="AM83">
        <f t="shared" si="19"/>
        <v>3.8036854680000007</v>
      </c>
      <c r="AP83" s="9"/>
      <c r="AQ83" s="22">
        <v>1.3124100000000001</v>
      </c>
      <c r="AR83" s="22">
        <v>206.797</v>
      </c>
      <c r="AS83" s="22">
        <v>-1.15204E-2</v>
      </c>
      <c r="AT83" s="22">
        <v>73</v>
      </c>
      <c r="AU83" s="22">
        <v>1.31134</v>
      </c>
      <c r="AV83">
        <f t="shared" si="20"/>
        <v>11.5204</v>
      </c>
      <c r="AW83">
        <f t="shared" si="21"/>
        <v>15.119488164000002</v>
      </c>
      <c r="AX83" s="9"/>
      <c r="AY83" s="22">
        <v>1.3124100000000001</v>
      </c>
      <c r="AZ83" s="22">
        <v>206.797</v>
      </c>
      <c r="BA83" s="22">
        <v>-1.15204E-2</v>
      </c>
      <c r="BB83" s="22">
        <v>73</v>
      </c>
      <c r="BC83" s="22">
        <v>1.31134</v>
      </c>
      <c r="BD83">
        <f t="shared" si="22"/>
        <v>11.5204</v>
      </c>
      <c r="BE83">
        <f t="shared" si="23"/>
        <v>15.119488164000002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42.159300000000002</v>
      </c>
      <c r="I84" s="22">
        <v>-1.15265E-2</v>
      </c>
      <c r="J84" s="22">
        <v>74</v>
      </c>
      <c r="K84" s="22">
        <v>1.30646</v>
      </c>
      <c r="L84">
        <f t="shared" si="12"/>
        <v>11.5265</v>
      </c>
      <c r="M84">
        <f t="shared" si="13"/>
        <v>15.069400305</v>
      </c>
      <c r="N84" s="9"/>
      <c r="O84" s="22">
        <v>0.272675</v>
      </c>
      <c r="P84" s="22">
        <v>59.329099999999997</v>
      </c>
      <c r="Q84" s="22">
        <v>-1.41602E-2</v>
      </c>
      <c r="R84" s="22">
        <v>74</v>
      </c>
      <c r="S84" s="22">
        <v>0.27188099999999998</v>
      </c>
      <c r="T84">
        <f t="shared" si="14"/>
        <v>14.1602</v>
      </c>
      <c r="U84">
        <f t="shared" si="15"/>
        <v>3.8611325349999999</v>
      </c>
      <c r="X84" s="9"/>
      <c r="Y84" s="22">
        <v>1.3073699999999999</v>
      </c>
      <c r="Z84" s="22">
        <v>108.48699999999999</v>
      </c>
      <c r="AA84" s="22">
        <v>-1.1502099999999999E-2</v>
      </c>
      <c r="AB84" s="22">
        <v>74</v>
      </c>
      <c r="AC84" s="22">
        <v>1.3061499999999999</v>
      </c>
      <c r="AD84">
        <f t="shared" si="16"/>
        <v>11.502099999999999</v>
      </c>
      <c r="AE84">
        <f t="shared" si="17"/>
        <v>15.037500476999996</v>
      </c>
      <c r="AF84" s="9"/>
      <c r="AG84" s="22">
        <v>0.272675</v>
      </c>
      <c r="AH84" s="22">
        <v>157.73699999999999</v>
      </c>
      <c r="AI84" s="22">
        <v>-1.41846E-2</v>
      </c>
      <c r="AJ84" s="22">
        <v>74</v>
      </c>
      <c r="AK84" s="22">
        <v>0.27200299999999999</v>
      </c>
      <c r="AL84">
        <f t="shared" si="18"/>
        <v>14.1846</v>
      </c>
      <c r="AM84">
        <f t="shared" si="19"/>
        <v>3.867785805</v>
      </c>
      <c r="AP84" s="9"/>
      <c r="AQ84" s="22">
        <v>1.3073699999999999</v>
      </c>
      <c r="AR84" s="22">
        <v>206.80699999999999</v>
      </c>
      <c r="AS84" s="22">
        <v>-1.1554E-2</v>
      </c>
      <c r="AT84" s="22">
        <v>74</v>
      </c>
      <c r="AU84" s="22">
        <v>1.30646</v>
      </c>
      <c r="AV84">
        <f t="shared" si="20"/>
        <v>11.554</v>
      </c>
      <c r="AW84">
        <f t="shared" si="21"/>
        <v>15.105352979999999</v>
      </c>
      <c r="AX84" s="9"/>
      <c r="AY84" s="22">
        <v>1.3073699999999999</v>
      </c>
      <c r="AZ84" s="22">
        <v>206.80699999999999</v>
      </c>
      <c r="BA84" s="22">
        <v>-1.1554E-2</v>
      </c>
      <c r="BB84" s="22">
        <v>74</v>
      </c>
      <c r="BC84" s="22">
        <v>1.30646</v>
      </c>
      <c r="BD84">
        <f t="shared" si="22"/>
        <v>11.554</v>
      </c>
      <c r="BE84">
        <f t="shared" si="23"/>
        <v>15.105352979999999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42.1693</v>
      </c>
      <c r="I85" s="22">
        <v>-1.1557E-2</v>
      </c>
      <c r="J85" s="22">
        <v>75</v>
      </c>
      <c r="K85" s="22">
        <v>1.3009599999999999</v>
      </c>
      <c r="L85">
        <f t="shared" si="12"/>
        <v>11.557</v>
      </c>
      <c r="M85">
        <f t="shared" si="13"/>
        <v>15.051143380000001</v>
      </c>
      <c r="N85" s="9"/>
      <c r="O85" s="22">
        <v>0.27771000000000001</v>
      </c>
      <c r="P85" s="22">
        <v>59.339100000000002</v>
      </c>
      <c r="Q85" s="22">
        <v>-1.4157100000000001E-2</v>
      </c>
      <c r="R85" s="22">
        <v>75</v>
      </c>
      <c r="S85" s="22">
        <v>0.27703899999999998</v>
      </c>
      <c r="T85">
        <f t="shared" si="14"/>
        <v>14.1571</v>
      </c>
      <c r="U85">
        <f t="shared" si="15"/>
        <v>3.9315682409999999</v>
      </c>
      <c r="X85" s="9"/>
      <c r="Y85" s="22">
        <v>1.3023400000000001</v>
      </c>
      <c r="Z85" s="22">
        <v>108.498</v>
      </c>
      <c r="AA85" s="22">
        <v>-1.1538700000000001E-2</v>
      </c>
      <c r="AB85" s="22">
        <v>75</v>
      </c>
      <c r="AC85" s="22">
        <v>1.3015699999999999</v>
      </c>
      <c r="AD85">
        <f t="shared" si="16"/>
        <v>11.5387</v>
      </c>
      <c r="AE85">
        <f t="shared" si="17"/>
        <v>15.027310558000002</v>
      </c>
      <c r="AF85" s="9"/>
      <c r="AG85" s="22">
        <v>0.27771000000000001</v>
      </c>
      <c r="AH85" s="22">
        <v>157.74700000000001</v>
      </c>
      <c r="AI85" s="22">
        <v>-1.41663E-2</v>
      </c>
      <c r="AJ85" s="22">
        <v>75</v>
      </c>
      <c r="AK85" s="22">
        <v>0.27710000000000001</v>
      </c>
      <c r="AL85">
        <f t="shared" si="18"/>
        <v>14.1663</v>
      </c>
      <c r="AM85">
        <f t="shared" si="19"/>
        <v>3.9341231730000001</v>
      </c>
      <c r="AP85" s="9"/>
      <c r="AQ85" s="22">
        <v>1.3023400000000001</v>
      </c>
      <c r="AR85" s="22">
        <v>206.81700000000001</v>
      </c>
      <c r="AS85" s="22">
        <v>-1.1593600000000001E-2</v>
      </c>
      <c r="AT85" s="22">
        <v>75</v>
      </c>
      <c r="AU85" s="22">
        <v>1.3015699999999999</v>
      </c>
      <c r="AV85">
        <f t="shared" si="20"/>
        <v>11.5936</v>
      </c>
      <c r="AW85">
        <f t="shared" si="21"/>
        <v>15.098809024000001</v>
      </c>
      <c r="AX85" s="9"/>
      <c r="AY85" s="22">
        <v>1.3023400000000001</v>
      </c>
      <c r="AZ85" s="22">
        <v>206.81700000000001</v>
      </c>
      <c r="BA85" s="22">
        <v>-1.1593600000000001E-2</v>
      </c>
      <c r="BB85" s="22">
        <v>75</v>
      </c>
      <c r="BC85" s="22">
        <v>1.3015699999999999</v>
      </c>
      <c r="BD85">
        <f t="shared" si="22"/>
        <v>11.5936</v>
      </c>
      <c r="BE85">
        <f t="shared" si="23"/>
        <v>15.098809024000001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42.179400000000001</v>
      </c>
      <c r="I86" s="22">
        <v>-1.1584499999999999E-2</v>
      </c>
      <c r="J86" s="22">
        <v>76</v>
      </c>
      <c r="K86" s="22">
        <v>1.2960799999999999</v>
      </c>
      <c r="L86">
        <f t="shared" si="12"/>
        <v>11.584499999999998</v>
      </c>
      <c r="M86">
        <f t="shared" si="13"/>
        <v>15.028571849999997</v>
      </c>
      <c r="N86" s="9"/>
      <c r="O86" s="22">
        <v>0.28274500000000002</v>
      </c>
      <c r="P86" s="22">
        <v>59.349200000000003</v>
      </c>
      <c r="Q86" s="22">
        <v>-1.41418E-2</v>
      </c>
      <c r="R86" s="22">
        <v>76</v>
      </c>
      <c r="S86" s="22">
        <v>0.28201300000000001</v>
      </c>
      <c r="T86">
        <f t="shared" si="14"/>
        <v>14.1418</v>
      </c>
      <c r="U86">
        <f t="shared" si="15"/>
        <v>3.9985232410000004</v>
      </c>
      <c r="X86" s="9"/>
      <c r="Y86" s="22">
        <v>1.2972999999999999</v>
      </c>
      <c r="Z86" s="22">
        <v>108.508</v>
      </c>
      <c r="AA86" s="22">
        <v>-1.15753E-2</v>
      </c>
      <c r="AB86" s="22">
        <v>76</v>
      </c>
      <c r="AC86" s="22">
        <v>1.2963899999999999</v>
      </c>
      <c r="AD86">
        <f t="shared" si="16"/>
        <v>11.5753</v>
      </c>
      <c r="AE86">
        <f t="shared" si="17"/>
        <v>15.016636689999999</v>
      </c>
      <c r="AF86" s="9"/>
      <c r="AG86" s="22">
        <v>0.28274500000000002</v>
      </c>
      <c r="AH86" s="22">
        <v>157.75700000000001</v>
      </c>
      <c r="AI86" s="22">
        <v>-1.41602E-2</v>
      </c>
      <c r="AJ86" s="22">
        <v>76</v>
      </c>
      <c r="AK86" s="22">
        <v>0.28201300000000001</v>
      </c>
      <c r="AL86">
        <f t="shared" si="18"/>
        <v>14.1602</v>
      </c>
      <c r="AM86">
        <f t="shared" si="19"/>
        <v>4.003725749</v>
      </c>
      <c r="AP86" s="9"/>
      <c r="AQ86" s="22">
        <v>1.2972999999999999</v>
      </c>
      <c r="AR86" s="22">
        <v>206.827</v>
      </c>
      <c r="AS86" s="22">
        <v>-1.16302E-2</v>
      </c>
      <c r="AT86" s="22">
        <v>76</v>
      </c>
      <c r="AU86" s="22">
        <v>1.2966899999999999</v>
      </c>
      <c r="AV86">
        <f t="shared" si="20"/>
        <v>11.6302</v>
      </c>
      <c r="AW86">
        <f t="shared" si="21"/>
        <v>15.08785846</v>
      </c>
      <c r="AX86" s="9"/>
      <c r="AY86" s="22">
        <v>1.2972999999999999</v>
      </c>
      <c r="AZ86" s="22">
        <v>206.827</v>
      </c>
      <c r="BA86" s="22">
        <v>-1.16302E-2</v>
      </c>
      <c r="BB86" s="22">
        <v>76</v>
      </c>
      <c r="BC86" s="22">
        <v>1.2966899999999999</v>
      </c>
      <c r="BD86">
        <f t="shared" si="22"/>
        <v>11.6302</v>
      </c>
      <c r="BE86">
        <f t="shared" si="23"/>
        <v>15.08785846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42.189500000000002</v>
      </c>
      <c r="I87" s="22">
        <v>-1.1618E-2</v>
      </c>
      <c r="J87" s="22">
        <v>77</v>
      </c>
      <c r="K87" s="22">
        <v>1.2921100000000001</v>
      </c>
      <c r="L87">
        <f t="shared" si="12"/>
        <v>11.618</v>
      </c>
      <c r="M87">
        <f t="shared" si="13"/>
        <v>15.013592860000001</v>
      </c>
      <c r="N87" s="9"/>
      <c r="O87" s="22">
        <v>0.28778100000000001</v>
      </c>
      <c r="P87" s="22">
        <v>59.359299999999998</v>
      </c>
      <c r="Q87" s="22">
        <v>-1.4129600000000001E-2</v>
      </c>
      <c r="R87" s="22">
        <v>77</v>
      </c>
      <c r="S87" s="22">
        <v>0.28707899999999997</v>
      </c>
      <c r="T87">
        <f t="shared" si="14"/>
        <v>14.129600000000002</v>
      </c>
      <c r="U87">
        <f t="shared" si="15"/>
        <v>4.0662304176000008</v>
      </c>
      <c r="X87" s="9"/>
      <c r="Y87" s="22">
        <v>1.29227</v>
      </c>
      <c r="Z87" s="22">
        <v>108.518</v>
      </c>
      <c r="AA87" s="22">
        <v>-1.1605799999999999E-2</v>
      </c>
      <c r="AB87" s="22">
        <v>77</v>
      </c>
      <c r="AC87" s="22">
        <v>1.2911999999999999</v>
      </c>
      <c r="AD87">
        <f t="shared" si="16"/>
        <v>11.605799999999999</v>
      </c>
      <c r="AE87">
        <f t="shared" si="17"/>
        <v>14.997827165999999</v>
      </c>
      <c r="AF87" s="9"/>
      <c r="AG87" s="22">
        <v>0.28778100000000001</v>
      </c>
      <c r="AH87" s="22">
        <v>157.767</v>
      </c>
      <c r="AI87" s="22">
        <v>-1.41602E-2</v>
      </c>
      <c r="AJ87" s="22">
        <v>77</v>
      </c>
      <c r="AK87" s="22">
        <v>0.28698699999999999</v>
      </c>
      <c r="AL87">
        <f t="shared" si="18"/>
        <v>14.1602</v>
      </c>
      <c r="AM87">
        <f t="shared" si="19"/>
        <v>4.0750365162</v>
      </c>
      <c r="AP87" s="9"/>
      <c r="AQ87" s="22">
        <v>1.29227</v>
      </c>
      <c r="AR87" s="22">
        <v>206.83799999999999</v>
      </c>
      <c r="AS87" s="22">
        <v>-1.16547E-2</v>
      </c>
      <c r="AT87" s="22">
        <v>77</v>
      </c>
      <c r="AU87" s="22">
        <v>1.2921100000000001</v>
      </c>
      <c r="AV87">
        <f t="shared" si="20"/>
        <v>11.6547</v>
      </c>
      <c r="AW87">
        <f t="shared" si="21"/>
        <v>15.061019169</v>
      </c>
      <c r="AX87" s="9"/>
      <c r="AY87" s="22">
        <v>1.29227</v>
      </c>
      <c r="AZ87" s="22">
        <v>206.83799999999999</v>
      </c>
      <c r="BA87" s="22">
        <v>-1.16547E-2</v>
      </c>
      <c r="BB87" s="22">
        <v>77</v>
      </c>
      <c r="BC87" s="22">
        <v>1.2921100000000001</v>
      </c>
      <c r="BD87">
        <f t="shared" si="22"/>
        <v>11.6547</v>
      </c>
      <c r="BE87">
        <f t="shared" si="23"/>
        <v>15.061019169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42.1995</v>
      </c>
      <c r="I88" s="22">
        <v>-1.16455E-2</v>
      </c>
      <c r="J88" s="22">
        <v>78</v>
      </c>
      <c r="K88" s="22">
        <v>1.2863199999999999</v>
      </c>
      <c r="L88">
        <f t="shared" si="12"/>
        <v>11.6455</v>
      </c>
      <c r="M88">
        <f t="shared" si="13"/>
        <v>14.990436965000001</v>
      </c>
      <c r="N88" s="9"/>
      <c r="O88" s="22">
        <v>0.29281600000000002</v>
      </c>
      <c r="P88" s="22">
        <v>59.369399999999999</v>
      </c>
      <c r="Q88" s="22">
        <v>-1.41052E-2</v>
      </c>
      <c r="R88" s="22">
        <v>78</v>
      </c>
      <c r="S88" s="22">
        <v>0.29217500000000002</v>
      </c>
      <c r="T88">
        <f t="shared" si="14"/>
        <v>14.1052</v>
      </c>
      <c r="U88">
        <f t="shared" si="15"/>
        <v>4.1302282432000004</v>
      </c>
      <c r="X88" s="9"/>
      <c r="Y88" s="22">
        <v>1.2872300000000001</v>
      </c>
      <c r="Z88" s="22">
        <v>108.52800000000001</v>
      </c>
      <c r="AA88" s="22">
        <v>-1.16425E-2</v>
      </c>
      <c r="AB88" s="22">
        <v>78</v>
      </c>
      <c r="AC88" s="22">
        <v>1.2866200000000001</v>
      </c>
      <c r="AD88">
        <f t="shared" si="16"/>
        <v>11.6425</v>
      </c>
      <c r="AE88">
        <f t="shared" si="17"/>
        <v>14.986575275000002</v>
      </c>
      <c r="AF88" s="9"/>
      <c r="AG88" s="22">
        <v>0.29281600000000002</v>
      </c>
      <c r="AH88" s="22">
        <v>157.77699999999999</v>
      </c>
      <c r="AI88" s="22">
        <v>-1.4157100000000001E-2</v>
      </c>
      <c r="AJ88" s="22">
        <v>78</v>
      </c>
      <c r="AK88" s="22">
        <v>0.29217500000000002</v>
      </c>
      <c r="AL88">
        <f t="shared" si="18"/>
        <v>14.1571</v>
      </c>
      <c r="AM88">
        <f t="shared" si="19"/>
        <v>4.1454253936000001</v>
      </c>
      <c r="AP88" s="9"/>
      <c r="AQ88" s="22">
        <v>1.2872300000000001</v>
      </c>
      <c r="AR88" s="22">
        <v>206.84800000000001</v>
      </c>
      <c r="AS88" s="22">
        <v>-1.16852E-2</v>
      </c>
      <c r="AT88" s="22">
        <v>78</v>
      </c>
      <c r="AU88" s="22">
        <v>1.2866200000000001</v>
      </c>
      <c r="AV88">
        <f t="shared" si="20"/>
        <v>11.6852</v>
      </c>
      <c r="AW88">
        <f t="shared" si="21"/>
        <v>15.041539996000001</v>
      </c>
      <c r="AX88" s="9"/>
      <c r="AY88" s="22">
        <v>1.2872300000000001</v>
      </c>
      <c r="AZ88" s="22">
        <v>206.84800000000001</v>
      </c>
      <c r="BA88" s="22">
        <v>-1.16852E-2</v>
      </c>
      <c r="BB88" s="22">
        <v>78</v>
      </c>
      <c r="BC88" s="22">
        <v>1.2866200000000001</v>
      </c>
      <c r="BD88">
        <f t="shared" si="22"/>
        <v>11.6852</v>
      </c>
      <c r="BE88">
        <f t="shared" si="23"/>
        <v>15.041539996000001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42.209600000000002</v>
      </c>
      <c r="I89" s="22">
        <v>-1.1676000000000001E-2</v>
      </c>
      <c r="J89" s="22">
        <v>79</v>
      </c>
      <c r="K89" s="22">
        <v>1.2817400000000001</v>
      </c>
      <c r="L89">
        <f t="shared" si="12"/>
        <v>11.676</v>
      </c>
      <c r="M89">
        <f t="shared" si="13"/>
        <v>14.9709672</v>
      </c>
      <c r="N89" s="9"/>
      <c r="O89" s="22">
        <v>0.29785200000000001</v>
      </c>
      <c r="P89" s="22">
        <v>59.379399999999997</v>
      </c>
      <c r="Q89" s="22">
        <v>-1.4086899999999999E-2</v>
      </c>
      <c r="R89" s="22">
        <v>79</v>
      </c>
      <c r="S89" s="22">
        <v>0.29718</v>
      </c>
      <c r="T89">
        <f t="shared" si="14"/>
        <v>14.0869</v>
      </c>
      <c r="U89">
        <f t="shared" si="15"/>
        <v>4.1958113388000005</v>
      </c>
      <c r="X89" s="9"/>
      <c r="Y89" s="22">
        <v>1.2822</v>
      </c>
      <c r="Z89" s="22">
        <v>108.538</v>
      </c>
      <c r="AA89" s="22">
        <v>-1.16699E-2</v>
      </c>
      <c r="AB89" s="22">
        <v>79</v>
      </c>
      <c r="AC89" s="22">
        <v>1.2811300000000001</v>
      </c>
      <c r="AD89">
        <f t="shared" si="16"/>
        <v>11.6699</v>
      </c>
      <c r="AE89">
        <f t="shared" si="17"/>
        <v>14.96314578</v>
      </c>
      <c r="AF89" s="9"/>
      <c r="AG89" s="22">
        <v>0.29785200000000001</v>
      </c>
      <c r="AH89" s="22">
        <v>157.78700000000001</v>
      </c>
      <c r="AI89" s="22">
        <v>-1.41418E-2</v>
      </c>
      <c r="AJ89" s="22">
        <v>79</v>
      </c>
      <c r="AK89" s="22">
        <v>0.29715000000000003</v>
      </c>
      <c r="AL89">
        <f t="shared" si="18"/>
        <v>14.1418</v>
      </c>
      <c r="AM89">
        <f t="shared" si="19"/>
        <v>4.2121634135999999</v>
      </c>
      <c r="AP89" s="9"/>
      <c r="AQ89" s="22">
        <v>1.2822</v>
      </c>
      <c r="AR89" s="22">
        <v>206.858</v>
      </c>
      <c r="AS89" s="22">
        <v>-1.1715700000000001E-2</v>
      </c>
      <c r="AT89" s="22">
        <v>79</v>
      </c>
      <c r="AU89" s="22">
        <v>1.2811300000000001</v>
      </c>
      <c r="AV89">
        <f t="shared" si="20"/>
        <v>11.7157</v>
      </c>
      <c r="AW89">
        <f t="shared" si="21"/>
        <v>15.02187054</v>
      </c>
      <c r="AX89" s="9"/>
      <c r="AY89" s="22">
        <v>1.2822</v>
      </c>
      <c r="AZ89" s="22">
        <v>206.858</v>
      </c>
      <c r="BA89" s="22">
        <v>-1.1715700000000001E-2</v>
      </c>
      <c r="BB89" s="22">
        <v>79</v>
      </c>
      <c r="BC89" s="22">
        <v>1.2811300000000001</v>
      </c>
      <c r="BD89">
        <f t="shared" si="22"/>
        <v>11.7157</v>
      </c>
      <c r="BE89">
        <f t="shared" si="23"/>
        <v>15.02187054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42.219700000000003</v>
      </c>
      <c r="I90" s="22">
        <v>-1.17065E-2</v>
      </c>
      <c r="J90" s="22">
        <v>80</v>
      </c>
      <c r="K90" s="22">
        <v>1.2765500000000001</v>
      </c>
      <c r="L90">
        <f t="shared" si="12"/>
        <v>11.7065</v>
      </c>
      <c r="M90">
        <f t="shared" si="13"/>
        <v>14.951073540000001</v>
      </c>
      <c r="N90" s="9"/>
      <c r="O90" s="22">
        <v>0.30288700000000002</v>
      </c>
      <c r="P90" s="22">
        <v>59.389499999999998</v>
      </c>
      <c r="Q90" s="22">
        <v>-1.4065599999999999E-2</v>
      </c>
      <c r="R90" s="22">
        <v>80</v>
      </c>
      <c r="S90" s="22">
        <v>0.30221599999999998</v>
      </c>
      <c r="T90">
        <f t="shared" si="14"/>
        <v>14.0656</v>
      </c>
      <c r="U90">
        <f t="shared" si="15"/>
        <v>4.2602873872</v>
      </c>
      <c r="X90" s="9"/>
      <c r="Y90" s="22">
        <v>1.2771600000000001</v>
      </c>
      <c r="Z90" s="22">
        <v>108.548</v>
      </c>
      <c r="AA90" s="22">
        <v>-1.17004E-2</v>
      </c>
      <c r="AB90" s="22">
        <v>80</v>
      </c>
      <c r="AC90" s="22">
        <v>1.2762500000000001</v>
      </c>
      <c r="AD90">
        <f t="shared" si="16"/>
        <v>11.7004</v>
      </c>
      <c r="AE90">
        <f t="shared" si="17"/>
        <v>14.943282864</v>
      </c>
      <c r="AF90" s="9"/>
      <c r="AG90" s="22">
        <v>0.30288700000000002</v>
      </c>
      <c r="AH90" s="22">
        <v>157.797</v>
      </c>
      <c r="AI90" s="22">
        <v>-1.41266E-2</v>
      </c>
      <c r="AJ90" s="22">
        <v>80</v>
      </c>
      <c r="AK90" s="22">
        <v>0.30221599999999998</v>
      </c>
      <c r="AL90">
        <f t="shared" si="18"/>
        <v>14.1266</v>
      </c>
      <c r="AM90">
        <f t="shared" si="19"/>
        <v>4.2787634942000006</v>
      </c>
      <c r="AP90" s="9"/>
      <c r="AQ90" s="22">
        <v>1.2771600000000001</v>
      </c>
      <c r="AR90" s="22">
        <v>206.86799999999999</v>
      </c>
      <c r="AS90" s="22">
        <v>-1.17462E-2</v>
      </c>
      <c r="AT90" s="22">
        <v>80</v>
      </c>
      <c r="AU90" s="22">
        <v>1.2765500000000001</v>
      </c>
      <c r="AV90">
        <f t="shared" si="20"/>
        <v>11.7462</v>
      </c>
      <c r="AW90">
        <f t="shared" si="21"/>
        <v>15.001776792000001</v>
      </c>
      <c r="AX90" s="9"/>
      <c r="AY90" s="22">
        <v>1.2771600000000001</v>
      </c>
      <c r="AZ90" s="22">
        <v>206.86799999999999</v>
      </c>
      <c r="BA90" s="22">
        <v>-1.17462E-2</v>
      </c>
      <c r="BB90" s="22">
        <v>80</v>
      </c>
      <c r="BC90" s="22">
        <v>1.2765500000000001</v>
      </c>
      <c r="BD90">
        <f t="shared" si="22"/>
        <v>11.7462</v>
      </c>
      <c r="BE90">
        <f t="shared" si="23"/>
        <v>15.001776792000001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42.229700000000001</v>
      </c>
      <c r="I91" s="22">
        <v>-1.17401E-2</v>
      </c>
      <c r="J91" s="22">
        <v>81</v>
      </c>
      <c r="K91" s="22">
        <v>1.2710600000000001</v>
      </c>
      <c r="L91">
        <f t="shared" si="12"/>
        <v>11.7401</v>
      </c>
      <c r="M91">
        <f t="shared" si="13"/>
        <v>14.934933413</v>
      </c>
      <c r="N91" s="9"/>
      <c r="O91" s="22">
        <v>0.30792199999999997</v>
      </c>
      <c r="P91" s="22">
        <v>59.3996</v>
      </c>
      <c r="Q91" s="22">
        <v>-1.40564E-2</v>
      </c>
      <c r="R91" s="22">
        <v>81</v>
      </c>
      <c r="S91" s="22">
        <v>0.307251</v>
      </c>
      <c r="T91">
        <f t="shared" si="14"/>
        <v>14.0564</v>
      </c>
      <c r="U91">
        <f t="shared" si="15"/>
        <v>4.3282748008</v>
      </c>
      <c r="X91" s="9"/>
      <c r="Y91" s="22">
        <v>1.27213</v>
      </c>
      <c r="Z91" s="22">
        <v>108.55800000000001</v>
      </c>
      <c r="AA91" s="22">
        <v>-1.1727899999999999E-2</v>
      </c>
      <c r="AB91" s="22">
        <v>81</v>
      </c>
      <c r="AC91" s="22">
        <v>1.2710600000000001</v>
      </c>
      <c r="AD91">
        <f t="shared" si="16"/>
        <v>11.7279</v>
      </c>
      <c r="AE91">
        <f t="shared" si="17"/>
        <v>14.919413427</v>
      </c>
      <c r="AF91" s="9"/>
      <c r="AG91" s="22">
        <v>0.30792199999999997</v>
      </c>
      <c r="AH91" s="22">
        <v>157.80699999999999</v>
      </c>
      <c r="AI91" s="22">
        <v>-1.41113E-2</v>
      </c>
      <c r="AJ91" s="22">
        <v>81</v>
      </c>
      <c r="AK91" s="22">
        <v>0.30721999999999999</v>
      </c>
      <c r="AL91">
        <f t="shared" si="18"/>
        <v>14.1113</v>
      </c>
      <c r="AM91">
        <f t="shared" si="19"/>
        <v>4.3451797185999999</v>
      </c>
      <c r="AP91" s="9"/>
      <c r="AQ91" s="22">
        <v>1.27213</v>
      </c>
      <c r="AR91" s="22">
        <v>206.87799999999999</v>
      </c>
      <c r="AS91" s="22">
        <v>-1.1770600000000001E-2</v>
      </c>
      <c r="AT91" s="22">
        <v>81</v>
      </c>
      <c r="AU91" s="22">
        <v>1.2710600000000001</v>
      </c>
      <c r="AV91">
        <f t="shared" si="20"/>
        <v>11.770600000000002</v>
      </c>
      <c r="AW91">
        <f t="shared" si="21"/>
        <v>14.973733378000002</v>
      </c>
      <c r="AX91" s="9"/>
      <c r="AY91" s="22">
        <v>1.27213</v>
      </c>
      <c r="AZ91" s="22">
        <v>206.87799999999999</v>
      </c>
      <c r="BA91" s="22">
        <v>-1.1770600000000001E-2</v>
      </c>
      <c r="BB91" s="22">
        <v>81</v>
      </c>
      <c r="BC91" s="22">
        <v>1.2710600000000001</v>
      </c>
      <c r="BD91">
        <f t="shared" si="22"/>
        <v>11.770600000000002</v>
      </c>
      <c r="BE91">
        <f t="shared" si="23"/>
        <v>14.973733378000002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42.239800000000002</v>
      </c>
      <c r="I92" s="22">
        <v>-1.1770600000000001E-2</v>
      </c>
      <c r="J92" s="22">
        <v>82</v>
      </c>
      <c r="K92" s="22">
        <v>1.26556</v>
      </c>
      <c r="L92">
        <f t="shared" si="12"/>
        <v>11.770600000000002</v>
      </c>
      <c r="M92">
        <f t="shared" si="13"/>
        <v>14.914409554000002</v>
      </c>
      <c r="N92" s="9"/>
      <c r="O92" s="22">
        <v>0.31295800000000001</v>
      </c>
      <c r="P92" s="22">
        <v>59.409599999999998</v>
      </c>
      <c r="Q92" s="22">
        <v>-1.4041100000000001E-2</v>
      </c>
      <c r="R92" s="22">
        <v>82</v>
      </c>
      <c r="S92" s="22">
        <v>0.31231700000000001</v>
      </c>
      <c r="T92">
        <f t="shared" si="14"/>
        <v>14.0411</v>
      </c>
      <c r="U92">
        <f t="shared" si="15"/>
        <v>4.3942745738000006</v>
      </c>
      <c r="X92" s="9"/>
      <c r="Y92" s="22">
        <v>1.26709</v>
      </c>
      <c r="Z92" s="22">
        <v>108.568</v>
      </c>
      <c r="AA92" s="22">
        <v>-1.1749300000000001E-2</v>
      </c>
      <c r="AB92" s="22">
        <v>82</v>
      </c>
      <c r="AC92" s="22">
        <v>1.26617</v>
      </c>
      <c r="AD92">
        <f t="shared" si="16"/>
        <v>11.7493</v>
      </c>
      <c r="AE92">
        <f t="shared" si="17"/>
        <v>14.887420537000001</v>
      </c>
      <c r="AF92" s="9"/>
      <c r="AG92" s="22">
        <v>0.31295800000000001</v>
      </c>
      <c r="AH92" s="22">
        <v>157.81700000000001</v>
      </c>
      <c r="AI92" s="22">
        <v>-1.4080799999999999E-2</v>
      </c>
      <c r="AJ92" s="22">
        <v>82</v>
      </c>
      <c r="AK92" s="22">
        <v>0.31225599999999998</v>
      </c>
      <c r="AL92">
        <f t="shared" si="18"/>
        <v>14.0808</v>
      </c>
      <c r="AM92">
        <f t="shared" si="19"/>
        <v>4.4066990064000002</v>
      </c>
      <c r="AP92" s="9"/>
      <c r="AQ92" s="22">
        <v>1.26709</v>
      </c>
      <c r="AR92" s="22">
        <v>206.88800000000001</v>
      </c>
      <c r="AS92" s="22">
        <v>-1.1804200000000001E-2</v>
      </c>
      <c r="AT92" s="22">
        <v>82</v>
      </c>
      <c r="AU92" s="22">
        <v>1.26556</v>
      </c>
      <c r="AV92">
        <f t="shared" si="20"/>
        <v>11.804200000000002</v>
      </c>
      <c r="AW92">
        <f t="shared" si="21"/>
        <v>14.956983778000003</v>
      </c>
      <c r="AX92" s="9"/>
      <c r="AY92" s="22">
        <v>1.26709</v>
      </c>
      <c r="AZ92" s="22">
        <v>206.88800000000001</v>
      </c>
      <c r="BA92" s="22">
        <v>-1.1804200000000001E-2</v>
      </c>
      <c r="BB92" s="22">
        <v>82</v>
      </c>
      <c r="BC92" s="22">
        <v>1.26556</v>
      </c>
      <c r="BD92">
        <f t="shared" si="22"/>
        <v>11.804200000000002</v>
      </c>
      <c r="BE92">
        <f t="shared" si="23"/>
        <v>14.956983778000003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42.249899999999997</v>
      </c>
      <c r="I93" s="22">
        <v>-1.1798100000000001E-2</v>
      </c>
      <c r="J93" s="22">
        <v>83</v>
      </c>
      <c r="K93" s="22">
        <v>1.2609900000000001</v>
      </c>
      <c r="L93">
        <f t="shared" si="12"/>
        <v>11.7981</v>
      </c>
      <c r="M93">
        <f t="shared" si="13"/>
        <v>14.889792104999998</v>
      </c>
      <c r="N93" s="9"/>
      <c r="O93" s="22">
        <v>0.31799300000000003</v>
      </c>
      <c r="P93" s="22">
        <v>59.419699999999999</v>
      </c>
      <c r="Q93" s="22">
        <v>-1.40228E-2</v>
      </c>
      <c r="R93" s="22">
        <v>83</v>
      </c>
      <c r="S93" s="22">
        <v>0.31735200000000002</v>
      </c>
      <c r="T93">
        <f t="shared" si="14"/>
        <v>14.0228</v>
      </c>
      <c r="U93">
        <f t="shared" si="15"/>
        <v>4.4591522404000008</v>
      </c>
      <c r="X93" s="9"/>
      <c r="Y93" s="22">
        <v>1.2620499999999999</v>
      </c>
      <c r="Z93" s="22">
        <v>108.578</v>
      </c>
      <c r="AA93" s="22">
        <v>-1.17737E-2</v>
      </c>
      <c r="AB93" s="22">
        <v>83</v>
      </c>
      <c r="AC93" s="22">
        <v>1.26129</v>
      </c>
      <c r="AD93">
        <f t="shared" si="16"/>
        <v>11.7737</v>
      </c>
      <c r="AE93">
        <f t="shared" si="17"/>
        <v>14.858998084999998</v>
      </c>
      <c r="AF93" s="9"/>
      <c r="AG93" s="22">
        <v>0.31799300000000003</v>
      </c>
      <c r="AH93" s="22">
        <v>157.828</v>
      </c>
      <c r="AI93" s="22">
        <v>-1.40564E-2</v>
      </c>
      <c r="AJ93" s="22">
        <v>83</v>
      </c>
      <c r="AK93" s="22">
        <v>0.31723000000000001</v>
      </c>
      <c r="AL93">
        <f t="shared" si="18"/>
        <v>14.0564</v>
      </c>
      <c r="AM93">
        <f t="shared" si="19"/>
        <v>4.4698368051999999</v>
      </c>
      <c r="AP93" s="9"/>
      <c r="AQ93" s="22">
        <v>1.2620499999999999</v>
      </c>
      <c r="AR93" s="22">
        <v>206.898</v>
      </c>
      <c r="AS93" s="22">
        <v>-1.18286E-2</v>
      </c>
      <c r="AT93" s="22">
        <v>83</v>
      </c>
      <c r="AU93" s="22">
        <v>1.26129</v>
      </c>
      <c r="AV93">
        <f t="shared" si="20"/>
        <v>11.8286</v>
      </c>
      <c r="AW93">
        <f t="shared" si="21"/>
        <v>14.928284629999999</v>
      </c>
      <c r="AX93" s="9"/>
      <c r="AY93" s="22">
        <v>1.2620499999999999</v>
      </c>
      <c r="AZ93" s="22">
        <v>206.898</v>
      </c>
      <c r="BA93" s="22">
        <v>-1.18286E-2</v>
      </c>
      <c r="BB93" s="22">
        <v>83</v>
      </c>
      <c r="BC93" s="22">
        <v>1.26129</v>
      </c>
      <c r="BD93">
        <f t="shared" si="22"/>
        <v>11.8286</v>
      </c>
      <c r="BE93">
        <f t="shared" si="23"/>
        <v>14.928284629999999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42.26</v>
      </c>
      <c r="I94" s="22">
        <v>-1.18225E-2</v>
      </c>
      <c r="J94" s="22">
        <v>84</v>
      </c>
      <c r="K94" s="22">
        <v>1.25641</v>
      </c>
      <c r="L94">
        <f t="shared" si="12"/>
        <v>11.8225</v>
      </c>
      <c r="M94">
        <f t="shared" si="13"/>
        <v>14.86111895</v>
      </c>
      <c r="N94" s="9"/>
      <c r="O94" s="22">
        <v>0.32302900000000001</v>
      </c>
      <c r="P94" s="22">
        <v>59.4298</v>
      </c>
      <c r="Q94" s="22">
        <v>-1.40167E-2</v>
      </c>
      <c r="R94" s="22">
        <v>84</v>
      </c>
      <c r="S94" s="22">
        <v>0.32223499999999999</v>
      </c>
      <c r="T94">
        <f t="shared" si="14"/>
        <v>14.0167</v>
      </c>
      <c r="U94">
        <f t="shared" si="15"/>
        <v>4.5278005843000004</v>
      </c>
      <c r="X94" s="9"/>
      <c r="Y94" s="22">
        <v>1.25702</v>
      </c>
      <c r="Z94" s="22">
        <v>108.58799999999999</v>
      </c>
      <c r="AA94" s="22">
        <v>-1.1804200000000001E-2</v>
      </c>
      <c r="AB94" s="22">
        <v>84</v>
      </c>
      <c r="AC94" s="22">
        <v>1.2561</v>
      </c>
      <c r="AD94">
        <f t="shared" si="16"/>
        <v>11.804200000000002</v>
      </c>
      <c r="AE94">
        <f t="shared" si="17"/>
        <v>14.838115484000003</v>
      </c>
      <c r="AF94" s="9"/>
      <c r="AG94" s="22">
        <v>0.32302900000000001</v>
      </c>
      <c r="AH94" s="22">
        <v>157.83799999999999</v>
      </c>
      <c r="AI94" s="22">
        <v>-1.4031999999999999E-2</v>
      </c>
      <c r="AJ94" s="22">
        <v>84</v>
      </c>
      <c r="AK94" s="22">
        <v>0.32229600000000003</v>
      </c>
      <c r="AL94">
        <f t="shared" si="18"/>
        <v>14.032</v>
      </c>
      <c r="AM94">
        <f t="shared" si="19"/>
        <v>4.5327429280000002</v>
      </c>
      <c r="AP94" s="9"/>
      <c r="AQ94" s="22">
        <v>1.25702</v>
      </c>
      <c r="AR94" s="22">
        <v>206.90799999999999</v>
      </c>
      <c r="AS94" s="22">
        <v>-1.18469E-2</v>
      </c>
      <c r="AT94" s="22">
        <v>84</v>
      </c>
      <c r="AU94" s="22">
        <v>1.2561</v>
      </c>
      <c r="AV94">
        <f t="shared" si="20"/>
        <v>11.8469</v>
      </c>
      <c r="AW94">
        <f t="shared" si="21"/>
        <v>14.891790238</v>
      </c>
      <c r="AX94" s="9"/>
      <c r="AY94" s="22">
        <v>1.25702</v>
      </c>
      <c r="AZ94" s="22">
        <v>206.90799999999999</v>
      </c>
      <c r="BA94" s="22">
        <v>-1.18469E-2</v>
      </c>
      <c r="BB94" s="22">
        <v>84</v>
      </c>
      <c r="BC94" s="22">
        <v>1.2561</v>
      </c>
      <c r="BD94">
        <f t="shared" si="22"/>
        <v>11.8469</v>
      </c>
      <c r="BE94">
        <f t="shared" si="23"/>
        <v>14.891790238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42.27</v>
      </c>
      <c r="I95" s="22">
        <v>-1.18469E-2</v>
      </c>
      <c r="J95" s="22">
        <v>85</v>
      </c>
      <c r="K95" s="22">
        <v>1.25061</v>
      </c>
      <c r="L95">
        <f t="shared" si="12"/>
        <v>11.8469</v>
      </c>
      <c r="M95">
        <f t="shared" si="13"/>
        <v>14.832081862000001</v>
      </c>
      <c r="N95" s="9"/>
      <c r="O95" s="22">
        <v>0.32806400000000002</v>
      </c>
      <c r="P95" s="22">
        <v>59.439900000000002</v>
      </c>
      <c r="Q95" s="22">
        <v>-1.3998399999999999E-2</v>
      </c>
      <c r="R95" s="22">
        <v>85</v>
      </c>
      <c r="S95" s="22">
        <v>0.32739299999999999</v>
      </c>
      <c r="T95">
        <f t="shared" si="14"/>
        <v>13.9984</v>
      </c>
      <c r="U95">
        <f t="shared" si="15"/>
        <v>4.5923710976000001</v>
      </c>
      <c r="X95" s="9"/>
      <c r="Y95" s="22">
        <v>1.2519800000000001</v>
      </c>
      <c r="Z95" s="22">
        <v>108.598</v>
      </c>
      <c r="AA95" s="22">
        <v>-1.18347E-2</v>
      </c>
      <c r="AB95" s="22">
        <v>85</v>
      </c>
      <c r="AC95" s="22">
        <v>1.25061</v>
      </c>
      <c r="AD95">
        <f t="shared" si="16"/>
        <v>11.8347</v>
      </c>
      <c r="AE95">
        <f t="shared" si="17"/>
        <v>14.816807706000001</v>
      </c>
      <c r="AF95" s="9"/>
      <c r="AG95" s="22">
        <v>0.32806400000000002</v>
      </c>
      <c r="AH95" s="22">
        <v>157.84800000000001</v>
      </c>
      <c r="AI95" s="22">
        <v>-1.40137E-2</v>
      </c>
      <c r="AJ95" s="22">
        <v>85</v>
      </c>
      <c r="AK95" s="22">
        <v>0.32739299999999999</v>
      </c>
      <c r="AL95">
        <f t="shared" si="18"/>
        <v>14.0137</v>
      </c>
      <c r="AM95">
        <f t="shared" si="19"/>
        <v>4.5973904768000002</v>
      </c>
      <c r="AP95" s="9"/>
      <c r="AQ95" s="22">
        <v>1.2519800000000001</v>
      </c>
      <c r="AR95" s="22">
        <v>206.91800000000001</v>
      </c>
      <c r="AS95" s="22">
        <v>-1.18744E-2</v>
      </c>
      <c r="AT95" s="22">
        <v>85</v>
      </c>
      <c r="AU95" s="22">
        <v>1.25122</v>
      </c>
      <c r="AV95">
        <f t="shared" si="20"/>
        <v>11.8744</v>
      </c>
      <c r="AW95">
        <f t="shared" si="21"/>
        <v>14.866511312</v>
      </c>
      <c r="AX95" s="9"/>
      <c r="AY95" s="22">
        <v>1.2519800000000001</v>
      </c>
      <c r="AZ95" s="22">
        <v>206.91800000000001</v>
      </c>
      <c r="BA95" s="22">
        <v>-1.18744E-2</v>
      </c>
      <c r="BB95" s="22">
        <v>85</v>
      </c>
      <c r="BC95" s="22">
        <v>1.25122</v>
      </c>
      <c r="BD95">
        <f t="shared" si="22"/>
        <v>11.8744</v>
      </c>
      <c r="BE95">
        <f t="shared" si="23"/>
        <v>14.866511312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42.280099999999997</v>
      </c>
      <c r="I96" s="22">
        <v>-1.18713E-2</v>
      </c>
      <c r="J96" s="22">
        <v>86</v>
      </c>
      <c r="K96" s="22">
        <v>1.24573</v>
      </c>
      <c r="L96">
        <f t="shared" si="12"/>
        <v>11.8713</v>
      </c>
      <c r="M96">
        <f t="shared" si="13"/>
        <v>14.802917534999999</v>
      </c>
      <c r="N96" s="9"/>
      <c r="O96" s="22">
        <v>0.33309899999999998</v>
      </c>
      <c r="P96" s="22">
        <v>59.4499</v>
      </c>
      <c r="Q96" s="22">
        <v>-1.3977099999999999E-2</v>
      </c>
      <c r="R96" s="22">
        <v>86</v>
      </c>
      <c r="S96" s="22">
        <v>0.33245799999999998</v>
      </c>
      <c r="T96">
        <f t="shared" si="14"/>
        <v>13.9771</v>
      </c>
      <c r="U96">
        <f t="shared" si="15"/>
        <v>4.6557580328999997</v>
      </c>
      <c r="X96" s="9"/>
      <c r="Y96" s="22">
        <v>1.24695</v>
      </c>
      <c r="Z96" s="22">
        <v>108.608</v>
      </c>
      <c r="AA96" s="22">
        <v>-1.1859099999999999E-2</v>
      </c>
      <c r="AB96" s="22">
        <v>86</v>
      </c>
      <c r="AC96" s="22">
        <v>1.24603</v>
      </c>
      <c r="AD96">
        <f t="shared" si="16"/>
        <v>11.8591</v>
      </c>
      <c r="AE96">
        <f t="shared" si="17"/>
        <v>14.787704744999999</v>
      </c>
      <c r="AF96" s="9"/>
      <c r="AG96" s="22">
        <v>0.33309899999999998</v>
      </c>
      <c r="AH96" s="22">
        <v>157.858</v>
      </c>
      <c r="AI96" s="22">
        <v>-1.3998399999999999E-2</v>
      </c>
      <c r="AJ96" s="22">
        <v>86</v>
      </c>
      <c r="AK96" s="22">
        <v>0.33233600000000002</v>
      </c>
      <c r="AL96">
        <f t="shared" si="18"/>
        <v>13.9984</v>
      </c>
      <c r="AM96">
        <f t="shared" si="19"/>
        <v>4.6628530416</v>
      </c>
      <c r="AP96" s="9"/>
      <c r="AQ96" s="22">
        <v>1.24695</v>
      </c>
      <c r="AR96" s="22">
        <v>206.928</v>
      </c>
      <c r="AS96" s="22">
        <v>-1.19019E-2</v>
      </c>
      <c r="AT96" s="22">
        <v>86</v>
      </c>
      <c r="AU96" s="22">
        <v>1.24603</v>
      </c>
      <c r="AV96">
        <f t="shared" si="20"/>
        <v>11.901899999999999</v>
      </c>
      <c r="AW96">
        <f t="shared" si="21"/>
        <v>14.841074205</v>
      </c>
      <c r="AX96" s="9"/>
      <c r="AY96" s="22">
        <v>1.24695</v>
      </c>
      <c r="AZ96" s="22">
        <v>206.928</v>
      </c>
      <c r="BA96" s="22">
        <v>-1.19019E-2</v>
      </c>
      <c r="BB96" s="22">
        <v>86</v>
      </c>
      <c r="BC96" s="22">
        <v>1.24603</v>
      </c>
      <c r="BD96">
        <f t="shared" si="22"/>
        <v>11.901899999999999</v>
      </c>
      <c r="BE96">
        <f t="shared" si="23"/>
        <v>14.841074205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42.290199999999999</v>
      </c>
      <c r="I97" s="22">
        <v>-1.18896E-2</v>
      </c>
      <c r="J97" s="22">
        <v>87</v>
      </c>
      <c r="K97" s="22">
        <v>1.24146</v>
      </c>
      <c r="L97">
        <f t="shared" si="12"/>
        <v>11.8896</v>
      </c>
      <c r="M97">
        <f t="shared" si="13"/>
        <v>14.765813136</v>
      </c>
      <c r="N97" s="9"/>
      <c r="O97" s="22">
        <v>0.33813500000000002</v>
      </c>
      <c r="P97" s="22">
        <v>59.46</v>
      </c>
      <c r="Q97" s="22">
        <v>-1.39496E-2</v>
      </c>
      <c r="R97" s="22">
        <v>87</v>
      </c>
      <c r="S97" s="22">
        <v>0.33743299999999998</v>
      </c>
      <c r="T97">
        <f t="shared" si="14"/>
        <v>13.9496</v>
      </c>
      <c r="U97">
        <f t="shared" si="15"/>
        <v>4.7168479960000003</v>
      </c>
      <c r="X97" s="9"/>
      <c r="Y97" s="22">
        <v>1.2419100000000001</v>
      </c>
      <c r="Z97" s="22">
        <v>108.61799999999999</v>
      </c>
      <c r="AA97" s="22">
        <v>-1.18805E-2</v>
      </c>
      <c r="AB97" s="22">
        <v>87</v>
      </c>
      <c r="AC97" s="22">
        <v>1.2408399999999999</v>
      </c>
      <c r="AD97">
        <f t="shared" si="16"/>
        <v>11.8805</v>
      </c>
      <c r="AE97">
        <f t="shared" si="17"/>
        <v>14.754511755000001</v>
      </c>
      <c r="AF97" s="9"/>
      <c r="AG97" s="22">
        <v>0.33813500000000002</v>
      </c>
      <c r="AH97" s="22">
        <v>157.86799999999999</v>
      </c>
      <c r="AI97" s="22">
        <v>-1.3977099999999999E-2</v>
      </c>
      <c r="AJ97" s="22">
        <v>87</v>
      </c>
      <c r="AK97" s="22">
        <v>0.33746300000000001</v>
      </c>
      <c r="AL97">
        <f t="shared" si="18"/>
        <v>13.9771</v>
      </c>
      <c r="AM97">
        <f t="shared" si="19"/>
        <v>4.7261467085</v>
      </c>
      <c r="AP97" s="9"/>
      <c r="AQ97" s="22">
        <v>1.2419100000000001</v>
      </c>
      <c r="AR97" s="22">
        <v>206.93799999999999</v>
      </c>
      <c r="AS97" s="22">
        <v>-1.19232E-2</v>
      </c>
      <c r="AT97" s="22">
        <v>87</v>
      </c>
      <c r="AU97" s="22">
        <v>1.24115</v>
      </c>
      <c r="AV97">
        <f t="shared" si="20"/>
        <v>11.9232</v>
      </c>
      <c r="AW97">
        <f t="shared" si="21"/>
        <v>14.807541312</v>
      </c>
      <c r="AX97" s="9"/>
      <c r="AY97" s="22">
        <v>1.2419100000000001</v>
      </c>
      <c r="AZ97" s="22">
        <v>206.93799999999999</v>
      </c>
      <c r="BA97" s="22">
        <v>-1.19232E-2</v>
      </c>
      <c r="BB97" s="22">
        <v>87</v>
      </c>
      <c r="BC97" s="22">
        <v>1.24115</v>
      </c>
      <c r="BD97">
        <f t="shared" si="22"/>
        <v>11.9232</v>
      </c>
      <c r="BE97">
        <f t="shared" si="23"/>
        <v>14.807541312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42.300199999999997</v>
      </c>
      <c r="I98" s="22">
        <v>-1.19141E-2</v>
      </c>
      <c r="J98" s="22">
        <v>88</v>
      </c>
      <c r="K98" s="22">
        <v>1.23627</v>
      </c>
      <c r="L98">
        <f t="shared" si="12"/>
        <v>11.914100000000001</v>
      </c>
      <c r="M98">
        <f t="shared" si="13"/>
        <v>14.736312008000001</v>
      </c>
      <c r="N98" s="9"/>
      <c r="O98" s="22">
        <v>0.34316999999999998</v>
      </c>
      <c r="P98" s="22">
        <v>59.470100000000002</v>
      </c>
      <c r="Q98" s="22">
        <v>-1.39252E-2</v>
      </c>
      <c r="R98" s="22">
        <v>88</v>
      </c>
      <c r="S98" s="22">
        <v>0.342499</v>
      </c>
      <c r="T98">
        <f t="shared" si="14"/>
        <v>13.9252</v>
      </c>
      <c r="U98">
        <f t="shared" si="15"/>
        <v>4.7787108839999997</v>
      </c>
      <c r="X98" s="9"/>
      <c r="Y98" s="22">
        <v>1.23688</v>
      </c>
      <c r="Z98" s="22">
        <v>108.628</v>
      </c>
      <c r="AA98" s="22">
        <v>-1.18958E-2</v>
      </c>
      <c r="AB98" s="22">
        <v>88</v>
      </c>
      <c r="AC98" s="22">
        <v>1.2359599999999999</v>
      </c>
      <c r="AD98">
        <f t="shared" si="16"/>
        <v>11.895799999999999</v>
      </c>
      <c r="AE98">
        <f t="shared" si="17"/>
        <v>14.713677103999999</v>
      </c>
      <c r="AF98" s="9"/>
      <c r="AG98" s="22">
        <v>0.34316999999999998</v>
      </c>
      <c r="AH98" s="22">
        <v>157.87799999999999</v>
      </c>
      <c r="AI98" s="22">
        <v>-1.3964799999999999E-2</v>
      </c>
      <c r="AJ98" s="22">
        <v>88</v>
      </c>
      <c r="AK98" s="22">
        <v>0.34243800000000002</v>
      </c>
      <c r="AL98">
        <f t="shared" si="18"/>
        <v>13.9648</v>
      </c>
      <c r="AM98">
        <f t="shared" si="19"/>
        <v>4.7923004159999998</v>
      </c>
      <c r="AP98" s="9"/>
      <c r="AQ98" s="22">
        <v>1.23688</v>
      </c>
      <c r="AR98" s="22">
        <v>206.94800000000001</v>
      </c>
      <c r="AS98" s="22">
        <v>-1.19446E-2</v>
      </c>
      <c r="AT98" s="22">
        <v>88</v>
      </c>
      <c r="AU98" s="22">
        <v>1.2359599999999999</v>
      </c>
      <c r="AV98">
        <f t="shared" si="20"/>
        <v>11.944599999999999</v>
      </c>
      <c r="AW98">
        <f t="shared" si="21"/>
        <v>14.774036848</v>
      </c>
      <c r="AX98" s="9"/>
      <c r="AY98" s="22">
        <v>1.23688</v>
      </c>
      <c r="AZ98" s="22">
        <v>206.94800000000001</v>
      </c>
      <c r="BA98" s="22">
        <v>-1.19446E-2</v>
      </c>
      <c r="BB98" s="22">
        <v>88</v>
      </c>
      <c r="BC98" s="22">
        <v>1.2359599999999999</v>
      </c>
      <c r="BD98">
        <f t="shared" si="22"/>
        <v>11.944599999999999</v>
      </c>
      <c r="BE98">
        <f t="shared" si="23"/>
        <v>14.774036848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42.310299999999998</v>
      </c>
      <c r="I99" s="22">
        <v>-1.1935400000000001E-2</v>
      </c>
      <c r="J99" s="22">
        <v>89</v>
      </c>
      <c r="K99" s="22">
        <v>1.23047</v>
      </c>
      <c r="L99">
        <f t="shared" si="12"/>
        <v>11.935400000000001</v>
      </c>
      <c r="M99">
        <f t="shared" si="13"/>
        <v>14.702503136000002</v>
      </c>
      <c r="N99" s="9"/>
      <c r="O99" s="22">
        <v>0.34820600000000002</v>
      </c>
      <c r="P99" s="22">
        <v>59.4801</v>
      </c>
      <c r="Q99" s="22">
        <v>-1.3897700000000001E-2</v>
      </c>
      <c r="R99" s="22">
        <v>89</v>
      </c>
      <c r="S99" s="22">
        <v>0.34750399999999998</v>
      </c>
      <c r="T99">
        <f t="shared" si="14"/>
        <v>13.8977</v>
      </c>
      <c r="U99">
        <f t="shared" si="15"/>
        <v>4.8392625262000006</v>
      </c>
      <c r="X99" s="9"/>
      <c r="Y99" s="22">
        <v>1.23184</v>
      </c>
      <c r="Z99" s="22">
        <v>108.639</v>
      </c>
      <c r="AA99" s="22">
        <v>-1.19141E-2</v>
      </c>
      <c r="AB99" s="22">
        <v>89</v>
      </c>
      <c r="AC99" s="22">
        <v>1.2307699999999999</v>
      </c>
      <c r="AD99">
        <f t="shared" si="16"/>
        <v>11.914100000000001</v>
      </c>
      <c r="AE99">
        <f t="shared" si="17"/>
        <v>14.676264944000001</v>
      </c>
      <c r="AF99" s="9"/>
      <c r="AG99" s="22">
        <v>0.34820600000000002</v>
      </c>
      <c r="AH99" s="22">
        <v>157.88800000000001</v>
      </c>
      <c r="AI99" s="22">
        <v>-1.3946500000000001E-2</v>
      </c>
      <c r="AJ99" s="22">
        <v>89</v>
      </c>
      <c r="AK99" s="22">
        <v>0.34747299999999998</v>
      </c>
      <c r="AL99">
        <f t="shared" si="18"/>
        <v>13.9465</v>
      </c>
      <c r="AM99">
        <f t="shared" si="19"/>
        <v>4.856254979</v>
      </c>
      <c r="AP99" s="9"/>
      <c r="AQ99" s="22">
        <v>1.23184</v>
      </c>
      <c r="AR99" s="22">
        <v>206.958</v>
      </c>
      <c r="AS99" s="22">
        <v>-1.19629E-2</v>
      </c>
      <c r="AT99" s="22">
        <v>89</v>
      </c>
      <c r="AU99" s="22">
        <v>1.2313799999999999</v>
      </c>
      <c r="AV99">
        <f t="shared" si="20"/>
        <v>11.962899999999999</v>
      </c>
      <c r="AW99">
        <f t="shared" si="21"/>
        <v>14.736378736000001</v>
      </c>
      <c r="AX99" s="9"/>
      <c r="AY99" s="22">
        <v>1.23184</v>
      </c>
      <c r="AZ99" s="22">
        <v>206.958</v>
      </c>
      <c r="BA99" s="22">
        <v>-1.19629E-2</v>
      </c>
      <c r="BB99" s="22">
        <v>89</v>
      </c>
      <c r="BC99" s="22">
        <v>1.2313799999999999</v>
      </c>
      <c r="BD99">
        <f t="shared" si="22"/>
        <v>11.962899999999999</v>
      </c>
      <c r="BE99">
        <f t="shared" si="23"/>
        <v>14.736378736000001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42.320399999999999</v>
      </c>
      <c r="I100" s="22">
        <v>-1.1953699999999999E-2</v>
      </c>
      <c r="J100" s="22">
        <v>90</v>
      </c>
      <c r="K100" s="22">
        <v>1.2258899999999999</v>
      </c>
      <c r="L100">
        <f t="shared" si="12"/>
        <v>11.9537</v>
      </c>
      <c r="M100">
        <f t="shared" si="13"/>
        <v>14.664918696999999</v>
      </c>
      <c r="N100" s="9"/>
      <c r="O100" s="22">
        <v>0.35324100000000003</v>
      </c>
      <c r="P100" s="22">
        <v>59.490200000000002</v>
      </c>
      <c r="Q100" s="22">
        <v>-1.38794E-2</v>
      </c>
      <c r="R100" s="22">
        <v>90</v>
      </c>
      <c r="S100" s="22">
        <v>0.35250900000000002</v>
      </c>
      <c r="T100">
        <f t="shared" si="14"/>
        <v>13.8794</v>
      </c>
      <c r="U100">
        <f t="shared" si="15"/>
        <v>4.9027731354000004</v>
      </c>
      <c r="X100" s="9"/>
      <c r="Y100" s="22">
        <v>1.22681</v>
      </c>
      <c r="Z100" s="22">
        <v>108.649</v>
      </c>
      <c r="AA100" s="22">
        <v>-1.1935400000000001E-2</v>
      </c>
      <c r="AB100" s="22">
        <v>90</v>
      </c>
      <c r="AC100" s="22">
        <v>1.2258899999999999</v>
      </c>
      <c r="AD100">
        <f t="shared" si="16"/>
        <v>11.935400000000001</v>
      </c>
      <c r="AE100">
        <f t="shared" si="17"/>
        <v>14.642468074000002</v>
      </c>
      <c r="AF100" s="9"/>
      <c r="AG100" s="22">
        <v>0.35324100000000003</v>
      </c>
      <c r="AH100" s="22">
        <v>157.898</v>
      </c>
      <c r="AI100" s="22">
        <v>-1.39252E-2</v>
      </c>
      <c r="AJ100" s="22">
        <v>90</v>
      </c>
      <c r="AK100" s="22">
        <v>0.35250900000000002</v>
      </c>
      <c r="AL100">
        <f t="shared" si="18"/>
        <v>13.9252</v>
      </c>
      <c r="AM100">
        <f t="shared" si="19"/>
        <v>4.9189515732000002</v>
      </c>
      <c r="AP100" s="9"/>
      <c r="AQ100" s="22">
        <v>1.22681</v>
      </c>
      <c r="AR100" s="22">
        <v>206.96799999999999</v>
      </c>
      <c r="AS100" s="22">
        <v>-1.1987299999999999E-2</v>
      </c>
      <c r="AT100" s="22">
        <v>90</v>
      </c>
      <c r="AU100" s="22">
        <v>1.2258899999999999</v>
      </c>
      <c r="AV100">
        <f t="shared" si="20"/>
        <v>11.987299999999999</v>
      </c>
      <c r="AW100">
        <f t="shared" si="21"/>
        <v>14.706139512999998</v>
      </c>
      <c r="AX100" s="9"/>
      <c r="AY100" s="22">
        <v>1.22681</v>
      </c>
      <c r="AZ100" s="22">
        <v>206.96799999999999</v>
      </c>
      <c r="BA100" s="22">
        <v>-1.1987299999999999E-2</v>
      </c>
      <c r="BB100" s="22">
        <v>90</v>
      </c>
      <c r="BC100" s="22">
        <v>1.2258899999999999</v>
      </c>
      <c r="BD100">
        <f t="shared" si="22"/>
        <v>11.987299999999999</v>
      </c>
      <c r="BE100">
        <f t="shared" si="23"/>
        <v>14.706139512999998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42.330500000000001</v>
      </c>
      <c r="I101" s="22">
        <v>-1.19781E-2</v>
      </c>
      <c r="J101" s="22">
        <v>91</v>
      </c>
      <c r="K101" s="22">
        <v>1.2206999999999999</v>
      </c>
      <c r="L101">
        <f t="shared" si="12"/>
        <v>11.9781</v>
      </c>
      <c r="M101">
        <f t="shared" si="13"/>
        <v>14.634483237</v>
      </c>
      <c r="N101" s="9"/>
      <c r="O101" s="22">
        <v>0.35827599999999998</v>
      </c>
      <c r="P101" s="22">
        <v>59.500300000000003</v>
      </c>
      <c r="Q101" s="22">
        <v>-1.3861099999999999E-2</v>
      </c>
      <c r="R101" s="22">
        <v>91</v>
      </c>
      <c r="S101" s="22">
        <v>0.35751300000000003</v>
      </c>
      <c r="T101">
        <f t="shared" si="14"/>
        <v>13.861099999999999</v>
      </c>
      <c r="U101">
        <f t="shared" si="15"/>
        <v>4.9660994635999991</v>
      </c>
      <c r="X101" s="9"/>
      <c r="Y101" s="22">
        <v>1.22177</v>
      </c>
      <c r="Z101" s="22">
        <v>108.65900000000001</v>
      </c>
      <c r="AA101" s="22">
        <v>-1.19568E-2</v>
      </c>
      <c r="AB101" s="22">
        <v>91</v>
      </c>
      <c r="AC101" s="22">
        <v>1.2206999999999999</v>
      </c>
      <c r="AD101">
        <f t="shared" si="16"/>
        <v>11.956799999999999</v>
      </c>
      <c r="AE101">
        <f t="shared" si="17"/>
        <v>14.608459536</v>
      </c>
      <c r="AF101" s="9"/>
      <c r="AG101" s="22">
        <v>0.35827599999999998</v>
      </c>
      <c r="AH101" s="22">
        <v>157.90799999999999</v>
      </c>
      <c r="AI101" s="22">
        <v>-1.3913E-2</v>
      </c>
      <c r="AJ101" s="22">
        <v>91</v>
      </c>
      <c r="AK101" s="22">
        <v>0.35754399999999997</v>
      </c>
      <c r="AL101">
        <f t="shared" si="18"/>
        <v>13.913</v>
      </c>
      <c r="AM101">
        <f t="shared" si="19"/>
        <v>4.9846939880000001</v>
      </c>
      <c r="AP101" s="9"/>
      <c r="AQ101" s="22">
        <v>1.22177</v>
      </c>
      <c r="AR101" s="22">
        <v>206.97900000000001</v>
      </c>
      <c r="AS101" s="22">
        <v>-1.2023900000000001E-2</v>
      </c>
      <c r="AT101" s="22">
        <v>91</v>
      </c>
      <c r="AU101" s="22">
        <v>1.2210099999999999</v>
      </c>
      <c r="AV101">
        <f t="shared" si="20"/>
        <v>12.023900000000001</v>
      </c>
      <c r="AW101">
        <f t="shared" si="21"/>
        <v>14.690440303000001</v>
      </c>
      <c r="AX101" s="9"/>
      <c r="AY101" s="22">
        <v>1.22177</v>
      </c>
      <c r="AZ101" s="22">
        <v>206.97900000000001</v>
      </c>
      <c r="BA101" s="22">
        <v>-1.2023900000000001E-2</v>
      </c>
      <c r="BB101" s="22">
        <v>91</v>
      </c>
      <c r="BC101" s="22">
        <v>1.2210099999999999</v>
      </c>
      <c r="BD101">
        <f t="shared" si="22"/>
        <v>12.023900000000001</v>
      </c>
      <c r="BE101">
        <f t="shared" si="23"/>
        <v>14.690440303000001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42.340499999999999</v>
      </c>
      <c r="I102" s="22">
        <v>-1.20026E-2</v>
      </c>
      <c r="J102" s="22">
        <v>92</v>
      </c>
      <c r="K102" s="22">
        <v>1.2155199999999999</v>
      </c>
      <c r="L102">
        <f t="shared" si="12"/>
        <v>12.002600000000001</v>
      </c>
      <c r="M102">
        <f t="shared" si="13"/>
        <v>14.604043524</v>
      </c>
      <c r="N102" s="9"/>
      <c r="O102" s="22">
        <v>0.36331200000000002</v>
      </c>
      <c r="P102" s="22">
        <v>59.510399999999997</v>
      </c>
      <c r="Q102" s="22">
        <v>-1.38306E-2</v>
      </c>
      <c r="R102" s="22">
        <v>92</v>
      </c>
      <c r="S102" s="22">
        <v>0.36251800000000001</v>
      </c>
      <c r="T102">
        <f t="shared" si="14"/>
        <v>13.8306</v>
      </c>
      <c r="U102">
        <f t="shared" si="15"/>
        <v>5.0248229472000006</v>
      </c>
      <c r="X102" s="9"/>
      <c r="Y102" s="22">
        <v>1.2167399999999999</v>
      </c>
      <c r="Z102" s="22">
        <v>108.669</v>
      </c>
      <c r="AA102" s="22">
        <v>-1.1981199999999999E-2</v>
      </c>
      <c r="AB102" s="22">
        <v>92</v>
      </c>
      <c r="AC102" s="22">
        <v>1.2158199999999999</v>
      </c>
      <c r="AD102">
        <f t="shared" si="16"/>
        <v>11.981199999999999</v>
      </c>
      <c r="AE102">
        <f t="shared" si="17"/>
        <v>14.578005287999998</v>
      </c>
      <c r="AF102" s="9"/>
      <c r="AG102" s="22">
        <v>0.36331200000000002</v>
      </c>
      <c r="AH102" s="22">
        <v>157.91800000000001</v>
      </c>
      <c r="AI102" s="22">
        <v>-1.39008E-2</v>
      </c>
      <c r="AJ102" s="22">
        <v>92</v>
      </c>
      <c r="AK102" s="22">
        <v>0.36260999999999999</v>
      </c>
      <c r="AL102">
        <f t="shared" si="18"/>
        <v>13.9008</v>
      </c>
      <c r="AM102">
        <f t="shared" si="19"/>
        <v>5.0503274496000001</v>
      </c>
      <c r="AP102" s="9"/>
      <c r="AQ102" s="22">
        <v>1.2167399999999999</v>
      </c>
      <c r="AR102" s="22">
        <v>206.989</v>
      </c>
      <c r="AS102" s="22">
        <v>-1.2057500000000001E-2</v>
      </c>
      <c r="AT102" s="22">
        <v>92</v>
      </c>
      <c r="AU102" s="22">
        <v>1.2161299999999999</v>
      </c>
      <c r="AV102">
        <f t="shared" si="20"/>
        <v>12.057500000000001</v>
      </c>
      <c r="AW102">
        <f t="shared" si="21"/>
        <v>14.67084255</v>
      </c>
      <c r="AX102" s="9"/>
      <c r="AY102" s="22">
        <v>1.2167399999999999</v>
      </c>
      <c r="AZ102" s="22">
        <v>206.989</v>
      </c>
      <c r="BA102" s="22">
        <v>-1.2057500000000001E-2</v>
      </c>
      <c r="BB102" s="22">
        <v>92</v>
      </c>
      <c r="BC102" s="22">
        <v>1.2161299999999999</v>
      </c>
      <c r="BD102">
        <f t="shared" si="22"/>
        <v>12.057500000000001</v>
      </c>
      <c r="BE102">
        <f t="shared" si="23"/>
        <v>14.67084255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42.3506</v>
      </c>
      <c r="I103" s="22">
        <v>-1.2026999999999999E-2</v>
      </c>
      <c r="J103" s="22">
        <v>93</v>
      </c>
      <c r="K103" s="22">
        <v>1.2103299999999999</v>
      </c>
      <c r="L103">
        <f t="shared" si="12"/>
        <v>12.026999999999999</v>
      </c>
      <c r="M103">
        <f t="shared" si="13"/>
        <v>14.573115899999999</v>
      </c>
      <c r="N103" s="9"/>
      <c r="O103" s="22">
        <v>0.36834699999999998</v>
      </c>
      <c r="P103" s="22">
        <v>59.520400000000002</v>
      </c>
      <c r="Q103" s="22">
        <v>-1.3797E-2</v>
      </c>
      <c r="R103" s="22">
        <v>93</v>
      </c>
      <c r="S103" s="22">
        <v>0.367645</v>
      </c>
      <c r="T103">
        <f t="shared" si="14"/>
        <v>13.797000000000001</v>
      </c>
      <c r="U103">
        <f t="shared" si="15"/>
        <v>5.082083559</v>
      </c>
      <c r="X103" s="9"/>
      <c r="Y103" s="22">
        <v>1.2117</v>
      </c>
      <c r="Z103" s="22">
        <v>108.679</v>
      </c>
      <c r="AA103" s="22">
        <v>-1.2014800000000001E-2</v>
      </c>
      <c r="AB103" s="22">
        <v>93</v>
      </c>
      <c r="AC103" s="22">
        <v>1.2109399999999999</v>
      </c>
      <c r="AD103">
        <f t="shared" si="16"/>
        <v>12.014800000000001</v>
      </c>
      <c r="AE103">
        <f t="shared" si="17"/>
        <v>14.558333160000002</v>
      </c>
      <c r="AF103" s="9"/>
      <c r="AG103" s="22">
        <v>0.36834699999999998</v>
      </c>
      <c r="AH103" s="22">
        <v>157.928</v>
      </c>
      <c r="AI103" s="22">
        <v>-1.38794E-2</v>
      </c>
      <c r="AJ103" s="22">
        <v>93</v>
      </c>
      <c r="AK103" s="22">
        <v>0.367645</v>
      </c>
      <c r="AL103">
        <f t="shared" si="18"/>
        <v>13.8794</v>
      </c>
      <c r="AM103">
        <f t="shared" si="19"/>
        <v>5.1124353518000003</v>
      </c>
      <c r="AP103" s="9"/>
      <c r="AQ103" s="22">
        <v>1.2117</v>
      </c>
      <c r="AR103" s="22">
        <v>206.999</v>
      </c>
      <c r="AS103" s="22">
        <v>-1.20728E-2</v>
      </c>
      <c r="AT103" s="22">
        <v>93</v>
      </c>
      <c r="AU103" s="22">
        <v>1.2103299999999999</v>
      </c>
      <c r="AV103">
        <f t="shared" si="20"/>
        <v>12.072799999999999</v>
      </c>
      <c r="AW103">
        <f t="shared" si="21"/>
        <v>14.628611759999998</v>
      </c>
      <c r="AX103" s="9"/>
      <c r="AY103" s="22">
        <v>1.2117</v>
      </c>
      <c r="AZ103" s="22">
        <v>206.999</v>
      </c>
      <c r="BA103" s="22">
        <v>-1.20728E-2</v>
      </c>
      <c r="BB103" s="22">
        <v>93</v>
      </c>
      <c r="BC103" s="22">
        <v>1.2103299999999999</v>
      </c>
      <c r="BD103">
        <f t="shared" si="22"/>
        <v>12.072799999999999</v>
      </c>
      <c r="BE103">
        <f t="shared" si="23"/>
        <v>14.628611759999998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42.360700000000001</v>
      </c>
      <c r="I104" s="22">
        <v>-1.20483E-2</v>
      </c>
      <c r="J104" s="22">
        <v>94</v>
      </c>
      <c r="K104" s="22">
        <v>1.2054400000000001</v>
      </c>
      <c r="L104">
        <f t="shared" si="12"/>
        <v>12.048299999999999</v>
      </c>
      <c r="M104">
        <f t="shared" si="13"/>
        <v>14.538322160999998</v>
      </c>
      <c r="N104" s="9"/>
      <c r="O104" s="22">
        <v>0.37338300000000002</v>
      </c>
      <c r="P104" s="22">
        <v>59.530500000000004</v>
      </c>
      <c r="Q104" s="22">
        <v>-1.37695E-2</v>
      </c>
      <c r="R104" s="22">
        <v>94</v>
      </c>
      <c r="S104" s="22">
        <v>0.37268099999999998</v>
      </c>
      <c r="T104">
        <f t="shared" si="14"/>
        <v>13.769500000000001</v>
      </c>
      <c r="U104">
        <f t="shared" si="15"/>
        <v>5.141297218500001</v>
      </c>
      <c r="X104" s="9"/>
      <c r="Y104" s="22">
        <v>1.2066699999999999</v>
      </c>
      <c r="Z104" s="22">
        <v>108.68899999999999</v>
      </c>
      <c r="AA104" s="22">
        <v>-1.20392E-2</v>
      </c>
      <c r="AB104" s="22">
        <v>94</v>
      </c>
      <c r="AC104" s="22">
        <v>1.2057500000000001</v>
      </c>
      <c r="AD104">
        <f t="shared" si="16"/>
        <v>12.039199999999999</v>
      </c>
      <c r="AE104">
        <f t="shared" si="17"/>
        <v>14.527341463999997</v>
      </c>
      <c r="AF104" s="9"/>
      <c r="AG104" s="22">
        <v>0.37338300000000002</v>
      </c>
      <c r="AH104" s="22">
        <v>157.93799999999999</v>
      </c>
      <c r="AI104" s="22">
        <v>-1.3864100000000001E-2</v>
      </c>
      <c r="AJ104" s="22">
        <v>94</v>
      </c>
      <c r="AK104" s="22">
        <v>0.37262000000000001</v>
      </c>
      <c r="AL104">
        <f t="shared" si="18"/>
        <v>13.864100000000001</v>
      </c>
      <c r="AM104">
        <f t="shared" si="19"/>
        <v>5.1766192503000008</v>
      </c>
      <c r="AP104" s="9"/>
      <c r="AQ104" s="22">
        <v>1.2066699999999999</v>
      </c>
      <c r="AR104" s="22">
        <v>207.00899999999999</v>
      </c>
      <c r="AS104" s="22">
        <v>-1.20941E-2</v>
      </c>
      <c r="AT104" s="22">
        <v>94</v>
      </c>
      <c r="AU104" s="22">
        <v>1.2054400000000001</v>
      </c>
      <c r="AV104">
        <f t="shared" si="20"/>
        <v>12.094099999999999</v>
      </c>
      <c r="AW104">
        <f t="shared" si="21"/>
        <v>14.593587646999998</v>
      </c>
      <c r="AX104" s="9"/>
      <c r="AY104" s="22">
        <v>1.2066699999999999</v>
      </c>
      <c r="AZ104" s="22">
        <v>207.00899999999999</v>
      </c>
      <c r="BA104" s="22">
        <v>-1.20941E-2</v>
      </c>
      <c r="BB104" s="22">
        <v>94</v>
      </c>
      <c r="BC104" s="22">
        <v>1.2054400000000001</v>
      </c>
      <c r="BD104">
        <f t="shared" si="22"/>
        <v>12.094099999999999</v>
      </c>
      <c r="BE104">
        <f t="shared" si="23"/>
        <v>14.593587646999998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42.370699999999999</v>
      </c>
      <c r="I105" s="22">
        <v>-1.20667E-2</v>
      </c>
      <c r="J105" s="22">
        <v>95</v>
      </c>
      <c r="K105" s="22">
        <v>1.1999500000000001</v>
      </c>
      <c r="L105">
        <f t="shared" si="12"/>
        <v>12.066699999999999</v>
      </c>
      <c r="M105">
        <f t="shared" si="13"/>
        <v>14.499708720999999</v>
      </c>
      <c r="N105" s="9"/>
      <c r="O105" s="22">
        <v>0.37841799999999998</v>
      </c>
      <c r="P105" s="22">
        <v>59.540599999999998</v>
      </c>
      <c r="Q105" s="22">
        <v>-1.37512E-2</v>
      </c>
      <c r="R105" s="22">
        <v>95</v>
      </c>
      <c r="S105" s="22">
        <v>0.377747</v>
      </c>
      <c r="T105">
        <f t="shared" si="14"/>
        <v>13.751200000000001</v>
      </c>
      <c r="U105">
        <f t="shared" si="15"/>
        <v>5.2037016015999997</v>
      </c>
      <c r="X105" s="9"/>
      <c r="Y105" s="22">
        <v>1.20163</v>
      </c>
      <c r="Z105" s="22">
        <v>108.699</v>
      </c>
      <c r="AA105" s="22">
        <v>-1.2057500000000001E-2</v>
      </c>
      <c r="AB105" s="22">
        <v>95</v>
      </c>
      <c r="AC105" s="22">
        <v>1.2005600000000001</v>
      </c>
      <c r="AD105">
        <f t="shared" si="16"/>
        <v>12.057500000000001</v>
      </c>
      <c r="AE105">
        <f t="shared" si="17"/>
        <v>14.488653725000001</v>
      </c>
      <c r="AF105" s="9"/>
      <c r="AG105" s="22">
        <v>0.37841799999999998</v>
      </c>
      <c r="AH105" s="22">
        <v>157.94800000000001</v>
      </c>
      <c r="AI105" s="22">
        <v>-1.38519E-2</v>
      </c>
      <c r="AJ105" s="22">
        <v>95</v>
      </c>
      <c r="AK105" s="22">
        <v>0.377747</v>
      </c>
      <c r="AL105">
        <f t="shared" si="18"/>
        <v>13.851900000000001</v>
      </c>
      <c r="AM105">
        <f t="shared" si="19"/>
        <v>5.2418082942000002</v>
      </c>
      <c r="AP105" s="9"/>
      <c r="AQ105" s="22">
        <v>1.20163</v>
      </c>
      <c r="AR105" s="22">
        <v>207.01900000000001</v>
      </c>
      <c r="AS105" s="22">
        <v>-1.2112400000000001E-2</v>
      </c>
      <c r="AT105" s="22">
        <v>95</v>
      </c>
      <c r="AU105" s="22">
        <v>1.2002600000000001</v>
      </c>
      <c r="AV105">
        <f t="shared" si="20"/>
        <v>12.112400000000001</v>
      </c>
      <c r="AW105">
        <f t="shared" si="21"/>
        <v>14.554623212000001</v>
      </c>
      <c r="AX105" s="9"/>
      <c r="AY105" s="22">
        <v>1.20163</v>
      </c>
      <c r="AZ105" s="22">
        <v>207.01900000000001</v>
      </c>
      <c r="BA105" s="22">
        <v>-1.2112400000000001E-2</v>
      </c>
      <c r="BB105" s="22">
        <v>95</v>
      </c>
      <c r="BC105" s="22">
        <v>1.2002600000000001</v>
      </c>
      <c r="BD105">
        <f t="shared" si="22"/>
        <v>12.112400000000001</v>
      </c>
      <c r="BE105">
        <f t="shared" si="23"/>
        <v>14.554623212000001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42.380800000000001</v>
      </c>
      <c r="I106" s="22">
        <v>-1.20941E-2</v>
      </c>
      <c r="J106" s="22">
        <v>96</v>
      </c>
      <c r="K106" s="22">
        <v>1.19598</v>
      </c>
      <c r="L106">
        <f t="shared" si="12"/>
        <v>12.094099999999999</v>
      </c>
      <c r="M106">
        <f t="shared" si="13"/>
        <v>14.471679118999999</v>
      </c>
      <c r="N106" s="9"/>
      <c r="O106" s="22">
        <v>0.38345299999999999</v>
      </c>
      <c r="P106" s="22">
        <v>59.550600000000003</v>
      </c>
      <c r="Q106" s="22">
        <v>-1.37451E-2</v>
      </c>
      <c r="R106" s="22">
        <v>96</v>
      </c>
      <c r="S106" s="22">
        <v>0.38272099999999998</v>
      </c>
      <c r="T106">
        <f t="shared" si="14"/>
        <v>13.745099999999999</v>
      </c>
      <c r="U106">
        <f t="shared" si="15"/>
        <v>5.2705998302999992</v>
      </c>
      <c r="X106" s="9"/>
      <c r="Y106" s="22">
        <v>1.19659</v>
      </c>
      <c r="Z106" s="22">
        <v>108.709</v>
      </c>
      <c r="AA106" s="22">
        <v>-1.20819E-2</v>
      </c>
      <c r="AB106" s="22">
        <v>96</v>
      </c>
      <c r="AC106" s="22">
        <v>1.1950700000000001</v>
      </c>
      <c r="AD106">
        <f t="shared" si="16"/>
        <v>12.081899999999999</v>
      </c>
      <c r="AE106">
        <f t="shared" si="17"/>
        <v>14.457080720999999</v>
      </c>
      <c r="AF106" s="9"/>
      <c r="AG106" s="22">
        <v>0.38345299999999999</v>
      </c>
      <c r="AH106" s="22">
        <v>157.958</v>
      </c>
      <c r="AI106" s="22">
        <v>-1.38336E-2</v>
      </c>
      <c r="AJ106" s="22">
        <v>96</v>
      </c>
      <c r="AK106" s="22">
        <v>0.38275100000000001</v>
      </c>
      <c r="AL106">
        <f t="shared" si="18"/>
        <v>13.833600000000001</v>
      </c>
      <c r="AM106">
        <f t="shared" si="19"/>
        <v>5.3045354207999997</v>
      </c>
      <c r="AP106" s="9"/>
      <c r="AQ106" s="22">
        <v>1.19659</v>
      </c>
      <c r="AR106" s="22">
        <v>207.029</v>
      </c>
      <c r="AS106" s="22">
        <v>-1.2130699999999999E-2</v>
      </c>
      <c r="AT106" s="22">
        <v>96</v>
      </c>
      <c r="AU106" s="22">
        <v>1.1956800000000001</v>
      </c>
      <c r="AV106">
        <f t="shared" si="20"/>
        <v>12.130699999999999</v>
      </c>
      <c r="AW106">
        <f t="shared" si="21"/>
        <v>14.515474313</v>
      </c>
      <c r="AX106" s="9"/>
      <c r="AY106" s="22">
        <v>1.19659</v>
      </c>
      <c r="AZ106" s="22">
        <v>207.029</v>
      </c>
      <c r="BA106" s="22">
        <v>-1.2130699999999999E-2</v>
      </c>
      <c r="BB106" s="22">
        <v>96</v>
      </c>
      <c r="BC106" s="22">
        <v>1.1956800000000001</v>
      </c>
      <c r="BD106">
        <f t="shared" si="22"/>
        <v>12.130699999999999</v>
      </c>
      <c r="BE106">
        <f t="shared" si="23"/>
        <v>14.515474313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42.390900000000002</v>
      </c>
      <c r="I107" s="22">
        <v>-1.2118500000000001E-2</v>
      </c>
      <c r="J107" s="22">
        <v>97</v>
      </c>
      <c r="K107" s="22">
        <v>1.1908000000000001</v>
      </c>
      <c r="L107">
        <f t="shared" si="12"/>
        <v>12.118500000000001</v>
      </c>
      <c r="M107">
        <f t="shared" si="13"/>
        <v>14.43991986</v>
      </c>
      <c r="N107" s="9"/>
      <c r="O107" s="22">
        <v>0.38848899999999997</v>
      </c>
      <c r="P107" s="22">
        <v>59.560699999999997</v>
      </c>
      <c r="Q107" s="22">
        <v>-1.37421E-2</v>
      </c>
      <c r="R107" s="22">
        <v>97</v>
      </c>
      <c r="S107" s="22">
        <v>0.38778699999999999</v>
      </c>
      <c r="T107">
        <f t="shared" si="14"/>
        <v>13.742100000000001</v>
      </c>
      <c r="U107">
        <f t="shared" si="15"/>
        <v>5.3386546869</v>
      </c>
      <c r="X107" s="9"/>
      <c r="Y107" s="22">
        <v>1.19156</v>
      </c>
      <c r="Z107" s="22">
        <v>108.71899999999999</v>
      </c>
      <c r="AA107" s="22">
        <v>-1.2103300000000001E-2</v>
      </c>
      <c r="AB107" s="22">
        <v>97</v>
      </c>
      <c r="AC107" s="22">
        <v>1.1908000000000001</v>
      </c>
      <c r="AD107">
        <f t="shared" si="16"/>
        <v>12.103300000000001</v>
      </c>
      <c r="AE107">
        <f t="shared" si="17"/>
        <v>14.421808148</v>
      </c>
      <c r="AF107" s="9"/>
      <c r="AG107" s="22">
        <v>0.38848899999999997</v>
      </c>
      <c r="AH107" s="22">
        <v>157.96899999999999</v>
      </c>
      <c r="AI107" s="22">
        <v>-1.38123E-2</v>
      </c>
      <c r="AJ107" s="22">
        <v>97</v>
      </c>
      <c r="AK107" s="22">
        <v>0.38778699999999999</v>
      </c>
      <c r="AL107">
        <f t="shared" si="18"/>
        <v>13.8123</v>
      </c>
      <c r="AM107">
        <f t="shared" si="19"/>
        <v>5.3659266147000002</v>
      </c>
      <c r="AP107" s="9"/>
      <c r="AQ107" s="22">
        <v>1.19156</v>
      </c>
      <c r="AR107" s="22">
        <v>207.03899999999999</v>
      </c>
      <c r="AS107" s="22">
        <v>-1.21552E-2</v>
      </c>
      <c r="AT107" s="22">
        <v>97</v>
      </c>
      <c r="AU107" s="22">
        <v>1.19049</v>
      </c>
      <c r="AV107">
        <f t="shared" si="20"/>
        <v>12.155199999999999</v>
      </c>
      <c r="AW107">
        <f t="shared" si="21"/>
        <v>14.483650111999998</v>
      </c>
      <c r="AX107" s="9"/>
      <c r="AY107" s="22">
        <v>1.19156</v>
      </c>
      <c r="AZ107" s="22">
        <v>207.03899999999999</v>
      </c>
      <c r="BA107" s="22">
        <v>-1.21552E-2</v>
      </c>
      <c r="BB107" s="22">
        <v>97</v>
      </c>
      <c r="BC107" s="22">
        <v>1.19049</v>
      </c>
      <c r="BD107">
        <f t="shared" si="22"/>
        <v>12.155199999999999</v>
      </c>
      <c r="BE107">
        <f t="shared" si="23"/>
        <v>14.483650111999998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42.401000000000003</v>
      </c>
      <c r="I108" s="22">
        <v>-1.21399E-2</v>
      </c>
      <c r="J108" s="22">
        <v>98</v>
      </c>
      <c r="K108" s="22">
        <v>1.1856100000000001</v>
      </c>
      <c r="L108">
        <f t="shared" si="12"/>
        <v>12.139900000000001</v>
      </c>
      <c r="M108">
        <f t="shared" si="13"/>
        <v>14.404234148</v>
      </c>
      <c r="N108" s="9"/>
      <c r="O108" s="22">
        <v>0.39352399999999998</v>
      </c>
      <c r="P108" s="22">
        <v>59.570799999999998</v>
      </c>
      <c r="Q108" s="22">
        <v>-1.3736E-2</v>
      </c>
      <c r="R108" s="22">
        <v>98</v>
      </c>
      <c r="S108" s="22">
        <v>0.39279199999999997</v>
      </c>
      <c r="T108">
        <f t="shared" si="14"/>
        <v>13.736000000000001</v>
      </c>
      <c r="U108">
        <f t="shared" si="15"/>
        <v>5.4054456640000001</v>
      </c>
      <c r="X108" s="9"/>
      <c r="Y108" s="22">
        <v>1.18652</v>
      </c>
      <c r="Z108" s="22">
        <v>108.729</v>
      </c>
      <c r="AA108" s="22">
        <v>-1.2124599999999999E-2</v>
      </c>
      <c r="AB108" s="22">
        <v>98</v>
      </c>
      <c r="AC108" s="22">
        <v>1.1853</v>
      </c>
      <c r="AD108">
        <f t="shared" si="16"/>
        <v>12.124599999999999</v>
      </c>
      <c r="AE108">
        <f t="shared" si="17"/>
        <v>14.386080391999998</v>
      </c>
      <c r="AF108" s="9"/>
      <c r="AG108" s="22">
        <v>0.39352399999999998</v>
      </c>
      <c r="AH108" s="22">
        <v>157.97900000000001</v>
      </c>
      <c r="AI108" s="22">
        <v>-1.38E-2</v>
      </c>
      <c r="AJ108" s="22">
        <v>98</v>
      </c>
      <c r="AK108" s="22">
        <v>0.39279199999999997</v>
      </c>
      <c r="AL108">
        <f t="shared" si="18"/>
        <v>13.799999999999999</v>
      </c>
      <c r="AM108">
        <f t="shared" si="19"/>
        <v>5.4306311999999997</v>
      </c>
      <c r="AP108" s="9"/>
      <c r="AQ108" s="22">
        <v>1.18652</v>
      </c>
      <c r="AR108" s="22">
        <v>207.04900000000001</v>
      </c>
      <c r="AS108" s="22">
        <v>-1.21796E-2</v>
      </c>
      <c r="AT108" s="22">
        <v>98</v>
      </c>
      <c r="AU108" s="22">
        <v>1.1850000000000001</v>
      </c>
      <c r="AV108">
        <f t="shared" si="20"/>
        <v>12.179600000000001</v>
      </c>
      <c r="AW108">
        <f t="shared" si="21"/>
        <v>14.451338992</v>
      </c>
      <c r="AX108" s="9"/>
      <c r="AY108" s="22">
        <v>1.18652</v>
      </c>
      <c r="AZ108" s="22">
        <v>207.04900000000001</v>
      </c>
      <c r="BA108" s="22">
        <v>-1.21796E-2</v>
      </c>
      <c r="BB108" s="22">
        <v>98</v>
      </c>
      <c r="BC108" s="22">
        <v>1.1850000000000001</v>
      </c>
      <c r="BD108">
        <f t="shared" si="22"/>
        <v>12.179600000000001</v>
      </c>
      <c r="BE108">
        <f t="shared" si="23"/>
        <v>14.451338992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42.411000000000001</v>
      </c>
      <c r="I109" s="22">
        <v>-1.21552E-2</v>
      </c>
      <c r="J109" s="22">
        <v>99</v>
      </c>
      <c r="K109" s="22">
        <v>1.18011</v>
      </c>
      <c r="L109">
        <f t="shared" si="12"/>
        <v>12.155199999999999</v>
      </c>
      <c r="M109">
        <f t="shared" si="13"/>
        <v>14.361247247999998</v>
      </c>
      <c r="N109" s="9"/>
      <c r="O109" s="22">
        <v>0.39856000000000003</v>
      </c>
      <c r="P109" s="22">
        <v>59.580800000000004</v>
      </c>
      <c r="Q109" s="22">
        <v>-1.3720700000000001E-2</v>
      </c>
      <c r="R109" s="22">
        <v>99</v>
      </c>
      <c r="S109" s="22">
        <v>0.39791900000000002</v>
      </c>
      <c r="T109">
        <f t="shared" si="14"/>
        <v>13.720700000000001</v>
      </c>
      <c r="U109">
        <f t="shared" si="15"/>
        <v>5.4685221920000009</v>
      </c>
      <c r="X109" s="9"/>
      <c r="Y109" s="22">
        <v>1.1814899999999999</v>
      </c>
      <c r="Z109" s="22">
        <v>108.739</v>
      </c>
      <c r="AA109" s="22">
        <v>-1.2146000000000001E-2</v>
      </c>
      <c r="AB109" s="22">
        <v>99</v>
      </c>
      <c r="AC109" s="22">
        <v>1.18103</v>
      </c>
      <c r="AD109">
        <f t="shared" si="16"/>
        <v>12.146000000000001</v>
      </c>
      <c r="AE109">
        <f t="shared" si="17"/>
        <v>14.35037754</v>
      </c>
      <c r="AF109" s="9"/>
      <c r="AG109" s="22">
        <v>0.39856000000000003</v>
      </c>
      <c r="AH109" s="22">
        <v>157.989</v>
      </c>
      <c r="AI109" s="22">
        <v>-1.37848E-2</v>
      </c>
      <c r="AJ109" s="22">
        <v>99</v>
      </c>
      <c r="AK109" s="22">
        <v>0.39788800000000002</v>
      </c>
      <c r="AL109">
        <f t="shared" si="18"/>
        <v>13.784800000000001</v>
      </c>
      <c r="AM109">
        <f t="shared" si="19"/>
        <v>5.4940698880000003</v>
      </c>
      <c r="AP109" s="9"/>
      <c r="AQ109" s="22">
        <v>1.1814899999999999</v>
      </c>
      <c r="AR109" s="22">
        <v>207.059</v>
      </c>
      <c r="AS109" s="22">
        <v>-1.2197899999999999E-2</v>
      </c>
      <c r="AT109" s="22">
        <v>99</v>
      </c>
      <c r="AU109" s="22">
        <v>1.18011</v>
      </c>
      <c r="AV109">
        <f t="shared" si="20"/>
        <v>12.197899999999999</v>
      </c>
      <c r="AW109">
        <f t="shared" si="21"/>
        <v>14.411696870999998</v>
      </c>
      <c r="AX109" s="9"/>
      <c r="AY109" s="22">
        <v>1.1814899999999999</v>
      </c>
      <c r="AZ109" s="22">
        <v>207.059</v>
      </c>
      <c r="BA109" s="22">
        <v>-1.2197899999999999E-2</v>
      </c>
      <c r="BB109" s="22">
        <v>99</v>
      </c>
      <c r="BC109" s="22">
        <v>1.18011</v>
      </c>
      <c r="BD109">
        <f t="shared" si="22"/>
        <v>12.197899999999999</v>
      </c>
      <c r="BE109">
        <f t="shared" si="23"/>
        <v>14.411696870999998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42.421100000000003</v>
      </c>
      <c r="I110" s="22">
        <v>-1.21796E-2</v>
      </c>
      <c r="J110" s="22">
        <v>100</v>
      </c>
      <c r="K110" s="22">
        <v>1.17493</v>
      </c>
      <c r="L110">
        <f t="shared" si="12"/>
        <v>12.179600000000001</v>
      </c>
      <c r="M110">
        <f t="shared" si="13"/>
        <v>14.328690420000001</v>
      </c>
      <c r="N110" s="9"/>
      <c r="O110" s="22">
        <v>0.40359499999999998</v>
      </c>
      <c r="P110" s="22">
        <v>59.590899999999998</v>
      </c>
      <c r="Q110" s="22">
        <v>-1.37085E-2</v>
      </c>
      <c r="R110" s="22">
        <v>100</v>
      </c>
      <c r="S110" s="22">
        <v>0.402893</v>
      </c>
      <c r="T110">
        <f t="shared" si="14"/>
        <v>13.708500000000001</v>
      </c>
      <c r="U110">
        <f t="shared" si="15"/>
        <v>5.5326820574999998</v>
      </c>
      <c r="X110" s="9"/>
      <c r="Y110" s="22">
        <v>1.17645</v>
      </c>
      <c r="Z110" s="22">
        <v>108.749</v>
      </c>
      <c r="AA110" s="22">
        <v>-1.21674E-2</v>
      </c>
      <c r="AB110" s="22">
        <v>100</v>
      </c>
      <c r="AC110" s="22">
        <v>1.17615</v>
      </c>
      <c r="AD110">
        <f t="shared" si="16"/>
        <v>12.167400000000001</v>
      </c>
      <c r="AE110">
        <f t="shared" si="17"/>
        <v>14.31433773</v>
      </c>
      <c r="AF110" s="9"/>
      <c r="AG110" s="22">
        <v>0.40359499999999998</v>
      </c>
      <c r="AH110" s="22">
        <v>157.999</v>
      </c>
      <c r="AI110" s="22">
        <v>-1.3766499999999999E-2</v>
      </c>
      <c r="AJ110" s="22">
        <v>100</v>
      </c>
      <c r="AK110" s="22">
        <v>0.402893</v>
      </c>
      <c r="AL110">
        <f t="shared" si="18"/>
        <v>13.766499999999999</v>
      </c>
      <c r="AM110">
        <f t="shared" si="19"/>
        <v>5.5560905674999992</v>
      </c>
      <c r="AP110" s="9"/>
      <c r="AQ110" s="22">
        <v>1.17645</v>
      </c>
      <c r="AR110" s="22">
        <v>207.06899999999999</v>
      </c>
      <c r="AS110" s="22">
        <v>-1.22223E-2</v>
      </c>
      <c r="AT110" s="22">
        <v>100</v>
      </c>
      <c r="AU110" s="22">
        <v>1.17584</v>
      </c>
      <c r="AV110">
        <f t="shared" si="20"/>
        <v>12.222300000000001</v>
      </c>
      <c r="AW110">
        <f t="shared" si="21"/>
        <v>14.378924835000001</v>
      </c>
      <c r="AX110" s="9"/>
      <c r="AY110" s="22">
        <v>1.17645</v>
      </c>
      <c r="AZ110" s="22">
        <v>207.06899999999999</v>
      </c>
      <c r="BA110" s="22">
        <v>-1.22223E-2</v>
      </c>
      <c r="BB110" s="22">
        <v>100</v>
      </c>
      <c r="BC110" s="22">
        <v>1.17584</v>
      </c>
      <c r="BD110">
        <f t="shared" si="22"/>
        <v>12.222300000000001</v>
      </c>
      <c r="BE110">
        <f t="shared" si="23"/>
        <v>14.378924835000001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42.431199999999997</v>
      </c>
      <c r="I111" s="22">
        <v>-1.2200900000000001E-2</v>
      </c>
      <c r="J111" s="22">
        <v>101</v>
      </c>
      <c r="K111" s="22">
        <v>1.17065</v>
      </c>
      <c r="L111">
        <f t="shared" si="12"/>
        <v>12.200900000000001</v>
      </c>
      <c r="M111">
        <f t="shared" si="13"/>
        <v>14.292378277999999</v>
      </c>
      <c r="N111" s="9"/>
      <c r="O111" s="22">
        <v>0.40862999999999999</v>
      </c>
      <c r="P111" s="22">
        <v>59.600999999999999</v>
      </c>
      <c r="Q111" s="22">
        <v>-1.3699299999999999E-2</v>
      </c>
      <c r="R111" s="22">
        <v>101</v>
      </c>
      <c r="S111" s="22">
        <v>0.40786699999999998</v>
      </c>
      <c r="T111">
        <f t="shared" si="14"/>
        <v>13.699299999999999</v>
      </c>
      <c r="U111">
        <f t="shared" si="15"/>
        <v>5.5979449589999994</v>
      </c>
      <c r="X111" s="9"/>
      <c r="Y111" s="22">
        <v>1.1714199999999999</v>
      </c>
      <c r="Z111" s="22">
        <v>108.759</v>
      </c>
      <c r="AA111" s="22">
        <v>-1.21887E-2</v>
      </c>
      <c r="AB111" s="22">
        <v>101</v>
      </c>
      <c r="AC111" s="22">
        <v>1.17035</v>
      </c>
      <c r="AD111">
        <f t="shared" si="16"/>
        <v>12.188700000000001</v>
      </c>
      <c r="AE111">
        <f t="shared" si="17"/>
        <v>14.278086953999999</v>
      </c>
      <c r="AF111" s="9"/>
      <c r="AG111" s="22">
        <v>0.40862999999999999</v>
      </c>
      <c r="AH111" s="22">
        <v>158.00899999999999</v>
      </c>
      <c r="AI111" s="22">
        <v>-1.37573E-2</v>
      </c>
      <c r="AJ111" s="22">
        <v>101</v>
      </c>
      <c r="AK111" s="22">
        <v>0.40786699999999998</v>
      </c>
      <c r="AL111">
        <f t="shared" si="18"/>
        <v>13.757300000000001</v>
      </c>
      <c r="AM111">
        <f t="shared" si="19"/>
        <v>5.6216454990000004</v>
      </c>
      <c r="AP111" s="9"/>
      <c r="AQ111" s="22">
        <v>1.1714199999999999</v>
      </c>
      <c r="AR111" s="22">
        <v>207.07900000000001</v>
      </c>
      <c r="AS111" s="22">
        <v>-1.22437E-2</v>
      </c>
      <c r="AT111" s="22">
        <v>101</v>
      </c>
      <c r="AU111" s="22">
        <v>1.17035</v>
      </c>
      <c r="AV111">
        <f t="shared" si="20"/>
        <v>12.2437</v>
      </c>
      <c r="AW111">
        <f t="shared" si="21"/>
        <v>14.342515054</v>
      </c>
      <c r="AX111" s="9"/>
      <c r="AY111" s="22">
        <v>1.1714199999999999</v>
      </c>
      <c r="AZ111" s="22">
        <v>207.07900000000001</v>
      </c>
      <c r="BA111" s="22">
        <v>-1.22437E-2</v>
      </c>
      <c r="BB111" s="22">
        <v>101</v>
      </c>
      <c r="BC111" s="22">
        <v>1.17035</v>
      </c>
      <c r="BD111">
        <f t="shared" si="22"/>
        <v>12.2437</v>
      </c>
      <c r="BE111">
        <f t="shared" si="23"/>
        <v>14.342515054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42.441200000000002</v>
      </c>
      <c r="I112" s="22">
        <v>-1.22314E-2</v>
      </c>
      <c r="J112" s="22">
        <v>102</v>
      </c>
      <c r="K112" s="22">
        <v>1.16547</v>
      </c>
      <c r="L112">
        <f t="shared" si="12"/>
        <v>12.231400000000001</v>
      </c>
      <c r="M112">
        <f t="shared" si="13"/>
        <v>14.266460332000001</v>
      </c>
      <c r="N112" s="9"/>
      <c r="O112" s="22">
        <v>0.41366599999999998</v>
      </c>
      <c r="P112" s="22">
        <v>59.6111</v>
      </c>
      <c r="Q112" s="22">
        <v>-1.3693200000000001E-2</v>
      </c>
      <c r="R112" s="22">
        <v>102</v>
      </c>
      <c r="S112" s="22">
        <v>0.41293299999999999</v>
      </c>
      <c r="T112">
        <f t="shared" si="14"/>
        <v>13.693200000000001</v>
      </c>
      <c r="U112">
        <f t="shared" si="15"/>
        <v>5.6644112711999997</v>
      </c>
      <c r="X112" s="9"/>
      <c r="Y112" s="22">
        <v>1.16638</v>
      </c>
      <c r="Z112" s="22">
        <v>108.76900000000001</v>
      </c>
      <c r="AA112" s="22">
        <v>-1.22101E-2</v>
      </c>
      <c r="AB112" s="22">
        <v>102</v>
      </c>
      <c r="AC112" s="22">
        <v>1.16547</v>
      </c>
      <c r="AD112">
        <f t="shared" si="16"/>
        <v>12.210100000000001</v>
      </c>
      <c r="AE112">
        <f t="shared" si="17"/>
        <v>14.241616438000001</v>
      </c>
      <c r="AF112" s="9"/>
      <c r="AG112" s="22">
        <v>0.41366599999999998</v>
      </c>
      <c r="AH112" s="22">
        <v>158.01900000000001</v>
      </c>
      <c r="AI112" s="22">
        <v>-1.37512E-2</v>
      </c>
      <c r="AJ112" s="22">
        <v>102</v>
      </c>
      <c r="AK112" s="22">
        <v>0.41299400000000003</v>
      </c>
      <c r="AL112">
        <f t="shared" si="18"/>
        <v>13.751200000000001</v>
      </c>
      <c r="AM112">
        <f t="shared" si="19"/>
        <v>5.6884038991999999</v>
      </c>
      <c r="AP112" s="9"/>
      <c r="AQ112" s="22">
        <v>1.16638</v>
      </c>
      <c r="AR112" s="22">
        <v>207.089</v>
      </c>
      <c r="AS112" s="22">
        <v>-1.22711E-2</v>
      </c>
      <c r="AT112" s="22">
        <v>102</v>
      </c>
      <c r="AU112" s="22">
        <v>1.16516</v>
      </c>
      <c r="AV112">
        <f t="shared" si="20"/>
        <v>12.271100000000001</v>
      </c>
      <c r="AW112">
        <f t="shared" si="21"/>
        <v>14.312765618</v>
      </c>
      <c r="AX112" s="9"/>
      <c r="AY112" s="22">
        <v>1.16638</v>
      </c>
      <c r="AZ112" s="22">
        <v>207.089</v>
      </c>
      <c r="BA112" s="22">
        <v>-1.22711E-2</v>
      </c>
      <c r="BB112" s="22">
        <v>102</v>
      </c>
      <c r="BC112" s="22">
        <v>1.16516</v>
      </c>
      <c r="BD112">
        <f t="shared" si="22"/>
        <v>12.271100000000001</v>
      </c>
      <c r="BE112">
        <f t="shared" si="23"/>
        <v>14.312765618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42.451300000000003</v>
      </c>
      <c r="I113" s="22">
        <v>-1.2262E-2</v>
      </c>
      <c r="J113" s="22">
        <v>103</v>
      </c>
      <c r="K113" s="22">
        <v>1.1599699999999999</v>
      </c>
      <c r="L113">
        <f t="shared" si="12"/>
        <v>12.262</v>
      </c>
      <c r="M113">
        <f t="shared" si="13"/>
        <v>14.240473700000003</v>
      </c>
      <c r="N113" s="9"/>
      <c r="O113" s="22">
        <v>0.41870099999999999</v>
      </c>
      <c r="P113" s="22">
        <v>59.621099999999998</v>
      </c>
      <c r="Q113" s="22">
        <v>-1.3671900000000001E-2</v>
      </c>
      <c r="R113" s="22">
        <v>103</v>
      </c>
      <c r="S113" s="22">
        <v>0.41793799999999998</v>
      </c>
      <c r="T113">
        <f t="shared" si="14"/>
        <v>13.671900000000001</v>
      </c>
      <c r="U113">
        <f t="shared" si="15"/>
        <v>5.7244382019</v>
      </c>
      <c r="X113" s="9"/>
      <c r="Y113" s="22">
        <v>1.1613500000000001</v>
      </c>
      <c r="Z113" s="22">
        <v>108.78</v>
      </c>
      <c r="AA113" s="22">
        <v>-1.22314E-2</v>
      </c>
      <c r="AB113" s="22">
        <v>103</v>
      </c>
      <c r="AC113" s="22">
        <v>1.1599699999999999</v>
      </c>
      <c r="AD113">
        <f t="shared" si="16"/>
        <v>12.231400000000001</v>
      </c>
      <c r="AE113">
        <f t="shared" si="17"/>
        <v>14.204936390000002</v>
      </c>
      <c r="AF113" s="9"/>
      <c r="AG113" s="22">
        <v>0.41870099999999999</v>
      </c>
      <c r="AH113" s="22">
        <v>158.029</v>
      </c>
      <c r="AI113" s="22">
        <v>-1.3736E-2</v>
      </c>
      <c r="AJ113" s="22">
        <v>103</v>
      </c>
      <c r="AK113" s="22">
        <v>0.41796899999999998</v>
      </c>
      <c r="AL113">
        <f t="shared" si="18"/>
        <v>13.736000000000001</v>
      </c>
      <c r="AM113">
        <f t="shared" si="19"/>
        <v>5.751276936</v>
      </c>
      <c r="AP113" s="9"/>
      <c r="AQ113" s="22">
        <v>1.1613500000000001</v>
      </c>
      <c r="AR113" s="22">
        <v>207.09899999999999</v>
      </c>
      <c r="AS113" s="22">
        <v>-1.2286399999999999E-2</v>
      </c>
      <c r="AT113" s="22">
        <v>103</v>
      </c>
      <c r="AU113" s="22">
        <v>1.16028</v>
      </c>
      <c r="AV113">
        <f t="shared" si="20"/>
        <v>12.286399999999999</v>
      </c>
      <c r="AW113">
        <f t="shared" si="21"/>
        <v>14.26881064</v>
      </c>
      <c r="AX113" s="9"/>
      <c r="AY113" s="22">
        <v>1.1613500000000001</v>
      </c>
      <c r="AZ113" s="22">
        <v>207.09899999999999</v>
      </c>
      <c r="BA113" s="22">
        <v>-1.2286399999999999E-2</v>
      </c>
      <c r="BB113" s="22">
        <v>103</v>
      </c>
      <c r="BC113" s="22">
        <v>1.16028</v>
      </c>
      <c r="BD113">
        <f t="shared" si="22"/>
        <v>12.286399999999999</v>
      </c>
      <c r="BE113">
        <f t="shared" si="23"/>
        <v>14.26881064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42.461399999999998</v>
      </c>
      <c r="I114" s="22">
        <v>-1.22833E-2</v>
      </c>
      <c r="J114" s="22">
        <v>104</v>
      </c>
      <c r="K114" s="22">
        <v>1.15479</v>
      </c>
      <c r="L114">
        <f t="shared" si="12"/>
        <v>12.283300000000001</v>
      </c>
      <c r="M114">
        <f t="shared" si="13"/>
        <v>14.203302623000001</v>
      </c>
      <c r="N114" s="9"/>
      <c r="O114" s="22">
        <v>0.42373699999999997</v>
      </c>
      <c r="P114" s="22">
        <v>59.6312</v>
      </c>
      <c r="Q114" s="22">
        <v>-1.36475E-2</v>
      </c>
      <c r="R114" s="22">
        <v>104</v>
      </c>
      <c r="S114" s="22">
        <v>0.42297400000000002</v>
      </c>
      <c r="T114">
        <f t="shared" si="14"/>
        <v>13.647499999999999</v>
      </c>
      <c r="U114">
        <f t="shared" si="15"/>
        <v>5.7829507074999995</v>
      </c>
      <c r="X114" s="9"/>
      <c r="Y114" s="22">
        <v>1.1563099999999999</v>
      </c>
      <c r="Z114" s="22">
        <v>108.79</v>
      </c>
      <c r="AA114" s="22">
        <v>-1.2252799999999999E-2</v>
      </c>
      <c r="AB114" s="22">
        <v>104</v>
      </c>
      <c r="AC114" s="22">
        <v>1.15509</v>
      </c>
      <c r="AD114">
        <f t="shared" si="16"/>
        <v>12.252799999999999</v>
      </c>
      <c r="AE114">
        <f t="shared" si="17"/>
        <v>14.168035167999998</v>
      </c>
      <c r="AF114" s="9"/>
      <c r="AG114" s="22">
        <v>0.42373699999999997</v>
      </c>
      <c r="AH114" s="22">
        <v>158.03899999999999</v>
      </c>
      <c r="AI114" s="22">
        <v>-1.3720700000000001E-2</v>
      </c>
      <c r="AJ114" s="22">
        <v>104</v>
      </c>
      <c r="AK114" s="22">
        <v>0.42303499999999999</v>
      </c>
      <c r="AL114">
        <f t="shared" si="18"/>
        <v>13.720700000000001</v>
      </c>
      <c r="AM114">
        <f t="shared" si="19"/>
        <v>5.8139682558999999</v>
      </c>
      <c r="AP114" s="9"/>
      <c r="AQ114" s="22">
        <v>1.1563099999999999</v>
      </c>
      <c r="AR114" s="22">
        <v>207.10900000000001</v>
      </c>
      <c r="AS114" s="22">
        <v>-1.22986E-2</v>
      </c>
      <c r="AT114" s="22">
        <v>104</v>
      </c>
      <c r="AU114" s="22">
        <v>1.1554</v>
      </c>
      <c r="AV114">
        <f t="shared" si="20"/>
        <v>12.2986</v>
      </c>
      <c r="AW114">
        <f t="shared" si="21"/>
        <v>14.220994166000001</v>
      </c>
      <c r="AX114" s="9"/>
      <c r="AY114" s="22">
        <v>1.1563099999999999</v>
      </c>
      <c r="AZ114" s="22">
        <v>207.10900000000001</v>
      </c>
      <c r="BA114" s="22">
        <v>-1.22986E-2</v>
      </c>
      <c r="BB114" s="22">
        <v>104</v>
      </c>
      <c r="BC114" s="22">
        <v>1.1554</v>
      </c>
      <c r="BD114">
        <f t="shared" si="22"/>
        <v>12.2986</v>
      </c>
      <c r="BE114">
        <f t="shared" si="23"/>
        <v>14.220994166000001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42.471499999999999</v>
      </c>
      <c r="I115" s="22">
        <v>-1.2301599999999999E-2</v>
      </c>
      <c r="J115" s="22">
        <v>105</v>
      </c>
      <c r="K115" s="22">
        <v>1.15021</v>
      </c>
      <c r="L115">
        <f t="shared" si="12"/>
        <v>12.301599999999999</v>
      </c>
      <c r="M115">
        <f t="shared" si="13"/>
        <v>14.162586048</v>
      </c>
      <c r="N115" s="9"/>
      <c r="O115" s="22">
        <v>0.42877199999999999</v>
      </c>
      <c r="P115" s="22">
        <v>59.641300000000001</v>
      </c>
      <c r="Q115" s="22">
        <v>-1.362E-2</v>
      </c>
      <c r="R115" s="22">
        <v>105</v>
      </c>
      <c r="S115" s="22">
        <v>0.42800899999999997</v>
      </c>
      <c r="T115">
        <f t="shared" si="14"/>
        <v>13.620000000000001</v>
      </c>
      <c r="U115">
        <f t="shared" si="15"/>
        <v>5.8398746400000006</v>
      </c>
      <c r="X115" s="9"/>
      <c r="Y115" s="22">
        <v>1.1512800000000001</v>
      </c>
      <c r="Z115" s="22">
        <v>108.8</v>
      </c>
      <c r="AA115" s="22">
        <v>-1.2268100000000001E-2</v>
      </c>
      <c r="AB115" s="22">
        <v>105</v>
      </c>
      <c r="AC115" s="22">
        <v>1.15021</v>
      </c>
      <c r="AD115">
        <f t="shared" si="16"/>
        <v>12.2681</v>
      </c>
      <c r="AE115">
        <f t="shared" si="17"/>
        <v>14.124018168000001</v>
      </c>
      <c r="AF115" s="9"/>
      <c r="AG115" s="22">
        <v>0.42877199999999999</v>
      </c>
      <c r="AH115" s="22">
        <v>158.04900000000001</v>
      </c>
      <c r="AI115" s="22">
        <v>-1.3699299999999999E-2</v>
      </c>
      <c r="AJ115" s="22">
        <v>105</v>
      </c>
      <c r="AK115" s="22">
        <v>0.42800899999999997</v>
      </c>
      <c r="AL115">
        <f t="shared" si="18"/>
        <v>13.699299999999999</v>
      </c>
      <c r="AM115">
        <f t="shared" si="19"/>
        <v>5.8738762595999994</v>
      </c>
      <c r="AP115" s="9"/>
      <c r="AQ115" s="22">
        <v>1.1512800000000001</v>
      </c>
      <c r="AR115" s="22">
        <v>207.12</v>
      </c>
      <c r="AS115" s="22">
        <v>-1.23169E-2</v>
      </c>
      <c r="AT115" s="22">
        <v>105</v>
      </c>
      <c r="AU115" s="22">
        <v>1.15021</v>
      </c>
      <c r="AV115">
        <f t="shared" si="20"/>
        <v>12.3169</v>
      </c>
      <c r="AW115">
        <f t="shared" si="21"/>
        <v>14.180200632000002</v>
      </c>
      <c r="AX115" s="9"/>
      <c r="AY115" s="22">
        <v>1.1512800000000001</v>
      </c>
      <c r="AZ115" s="22">
        <v>207.12</v>
      </c>
      <c r="BA115" s="22">
        <v>-1.23169E-2</v>
      </c>
      <c r="BB115" s="22">
        <v>105</v>
      </c>
      <c r="BC115" s="22">
        <v>1.15021</v>
      </c>
      <c r="BD115">
        <f t="shared" si="22"/>
        <v>12.3169</v>
      </c>
      <c r="BE115">
        <f t="shared" si="23"/>
        <v>14.180200632000002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42.481499999999997</v>
      </c>
      <c r="I116" s="22">
        <v>-1.23138E-2</v>
      </c>
      <c r="J116" s="22">
        <v>106</v>
      </c>
      <c r="K116" s="22">
        <v>1.1447099999999999</v>
      </c>
      <c r="L116">
        <f t="shared" si="12"/>
        <v>12.313800000000001</v>
      </c>
      <c r="M116">
        <f t="shared" si="13"/>
        <v>14.114570111999999</v>
      </c>
      <c r="N116" s="9"/>
      <c r="O116" s="22">
        <v>0.433807</v>
      </c>
      <c r="P116" s="22">
        <v>59.651299999999999</v>
      </c>
      <c r="Q116" s="22">
        <v>-1.3598600000000001E-2</v>
      </c>
      <c r="R116" s="22">
        <v>106</v>
      </c>
      <c r="S116" s="22">
        <v>0.433197</v>
      </c>
      <c r="T116">
        <f t="shared" si="14"/>
        <v>13.598600000000001</v>
      </c>
      <c r="U116">
        <f t="shared" si="15"/>
        <v>5.8991678702000003</v>
      </c>
      <c r="X116" s="9"/>
      <c r="Y116" s="22">
        <v>1.1462399999999999</v>
      </c>
      <c r="Z116" s="22">
        <v>108.81</v>
      </c>
      <c r="AA116" s="22">
        <v>-1.22925E-2</v>
      </c>
      <c r="AB116" s="22">
        <v>106</v>
      </c>
      <c r="AC116" s="22">
        <v>1.1450199999999999</v>
      </c>
      <c r="AD116">
        <f t="shared" si="16"/>
        <v>12.2925</v>
      </c>
      <c r="AE116">
        <f t="shared" si="17"/>
        <v>14.0901552</v>
      </c>
      <c r="AF116" s="9"/>
      <c r="AG116" s="22">
        <v>0.433807</v>
      </c>
      <c r="AH116" s="22">
        <v>158.059</v>
      </c>
      <c r="AI116" s="22">
        <v>-1.3684099999999999E-2</v>
      </c>
      <c r="AJ116" s="22">
        <v>106</v>
      </c>
      <c r="AK116" s="22">
        <v>0.43313600000000002</v>
      </c>
      <c r="AL116">
        <f t="shared" si="18"/>
        <v>13.684099999999999</v>
      </c>
      <c r="AM116">
        <f t="shared" si="19"/>
        <v>5.9362583686999999</v>
      </c>
      <c r="AP116" s="9"/>
      <c r="AQ116" s="22">
        <v>1.1462399999999999</v>
      </c>
      <c r="AR116" s="22">
        <v>207.13</v>
      </c>
      <c r="AS116" s="22">
        <v>-1.2329100000000001E-2</v>
      </c>
      <c r="AT116" s="22">
        <v>106</v>
      </c>
      <c r="AU116" s="22">
        <v>1.1447099999999999</v>
      </c>
      <c r="AV116">
        <f t="shared" si="20"/>
        <v>12.3291</v>
      </c>
      <c r="AW116">
        <f t="shared" si="21"/>
        <v>14.132107584</v>
      </c>
      <c r="AX116" s="9"/>
      <c r="AY116" s="22">
        <v>1.1462399999999999</v>
      </c>
      <c r="AZ116" s="22">
        <v>207.13</v>
      </c>
      <c r="BA116" s="22">
        <v>-1.2329100000000001E-2</v>
      </c>
      <c r="BB116" s="22">
        <v>106</v>
      </c>
      <c r="BC116" s="22">
        <v>1.1447099999999999</v>
      </c>
      <c r="BD116">
        <f t="shared" si="22"/>
        <v>12.3291</v>
      </c>
      <c r="BE116">
        <f t="shared" si="23"/>
        <v>14.132107584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42.491599999999998</v>
      </c>
      <c r="I117" s="22">
        <v>-1.2323000000000001E-2</v>
      </c>
      <c r="J117" s="22">
        <v>107</v>
      </c>
      <c r="K117" s="22">
        <v>1.1401399999999999</v>
      </c>
      <c r="L117">
        <f t="shared" si="12"/>
        <v>12.323</v>
      </c>
      <c r="M117">
        <f t="shared" si="13"/>
        <v>14.063007600000001</v>
      </c>
      <c r="N117" s="9"/>
      <c r="O117" s="22">
        <v>0.43884299999999998</v>
      </c>
      <c r="P117" s="22">
        <v>59.6614</v>
      </c>
      <c r="Q117" s="22">
        <v>-1.35681E-2</v>
      </c>
      <c r="R117" s="22">
        <v>107</v>
      </c>
      <c r="S117" s="22">
        <v>0.43811</v>
      </c>
      <c r="T117">
        <f t="shared" si="14"/>
        <v>13.568099999999999</v>
      </c>
      <c r="U117">
        <f t="shared" si="15"/>
        <v>5.9542657082999995</v>
      </c>
      <c r="X117" s="9"/>
      <c r="Y117" s="22">
        <v>1.1412</v>
      </c>
      <c r="Z117" s="22">
        <v>108.82</v>
      </c>
      <c r="AA117" s="22">
        <v>-1.23108E-2</v>
      </c>
      <c r="AB117" s="22">
        <v>107</v>
      </c>
      <c r="AC117" s="22">
        <v>1.1407499999999999</v>
      </c>
      <c r="AD117">
        <f t="shared" si="16"/>
        <v>12.3108</v>
      </c>
      <c r="AE117">
        <f t="shared" si="17"/>
        <v>14.04908496</v>
      </c>
      <c r="AF117" s="9"/>
      <c r="AG117" s="22">
        <v>0.43884299999999998</v>
      </c>
      <c r="AH117" s="22">
        <v>158.06899999999999</v>
      </c>
      <c r="AI117" s="22">
        <v>-1.3665800000000001E-2</v>
      </c>
      <c r="AJ117" s="22">
        <v>107</v>
      </c>
      <c r="AK117" s="22">
        <v>0.43808000000000002</v>
      </c>
      <c r="AL117">
        <f t="shared" si="18"/>
        <v>13.665800000000001</v>
      </c>
      <c r="AM117">
        <f t="shared" si="19"/>
        <v>5.9971406694000002</v>
      </c>
      <c r="AP117" s="9"/>
      <c r="AQ117" s="22">
        <v>1.1412</v>
      </c>
      <c r="AR117" s="22">
        <v>207.14</v>
      </c>
      <c r="AS117" s="22">
        <v>-1.23474E-2</v>
      </c>
      <c r="AT117" s="22">
        <v>107</v>
      </c>
      <c r="AU117" s="22">
        <v>1.1407499999999999</v>
      </c>
      <c r="AV117">
        <f t="shared" si="20"/>
        <v>12.3474</v>
      </c>
      <c r="AW117">
        <f t="shared" si="21"/>
        <v>14.09085288</v>
      </c>
      <c r="AX117" s="9"/>
      <c r="AY117" s="22">
        <v>1.1412</v>
      </c>
      <c r="AZ117" s="22">
        <v>207.14</v>
      </c>
      <c r="BA117" s="22">
        <v>-1.23474E-2</v>
      </c>
      <c r="BB117" s="22">
        <v>107</v>
      </c>
      <c r="BC117" s="22">
        <v>1.1407499999999999</v>
      </c>
      <c r="BD117">
        <f t="shared" si="22"/>
        <v>12.3474</v>
      </c>
      <c r="BE117">
        <f t="shared" si="23"/>
        <v>14.09085288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42.5017</v>
      </c>
      <c r="I118" s="22">
        <v>-1.23444E-2</v>
      </c>
      <c r="J118" s="22">
        <v>108</v>
      </c>
      <c r="K118" s="22">
        <v>1.1358600000000001</v>
      </c>
      <c r="L118">
        <f t="shared" si="12"/>
        <v>12.3444</v>
      </c>
      <c r="M118">
        <f t="shared" si="13"/>
        <v>14.025336948</v>
      </c>
      <c r="N118" s="9"/>
      <c r="O118" s="22">
        <v>0.44387799999999999</v>
      </c>
      <c r="P118" s="22">
        <v>59.671500000000002</v>
      </c>
      <c r="Q118" s="22">
        <v>-1.3549800000000001E-2</v>
      </c>
      <c r="R118" s="22">
        <v>108</v>
      </c>
      <c r="S118" s="22">
        <v>0.44317600000000001</v>
      </c>
      <c r="T118">
        <f t="shared" si="14"/>
        <v>13.549800000000001</v>
      </c>
      <c r="U118">
        <f t="shared" si="15"/>
        <v>6.0144581244000008</v>
      </c>
      <c r="X118" s="9"/>
      <c r="Y118" s="22">
        <v>1.1361699999999999</v>
      </c>
      <c r="Z118" s="22">
        <v>108.83</v>
      </c>
      <c r="AA118" s="22">
        <v>-1.2329100000000001E-2</v>
      </c>
      <c r="AB118" s="22">
        <v>108</v>
      </c>
      <c r="AC118" s="22">
        <v>1.1355599999999999</v>
      </c>
      <c r="AD118">
        <f t="shared" si="16"/>
        <v>12.3291</v>
      </c>
      <c r="AE118">
        <f t="shared" si="17"/>
        <v>14.007953547</v>
      </c>
      <c r="AF118" s="9"/>
      <c r="AG118" s="22">
        <v>0.44387799999999999</v>
      </c>
      <c r="AH118" s="22">
        <v>158.07900000000001</v>
      </c>
      <c r="AI118" s="22">
        <v>-1.36353E-2</v>
      </c>
      <c r="AJ118" s="22">
        <v>108</v>
      </c>
      <c r="AK118" s="22">
        <v>0.44323699999999999</v>
      </c>
      <c r="AL118">
        <f t="shared" si="18"/>
        <v>13.635299999999999</v>
      </c>
      <c r="AM118">
        <f t="shared" si="19"/>
        <v>6.0524096933999996</v>
      </c>
      <c r="AP118" s="9"/>
      <c r="AQ118" s="22">
        <v>1.1361699999999999</v>
      </c>
      <c r="AR118" s="22">
        <v>207.15</v>
      </c>
      <c r="AS118" s="22">
        <v>-1.23657E-2</v>
      </c>
      <c r="AT118" s="22">
        <v>108</v>
      </c>
      <c r="AU118" s="22">
        <v>1.1346400000000001</v>
      </c>
      <c r="AV118">
        <f t="shared" si="20"/>
        <v>12.3657</v>
      </c>
      <c r="AW118">
        <f t="shared" si="21"/>
        <v>14.049537368999999</v>
      </c>
      <c r="AX118" s="9"/>
      <c r="AY118" s="22">
        <v>1.1361699999999999</v>
      </c>
      <c r="AZ118" s="22">
        <v>207.15</v>
      </c>
      <c r="BA118" s="22">
        <v>-1.23657E-2</v>
      </c>
      <c r="BB118" s="22">
        <v>108</v>
      </c>
      <c r="BC118" s="22">
        <v>1.1346400000000001</v>
      </c>
      <c r="BD118">
        <f t="shared" si="22"/>
        <v>12.3657</v>
      </c>
      <c r="BE118">
        <f t="shared" si="23"/>
        <v>14.049537368999999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42.511699999999998</v>
      </c>
      <c r="I119" s="22">
        <v>-1.2368799999999999E-2</v>
      </c>
      <c r="J119" s="22">
        <v>109</v>
      </c>
      <c r="K119" s="22">
        <v>1.1300699999999999</v>
      </c>
      <c r="L119">
        <f t="shared" si="12"/>
        <v>12.368799999999998</v>
      </c>
      <c r="M119">
        <f t="shared" si="13"/>
        <v>13.990720743999997</v>
      </c>
      <c r="N119" s="9"/>
      <c r="O119" s="22">
        <v>0.44891399999999998</v>
      </c>
      <c r="P119" s="22">
        <v>59.681600000000003</v>
      </c>
      <c r="Q119" s="22">
        <v>-1.3528399999999999E-2</v>
      </c>
      <c r="R119" s="22">
        <v>109</v>
      </c>
      <c r="S119" s="22">
        <v>0.448181</v>
      </c>
      <c r="T119">
        <f t="shared" si="14"/>
        <v>13.5284</v>
      </c>
      <c r="U119">
        <f t="shared" si="15"/>
        <v>6.0730881575999991</v>
      </c>
      <c r="X119" s="9"/>
      <c r="Y119" s="22">
        <v>1.13113</v>
      </c>
      <c r="Z119" s="22">
        <v>108.84</v>
      </c>
      <c r="AA119" s="22">
        <v>-1.23444E-2</v>
      </c>
      <c r="AB119" s="22">
        <v>109</v>
      </c>
      <c r="AC119" s="22">
        <v>1.1294599999999999</v>
      </c>
      <c r="AD119">
        <f t="shared" si="16"/>
        <v>12.3444</v>
      </c>
      <c r="AE119">
        <f t="shared" si="17"/>
        <v>13.963121171999999</v>
      </c>
      <c r="AF119" s="9"/>
      <c r="AG119" s="22">
        <v>0.44891399999999998</v>
      </c>
      <c r="AH119" s="22">
        <v>158.089</v>
      </c>
      <c r="AI119" s="22">
        <v>-1.3604700000000001E-2</v>
      </c>
      <c r="AJ119" s="22">
        <v>109</v>
      </c>
      <c r="AK119" s="22">
        <v>0.44815100000000002</v>
      </c>
      <c r="AL119">
        <f t="shared" si="18"/>
        <v>13.604700000000001</v>
      </c>
      <c r="AM119">
        <f t="shared" si="19"/>
        <v>6.1073402958000003</v>
      </c>
      <c r="AP119" s="9"/>
      <c r="AQ119" s="22">
        <v>1.13113</v>
      </c>
      <c r="AR119" s="22">
        <v>207.16</v>
      </c>
      <c r="AS119" s="22">
        <v>-1.2383999999999999E-2</v>
      </c>
      <c r="AT119" s="22">
        <v>109</v>
      </c>
      <c r="AU119" s="22">
        <v>1.1300699999999999</v>
      </c>
      <c r="AV119">
        <f t="shared" si="20"/>
        <v>12.383999999999999</v>
      </c>
      <c r="AW119">
        <f t="shared" si="21"/>
        <v>14.007913919999998</v>
      </c>
      <c r="AX119" s="9"/>
      <c r="AY119" s="22">
        <v>1.13113</v>
      </c>
      <c r="AZ119" s="22">
        <v>207.16</v>
      </c>
      <c r="BA119" s="22">
        <v>-1.2383999999999999E-2</v>
      </c>
      <c r="BB119" s="22">
        <v>109</v>
      </c>
      <c r="BC119" s="22">
        <v>1.1300699999999999</v>
      </c>
      <c r="BD119">
        <f t="shared" si="22"/>
        <v>12.383999999999999</v>
      </c>
      <c r="BE119">
        <f t="shared" si="23"/>
        <v>14.007913919999998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42.521799999999999</v>
      </c>
      <c r="I120" s="22">
        <v>-1.2383999999999999E-2</v>
      </c>
      <c r="J120" s="22">
        <v>110</v>
      </c>
      <c r="K120" s="22">
        <v>1.1254900000000001</v>
      </c>
      <c r="L120">
        <f t="shared" si="12"/>
        <v>12.383999999999999</v>
      </c>
      <c r="M120">
        <f t="shared" si="13"/>
        <v>13.9456224</v>
      </c>
      <c r="N120" s="9"/>
      <c r="O120" s="22">
        <v>0.45394899999999999</v>
      </c>
      <c r="P120" s="22">
        <v>59.691600000000001</v>
      </c>
      <c r="Q120" s="22">
        <v>-1.35132E-2</v>
      </c>
      <c r="R120" s="22">
        <v>110</v>
      </c>
      <c r="S120" s="22">
        <v>0.45327800000000001</v>
      </c>
      <c r="T120">
        <f t="shared" si="14"/>
        <v>13.513199999999999</v>
      </c>
      <c r="U120">
        <f t="shared" si="15"/>
        <v>6.1343036267999995</v>
      </c>
      <c r="X120" s="9"/>
      <c r="Y120" s="22">
        <v>1.1261000000000001</v>
      </c>
      <c r="Z120" s="22">
        <v>108.85</v>
      </c>
      <c r="AA120" s="22">
        <v>-1.23596E-2</v>
      </c>
      <c r="AB120" s="22">
        <v>110</v>
      </c>
      <c r="AC120" s="22">
        <v>1.1248800000000001</v>
      </c>
      <c r="AD120">
        <f t="shared" si="16"/>
        <v>12.3596</v>
      </c>
      <c r="AE120">
        <f t="shared" si="17"/>
        <v>13.918145560000001</v>
      </c>
      <c r="AF120" s="9"/>
      <c r="AG120" s="22">
        <v>0.45394899999999999</v>
      </c>
      <c r="AH120" s="22">
        <v>158.09899999999999</v>
      </c>
      <c r="AI120" s="22">
        <v>-1.3589499999999999E-2</v>
      </c>
      <c r="AJ120" s="22">
        <v>110</v>
      </c>
      <c r="AK120" s="22">
        <v>0.45324700000000001</v>
      </c>
      <c r="AL120">
        <f t="shared" si="18"/>
        <v>13.589499999999999</v>
      </c>
      <c r="AM120">
        <f t="shared" si="19"/>
        <v>6.1689399354999992</v>
      </c>
      <c r="AP120" s="9"/>
      <c r="AQ120" s="22">
        <v>1.1261000000000001</v>
      </c>
      <c r="AR120" s="22">
        <v>207.17</v>
      </c>
      <c r="AS120" s="22">
        <v>-1.24054E-2</v>
      </c>
      <c r="AT120" s="22">
        <v>110</v>
      </c>
      <c r="AU120" s="22">
        <v>1.1251800000000001</v>
      </c>
      <c r="AV120">
        <f t="shared" si="20"/>
        <v>12.4054</v>
      </c>
      <c r="AW120">
        <f t="shared" si="21"/>
        <v>13.969720940000002</v>
      </c>
      <c r="AX120" s="9"/>
      <c r="AY120" s="22">
        <v>1.1261000000000001</v>
      </c>
      <c r="AZ120" s="22">
        <v>207.17</v>
      </c>
      <c r="BA120" s="22">
        <v>-1.24054E-2</v>
      </c>
      <c r="BB120" s="22">
        <v>110</v>
      </c>
      <c r="BC120" s="22">
        <v>1.1251800000000001</v>
      </c>
      <c r="BD120">
        <f t="shared" si="22"/>
        <v>12.4054</v>
      </c>
      <c r="BE120">
        <f t="shared" si="23"/>
        <v>13.969720940000002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42.5319</v>
      </c>
      <c r="I121" s="22">
        <v>-1.23932E-2</v>
      </c>
      <c r="J121" s="22">
        <v>111</v>
      </c>
      <c r="K121" s="22">
        <v>1.1203000000000001</v>
      </c>
      <c r="L121">
        <f t="shared" si="12"/>
        <v>12.3932</v>
      </c>
      <c r="M121">
        <f t="shared" si="13"/>
        <v>13.893520792</v>
      </c>
      <c r="N121" s="9"/>
      <c r="O121" s="22">
        <v>0.458984</v>
      </c>
      <c r="P121" s="22">
        <v>59.701700000000002</v>
      </c>
      <c r="Q121" s="22">
        <v>-1.34979E-2</v>
      </c>
      <c r="R121" s="22">
        <v>111</v>
      </c>
      <c r="S121" s="22">
        <v>0.45828200000000002</v>
      </c>
      <c r="T121">
        <f t="shared" si="14"/>
        <v>13.4979</v>
      </c>
      <c r="U121">
        <f t="shared" si="15"/>
        <v>6.1953201336000001</v>
      </c>
      <c r="X121" s="9"/>
      <c r="Y121" s="22">
        <v>1.1210599999999999</v>
      </c>
      <c r="Z121" s="22">
        <v>108.86</v>
      </c>
      <c r="AA121" s="22">
        <v>-1.2371800000000001E-2</v>
      </c>
      <c r="AB121" s="22">
        <v>111</v>
      </c>
      <c r="AC121" s="22">
        <v>1.1200000000000001</v>
      </c>
      <c r="AD121">
        <f t="shared" si="16"/>
        <v>12.3718</v>
      </c>
      <c r="AE121">
        <f t="shared" si="17"/>
        <v>13.869530107999999</v>
      </c>
      <c r="AF121" s="9"/>
      <c r="AG121" s="22">
        <v>0.458984</v>
      </c>
      <c r="AH121" s="22">
        <v>158.11000000000001</v>
      </c>
      <c r="AI121" s="22">
        <v>-1.35742E-2</v>
      </c>
      <c r="AJ121" s="22">
        <v>111</v>
      </c>
      <c r="AK121" s="22">
        <v>0.45831300000000003</v>
      </c>
      <c r="AL121">
        <f t="shared" si="18"/>
        <v>13.574199999999999</v>
      </c>
      <c r="AM121">
        <f t="shared" si="19"/>
        <v>6.2303406128000001</v>
      </c>
      <c r="AP121" s="9"/>
      <c r="AQ121" s="22">
        <v>1.1210599999999999</v>
      </c>
      <c r="AR121" s="22">
        <v>207.18</v>
      </c>
      <c r="AS121" s="22">
        <v>-1.24268E-2</v>
      </c>
      <c r="AT121" s="22">
        <v>111</v>
      </c>
      <c r="AU121" s="22">
        <v>1.1206100000000001</v>
      </c>
      <c r="AV121">
        <f t="shared" si="20"/>
        <v>12.4268</v>
      </c>
      <c r="AW121">
        <f t="shared" si="21"/>
        <v>13.931188407999999</v>
      </c>
      <c r="AX121" s="9"/>
      <c r="AY121" s="22">
        <v>1.1210599999999999</v>
      </c>
      <c r="AZ121" s="22">
        <v>207.18</v>
      </c>
      <c r="BA121" s="22">
        <v>-1.24268E-2</v>
      </c>
      <c r="BB121" s="22">
        <v>111</v>
      </c>
      <c r="BC121" s="22">
        <v>1.1206100000000001</v>
      </c>
      <c r="BD121">
        <f t="shared" si="22"/>
        <v>12.4268</v>
      </c>
      <c r="BE121">
        <f t="shared" si="23"/>
        <v>13.931188407999999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42.541899999999998</v>
      </c>
      <c r="I122" s="22">
        <v>-1.24023E-2</v>
      </c>
      <c r="J122" s="22">
        <v>112</v>
      </c>
      <c r="K122" s="22">
        <v>1.1148100000000001</v>
      </c>
      <c r="L122">
        <f t="shared" si="12"/>
        <v>12.4023</v>
      </c>
      <c r="M122">
        <f t="shared" si="13"/>
        <v>13.841338869000001</v>
      </c>
      <c r="N122" s="9"/>
      <c r="O122" s="22">
        <v>0.46401999999999999</v>
      </c>
      <c r="P122" s="22">
        <v>59.711799999999997</v>
      </c>
      <c r="Q122" s="22">
        <v>-1.34796E-2</v>
      </c>
      <c r="R122" s="22">
        <v>112</v>
      </c>
      <c r="S122" s="22">
        <v>0.463287</v>
      </c>
      <c r="T122">
        <f t="shared" si="14"/>
        <v>13.4796</v>
      </c>
      <c r="U122">
        <f t="shared" si="15"/>
        <v>6.2548039919999994</v>
      </c>
      <c r="X122" s="9"/>
      <c r="Y122" s="22">
        <v>1.1160300000000001</v>
      </c>
      <c r="Z122" s="22">
        <v>108.87</v>
      </c>
      <c r="AA122" s="22">
        <v>-1.2383999999999999E-2</v>
      </c>
      <c r="AB122" s="22">
        <v>112</v>
      </c>
      <c r="AC122" s="22">
        <v>1.1148100000000001</v>
      </c>
      <c r="AD122">
        <f t="shared" si="16"/>
        <v>12.383999999999999</v>
      </c>
      <c r="AE122">
        <f t="shared" si="17"/>
        <v>13.82091552</v>
      </c>
      <c r="AF122" s="9"/>
      <c r="AG122" s="22">
        <v>0.46401999999999999</v>
      </c>
      <c r="AH122" s="22">
        <v>158.12</v>
      </c>
      <c r="AI122" s="22">
        <v>-1.3559E-2</v>
      </c>
      <c r="AJ122" s="22">
        <v>112</v>
      </c>
      <c r="AK122" s="22">
        <v>0.463287</v>
      </c>
      <c r="AL122">
        <f t="shared" si="18"/>
        <v>13.558999999999999</v>
      </c>
      <c r="AM122">
        <f t="shared" si="19"/>
        <v>6.2916471799999991</v>
      </c>
      <c r="AP122" s="9"/>
      <c r="AQ122" s="22">
        <v>1.1160300000000001</v>
      </c>
      <c r="AR122" s="22">
        <v>207.19</v>
      </c>
      <c r="AS122" s="22">
        <v>-1.2445100000000001E-2</v>
      </c>
      <c r="AT122" s="22">
        <v>112</v>
      </c>
      <c r="AU122" s="22">
        <v>1.11511</v>
      </c>
      <c r="AV122">
        <f t="shared" si="20"/>
        <v>12.4451</v>
      </c>
      <c r="AW122">
        <f t="shared" si="21"/>
        <v>13.889104953</v>
      </c>
      <c r="AX122" s="9"/>
      <c r="AY122" s="22">
        <v>1.1160300000000001</v>
      </c>
      <c r="AZ122" s="22">
        <v>207.19</v>
      </c>
      <c r="BA122" s="22">
        <v>-1.2445100000000001E-2</v>
      </c>
      <c r="BB122" s="22">
        <v>112</v>
      </c>
      <c r="BC122" s="22">
        <v>1.11511</v>
      </c>
      <c r="BD122">
        <f t="shared" si="22"/>
        <v>12.4451</v>
      </c>
      <c r="BE122">
        <f t="shared" si="23"/>
        <v>13.889104953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42.552</v>
      </c>
      <c r="I123" s="22">
        <v>-1.24207E-2</v>
      </c>
      <c r="J123" s="22">
        <v>113</v>
      </c>
      <c r="K123" s="22">
        <v>1.1102300000000001</v>
      </c>
      <c r="L123">
        <f t="shared" si="12"/>
        <v>12.4207</v>
      </c>
      <c r="M123">
        <f t="shared" si="13"/>
        <v>13.799273492999999</v>
      </c>
      <c r="N123" s="9"/>
      <c r="O123" s="22">
        <v>0.469055</v>
      </c>
      <c r="P123" s="22">
        <v>59.721800000000002</v>
      </c>
      <c r="Q123" s="22">
        <v>-1.3461300000000001E-2</v>
      </c>
      <c r="R123" s="22">
        <v>113</v>
      </c>
      <c r="S123" s="22">
        <v>0.46832299999999999</v>
      </c>
      <c r="T123">
        <f t="shared" si="14"/>
        <v>13.461300000000001</v>
      </c>
      <c r="U123">
        <f t="shared" si="15"/>
        <v>6.3140900715000008</v>
      </c>
      <c r="X123" s="9"/>
      <c r="Y123" s="22">
        <v>1.1109899999999999</v>
      </c>
      <c r="Z123" s="22">
        <v>108.88</v>
      </c>
      <c r="AA123" s="22">
        <v>-1.23962E-2</v>
      </c>
      <c r="AB123" s="22">
        <v>113</v>
      </c>
      <c r="AC123" s="22">
        <v>1.1096200000000001</v>
      </c>
      <c r="AD123">
        <f t="shared" si="16"/>
        <v>12.3962</v>
      </c>
      <c r="AE123">
        <f t="shared" si="17"/>
        <v>13.772054237999999</v>
      </c>
      <c r="AF123" s="9"/>
      <c r="AG123" s="22">
        <v>0.469055</v>
      </c>
      <c r="AH123" s="22">
        <v>158.13</v>
      </c>
      <c r="AI123" s="22">
        <v>-1.35376E-2</v>
      </c>
      <c r="AJ123" s="22">
        <v>113</v>
      </c>
      <c r="AK123" s="22">
        <v>0.46835300000000002</v>
      </c>
      <c r="AL123">
        <f t="shared" si="18"/>
        <v>13.537600000000001</v>
      </c>
      <c r="AM123">
        <f t="shared" si="19"/>
        <v>6.3498789680000005</v>
      </c>
      <c r="AP123" s="9"/>
      <c r="AQ123" s="22">
        <v>1.1109899999999999</v>
      </c>
      <c r="AR123" s="22">
        <v>207.2</v>
      </c>
      <c r="AS123" s="22">
        <v>-1.2463399999999999E-2</v>
      </c>
      <c r="AT123" s="22">
        <v>113</v>
      </c>
      <c r="AU123" s="22">
        <v>1.10992</v>
      </c>
      <c r="AV123">
        <f t="shared" si="20"/>
        <v>12.4634</v>
      </c>
      <c r="AW123">
        <f t="shared" si="21"/>
        <v>13.846712766</v>
      </c>
      <c r="AX123" s="9"/>
      <c r="AY123" s="22">
        <v>1.1109899999999999</v>
      </c>
      <c r="AZ123" s="22">
        <v>207.2</v>
      </c>
      <c r="BA123" s="22">
        <v>-1.2463399999999999E-2</v>
      </c>
      <c r="BB123" s="22">
        <v>113</v>
      </c>
      <c r="BC123" s="22">
        <v>1.10992</v>
      </c>
      <c r="BD123">
        <f t="shared" si="22"/>
        <v>12.4634</v>
      </c>
      <c r="BE123">
        <f t="shared" si="23"/>
        <v>13.846712766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42.562100000000001</v>
      </c>
      <c r="I124" s="22">
        <v>-1.2439E-2</v>
      </c>
      <c r="J124" s="22">
        <v>114</v>
      </c>
      <c r="K124" s="22">
        <v>1.1047400000000001</v>
      </c>
      <c r="L124">
        <f t="shared" si="12"/>
        <v>12.439</v>
      </c>
      <c r="M124">
        <f t="shared" si="13"/>
        <v>13.75703644</v>
      </c>
      <c r="N124" s="9"/>
      <c r="O124" s="22">
        <v>0.47409099999999998</v>
      </c>
      <c r="P124" s="22">
        <v>59.731900000000003</v>
      </c>
      <c r="Q124" s="22">
        <v>-1.34521E-2</v>
      </c>
      <c r="R124" s="22">
        <v>114</v>
      </c>
      <c r="S124" s="22">
        <v>0.473389</v>
      </c>
      <c r="T124">
        <f t="shared" si="14"/>
        <v>13.4521</v>
      </c>
      <c r="U124">
        <f t="shared" si="15"/>
        <v>6.3775195410999999</v>
      </c>
      <c r="X124" s="9"/>
      <c r="Y124" s="22">
        <v>1.1059600000000001</v>
      </c>
      <c r="Z124" s="22">
        <v>108.89</v>
      </c>
      <c r="AA124" s="22">
        <v>-1.24084E-2</v>
      </c>
      <c r="AB124" s="22">
        <v>114</v>
      </c>
      <c r="AC124" s="22">
        <v>1.10504</v>
      </c>
      <c r="AD124">
        <f t="shared" si="16"/>
        <v>12.4084</v>
      </c>
      <c r="AE124">
        <f t="shared" si="17"/>
        <v>13.723194064000001</v>
      </c>
      <c r="AF124" s="9"/>
      <c r="AG124" s="22">
        <v>0.47409099999999998</v>
      </c>
      <c r="AH124" s="22">
        <v>158.13999999999999</v>
      </c>
      <c r="AI124" s="22">
        <v>-1.35193E-2</v>
      </c>
      <c r="AJ124" s="22">
        <v>114</v>
      </c>
      <c r="AK124" s="22">
        <v>0.473358</v>
      </c>
      <c r="AL124">
        <f t="shared" si="18"/>
        <v>13.519299999999999</v>
      </c>
      <c r="AM124">
        <f t="shared" si="19"/>
        <v>6.4093784562999998</v>
      </c>
      <c r="AP124" s="9"/>
      <c r="AQ124" s="22">
        <v>1.1059600000000001</v>
      </c>
      <c r="AR124" s="22">
        <v>207.21</v>
      </c>
      <c r="AS124" s="22">
        <v>-1.24756E-2</v>
      </c>
      <c r="AT124" s="22">
        <v>114</v>
      </c>
      <c r="AU124" s="22">
        <v>1.10443</v>
      </c>
      <c r="AV124">
        <f t="shared" si="20"/>
        <v>12.4756</v>
      </c>
      <c r="AW124">
        <f t="shared" si="21"/>
        <v>13.797514576000001</v>
      </c>
      <c r="AX124" s="9"/>
      <c r="AY124" s="22">
        <v>1.1059600000000001</v>
      </c>
      <c r="AZ124" s="22">
        <v>207.21</v>
      </c>
      <c r="BA124" s="22">
        <v>-1.24756E-2</v>
      </c>
      <c r="BB124" s="22">
        <v>114</v>
      </c>
      <c r="BC124" s="22">
        <v>1.10443</v>
      </c>
      <c r="BD124">
        <f t="shared" si="22"/>
        <v>12.4756</v>
      </c>
      <c r="BE124">
        <f t="shared" si="23"/>
        <v>13.797514576000001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42.572200000000002</v>
      </c>
      <c r="I125" s="22">
        <v>-1.2463399999999999E-2</v>
      </c>
      <c r="J125" s="22">
        <v>115</v>
      </c>
      <c r="K125" s="22">
        <v>1.09955</v>
      </c>
      <c r="L125">
        <f t="shared" si="12"/>
        <v>12.4634</v>
      </c>
      <c r="M125">
        <f t="shared" si="13"/>
        <v>13.721206327999999</v>
      </c>
      <c r="N125" s="9"/>
      <c r="O125" s="22">
        <v>0.479126</v>
      </c>
      <c r="P125" s="22">
        <v>59.741999999999997</v>
      </c>
      <c r="Q125" s="22">
        <v>-1.3439899999999999E-2</v>
      </c>
      <c r="R125" s="22">
        <v>115</v>
      </c>
      <c r="S125" s="22">
        <v>0.47842400000000002</v>
      </c>
      <c r="T125">
        <f t="shared" si="14"/>
        <v>13.4399</v>
      </c>
      <c r="U125">
        <f t="shared" si="15"/>
        <v>6.4394055273999999</v>
      </c>
      <c r="X125" s="9"/>
      <c r="Y125" s="22">
        <v>1.1009199999999999</v>
      </c>
      <c r="Z125" s="22">
        <v>108.9</v>
      </c>
      <c r="AA125" s="22">
        <v>-1.24329E-2</v>
      </c>
      <c r="AB125" s="22">
        <v>115</v>
      </c>
      <c r="AC125" s="22">
        <v>1.09955</v>
      </c>
      <c r="AD125">
        <f t="shared" si="16"/>
        <v>12.4329</v>
      </c>
      <c r="AE125">
        <f t="shared" si="17"/>
        <v>13.687628267999999</v>
      </c>
      <c r="AF125" s="9"/>
      <c r="AG125" s="22">
        <v>0.479126</v>
      </c>
      <c r="AH125" s="22">
        <v>158.15</v>
      </c>
      <c r="AI125" s="22">
        <v>-1.3507099999999999E-2</v>
      </c>
      <c r="AJ125" s="22">
        <v>115</v>
      </c>
      <c r="AK125" s="22">
        <v>0.47839399999999999</v>
      </c>
      <c r="AL125">
        <f t="shared" si="18"/>
        <v>13.507099999999999</v>
      </c>
      <c r="AM125">
        <f t="shared" si="19"/>
        <v>6.4716027945999999</v>
      </c>
      <c r="AP125" s="9"/>
      <c r="AQ125" s="22">
        <v>1.1009199999999999</v>
      </c>
      <c r="AR125" s="22">
        <v>207.22</v>
      </c>
      <c r="AS125" s="22">
        <v>-1.24939E-2</v>
      </c>
      <c r="AT125" s="22">
        <v>115</v>
      </c>
      <c r="AU125" s="22">
        <v>1.09985</v>
      </c>
      <c r="AV125">
        <f t="shared" si="20"/>
        <v>12.4939</v>
      </c>
      <c r="AW125">
        <f t="shared" si="21"/>
        <v>13.754784387999999</v>
      </c>
      <c r="AX125" s="9"/>
      <c r="AY125" s="22">
        <v>1.1009199999999999</v>
      </c>
      <c r="AZ125" s="22">
        <v>207.22</v>
      </c>
      <c r="BA125" s="22">
        <v>-1.24939E-2</v>
      </c>
      <c r="BB125" s="22">
        <v>115</v>
      </c>
      <c r="BC125" s="22">
        <v>1.09985</v>
      </c>
      <c r="BD125">
        <f t="shared" si="22"/>
        <v>12.4939</v>
      </c>
      <c r="BE125">
        <f t="shared" si="23"/>
        <v>13.754784387999999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42.5822</v>
      </c>
      <c r="I126" s="22">
        <v>-1.24847E-2</v>
      </c>
      <c r="J126" s="22">
        <v>116</v>
      </c>
      <c r="K126" s="22">
        <v>1.09497</v>
      </c>
      <c r="L126">
        <f t="shared" si="12"/>
        <v>12.4847</v>
      </c>
      <c r="M126">
        <f t="shared" si="13"/>
        <v>13.681857883000001</v>
      </c>
      <c r="N126" s="9"/>
      <c r="O126" s="22">
        <v>0.48416100000000001</v>
      </c>
      <c r="P126" s="22">
        <v>59.752099999999999</v>
      </c>
      <c r="Q126" s="22">
        <v>-1.3424699999999999E-2</v>
      </c>
      <c r="R126" s="22">
        <v>116</v>
      </c>
      <c r="S126" s="22">
        <v>0.48345900000000003</v>
      </c>
      <c r="T126">
        <f t="shared" si="14"/>
        <v>13.4247</v>
      </c>
      <c r="U126">
        <f t="shared" si="15"/>
        <v>6.4997161766999998</v>
      </c>
      <c r="X126" s="9"/>
      <c r="Y126" s="22">
        <v>1.09589</v>
      </c>
      <c r="Z126" s="22">
        <v>108.91</v>
      </c>
      <c r="AA126" s="22">
        <v>-1.2457299999999999E-2</v>
      </c>
      <c r="AB126" s="22">
        <v>116</v>
      </c>
      <c r="AC126" s="22">
        <v>1.09497</v>
      </c>
      <c r="AD126">
        <f t="shared" si="16"/>
        <v>12.4573</v>
      </c>
      <c r="AE126">
        <f t="shared" si="17"/>
        <v>13.651830497000001</v>
      </c>
      <c r="AF126" s="9"/>
      <c r="AG126" s="22">
        <v>0.48416100000000001</v>
      </c>
      <c r="AH126" s="22">
        <v>158.16</v>
      </c>
      <c r="AI126" s="22">
        <v>-1.34857E-2</v>
      </c>
      <c r="AJ126" s="22">
        <v>116</v>
      </c>
      <c r="AK126" s="22">
        <v>0.48345900000000003</v>
      </c>
      <c r="AL126">
        <f t="shared" si="18"/>
        <v>13.4857</v>
      </c>
      <c r="AM126">
        <f t="shared" si="19"/>
        <v>6.5292499977</v>
      </c>
      <c r="AP126" s="9"/>
      <c r="AQ126" s="22">
        <v>1.09589</v>
      </c>
      <c r="AR126" s="22">
        <v>207.23</v>
      </c>
      <c r="AS126" s="22">
        <v>-1.25183E-2</v>
      </c>
      <c r="AT126" s="22">
        <v>116</v>
      </c>
      <c r="AU126" s="22">
        <v>1.09497</v>
      </c>
      <c r="AV126">
        <f t="shared" si="20"/>
        <v>12.5183</v>
      </c>
      <c r="AW126">
        <f t="shared" si="21"/>
        <v>13.718679787000001</v>
      </c>
      <c r="AX126" s="9"/>
      <c r="AY126" s="22">
        <v>1.09589</v>
      </c>
      <c r="AZ126" s="22">
        <v>207.23</v>
      </c>
      <c r="BA126" s="22">
        <v>-1.25183E-2</v>
      </c>
      <c r="BB126" s="22">
        <v>116</v>
      </c>
      <c r="BC126" s="22">
        <v>1.09497</v>
      </c>
      <c r="BD126">
        <f t="shared" si="22"/>
        <v>12.5183</v>
      </c>
      <c r="BE126">
        <f t="shared" si="23"/>
        <v>13.718679787000001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42.592300000000002</v>
      </c>
      <c r="I127" s="22">
        <v>-1.2512199999999999E-2</v>
      </c>
      <c r="J127" s="22">
        <v>117</v>
      </c>
      <c r="K127" s="22">
        <v>1.09009</v>
      </c>
      <c r="L127">
        <f t="shared" si="12"/>
        <v>12.5122</v>
      </c>
      <c r="M127">
        <f t="shared" si="13"/>
        <v>13.648933370000002</v>
      </c>
      <c r="N127" s="9"/>
      <c r="O127" s="22">
        <v>0.48919699999999999</v>
      </c>
      <c r="P127" s="22">
        <v>59.762099999999997</v>
      </c>
      <c r="Q127" s="22">
        <v>-1.34003E-2</v>
      </c>
      <c r="R127" s="22">
        <v>117</v>
      </c>
      <c r="S127" s="22">
        <v>0.48843399999999998</v>
      </c>
      <c r="T127">
        <f t="shared" si="14"/>
        <v>13.4003</v>
      </c>
      <c r="U127">
        <f t="shared" si="15"/>
        <v>6.5553865590999996</v>
      </c>
      <c r="X127" s="9"/>
      <c r="Y127" s="22">
        <v>1.0908500000000001</v>
      </c>
      <c r="Z127" s="22">
        <v>108.92100000000001</v>
      </c>
      <c r="AA127" s="22">
        <v>-1.24878E-2</v>
      </c>
      <c r="AB127" s="22">
        <v>117</v>
      </c>
      <c r="AC127" s="22">
        <v>1.08978</v>
      </c>
      <c r="AD127">
        <f t="shared" si="16"/>
        <v>12.4878</v>
      </c>
      <c r="AE127">
        <f t="shared" si="17"/>
        <v>13.622316630000002</v>
      </c>
      <c r="AF127" s="9"/>
      <c r="AG127" s="22">
        <v>0.48919699999999999</v>
      </c>
      <c r="AH127" s="22">
        <v>158.16999999999999</v>
      </c>
      <c r="AI127" s="22">
        <v>-1.34705E-2</v>
      </c>
      <c r="AJ127" s="22">
        <v>117</v>
      </c>
      <c r="AK127" s="22">
        <v>0.48849500000000001</v>
      </c>
      <c r="AL127">
        <f t="shared" si="18"/>
        <v>13.470499999999999</v>
      </c>
      <c r="AM127">
        <f t="shared" si="19"/>
        <v>6.5897281884999996</v>
      </c>
      <c r="AP127" s="9"/>
      <c r="AQ127" s="22">
        <v>1.0908500000000001</v>
      </c>
      <c r="AR127" s="22">
        <v>207.24</v>
      </c>
      <c r="AS127" s="22">
        <v>-1.2539700000000001E-2</v>
      </c>
      <c r="AT127" s="22">
        <v>117</v>
      </c>
      <c r="AU127" s="22">
        <v>1.09009</v>
      </c>
      <c r="AV127">
        <f t="shared" si="20"/>
        <v>12.539700000000002</v>
      </c>
      <c r="AW127">
        <f t="shared" si="21"/>
        <v>13.678931745000003</v>
      </c>
      <c r="AX127" s="9"/>
      <c r="AY127" s="22">
        <v>1.0908500000000001</v>
      </c>
      <c r="AZ127" s="22">
        <v>207.24</v>
      </c>
      <c r="BA127" s="22">
        <v>-1.2539700000000001E-2</v>
      </c>
      <c r="BB127" s="22">
        <v>117</v>
      </c>
      <c r="BC127" s="22">
        <v>1.09009</v>
      </c>
      <c r="BD127">
        <f t="shared" si="22"/>
        <v>12.539700000000002</v>
      </c>
      <c r="BE127">
        <f t="shared" si="23"/>
        <v>13.678931745000003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42.602400000000003</v>
      </c>
      <c r="I128" s="22">
        <v>-1.25305E-2</v>
      </c>
      <c r="J128" s="22">
        <v>118</v>
      </c>
      <c r="K128" s="22">
        <v>1.08429</v>
      </c>
      <c r="L128">
        <f t="shared" si="12"/>
        <v>12.5305</v>
      </c>
      <c r="M128">
        <f t="shared" si="13"/>
        <v>13.605867509999999</v>
      </c>
      <c r="N128" s="9"/>
      <c r="O128" s="22">
        <v>0.494232</v>
      </c>
      <c r="P128" s="22">
        <v>59.772199999999998</v>
      </c>
      <c r="Q128" s="22">
        <v>-1.3384999999999999E-2</v>
      </c>
      <c r="R128" s="22">
        <v>118</v>
      </c>
      <c r="S128" s="22">
        <v>0.49349999999999999</v>
      </c>
      <c r="T128">
        <f t="shared" si="14"/>
        <v>13.385</v>
      </c>
      <c r="U128">
        <f t="shared" si="15"/>
        <v>6.6152953199999995</v>
      </c>
      <c r="X128" s="9"/>
      <c r="Y128" s="22">
        <v>1.08582</v>
      </c>
      <c r="Z128" s="22">
        <v>108.931</v>
      </c>
      <c r="AA128" s="22">
        <v>-1.2512199999999999E-2</v>
      </c>
      <c r="AB128" s="22">
        <v>118</v>
      </c>
      <c r="AC128" s="22">
        <v>1.08429</v>
      </c>
      <c r="AD128">
        <f t="shared" si="16"/>
        <v>12.5122</v>
      </c>
      <c r="AE128">
        <f t="shared" si="17"/>
        <v>13.585997003999999</v>
      </c>
      <c r="AF128" s="9"/>
      <c r="AG128" s="22">
        <v>0.494232</v>
      </c>
      <c r="AH128" s="22">
        <v>158.18</v>
      </c>
      <c r="AI128" s="22">
        <v>-1.34644E-2</v>
      </c>
      <c r="AJ128" s="22">
        <v>118</v>
      </c>
      <c r="AK128" s="22">
        <v>0.49349999999999999</v>
      </c>
      <c r="AL128">
        <f t="shared" si="18"/>
        <v>13.464399999999999</v>
      </c>
      <c r="AM128">
        <f t="shared" si="19"/>
        <v>6.6545373408000001</v>
      </c>
      <c r="AP128" s="9"/>
      <c r="AQ128" s="22">
        <v>1.08582</v>
      </c>
      <c r="AR128" s="22">
        <v>207.25</v>
      </c>
      <c r="AS128" s="22">
        <v>-1.2554900000000001E-2</v>
      </c>
      <c r="AT128" s="22">
        <v>118</v>
      </c>
      <c r="AU128" s="22">
        <v>1.0845899999999999</v>
      </c>
      <c r="AV128">
        <f t="shared" si="20"/>
        <v>12.5549</v>
      </c>
      <c r="AW128">
        <f t="shared" si="21"/>
        <v>13.632361518</v>
      </c>
      <c r="AX128" s="9"/>
      <c r="AY128" s="22">
        <v>1.08582</v>
      </c>
      <c r="AZ128" s="22">
        <v>207.25</v>
      </c>
      <c r="BA128" s="22">
        <v>-1.2554900000000001E-2</v>
      </c>
      <c r="BB128" s="22">
        <v>118</v>
      </c>
      <c r="BC128" s="22">
        <v>1.0845899999999999</v>
      </c>
      <c r="BD128">
        <f t="shared" si="22"/>
        <v>12.5549</v>
      </c>
      <c r="BE128">
        <f t="shared" si="23"/>
        <v>13.632361518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42.612400000000001</v>
      </c>
      <c r="I129" s="22">
        <v>-1.2539700000000001E-2</v>
      </c>
      <c r="J129" s="22">
        <v>119</v>
      </c>
      <c r="K129" s="22">
        <v>1.07941</v>
      </c>
      <c r="L129">
        <f t="shared" si="12"/>
        <v>12.539700000000002</v>
      </c>
      <c r="M129">
        <f t="shared" si="13"/>
        <v>13.552656966000002</v>
      </c>
      <c r="N129" s="9"/>
      <c r="O129" s="22">
        <v>0.49926799999999999</v>
      </c>
      <c r="P129" s="22">
        <v>59.782299999999999</v>
      </c>
      <c r="Q129" s="22">
        <v>-1.3372800000000001E-2</v>
      </c>
      <c r="R129" s="22">
        <v>119</v>
      </c>
      <c r="S129" s="22">
        <v>0.49853500000000001</v>
      </c>
      <c r="T129">
        <f t="shared" si="14"/>
        <v>13.3728</v>
      </c>
      <c r="U129">
        <f t="shared" si="15"/>
        <v>6.6766111103999997</v>
      </c>
      <c r="X129" s="9"/>
      <c r="Y129" s="22">
        <v>1.0807800000000001</v>
      </c>
      <c r="Z129" s="22">
        <v>108.941</v>
      </c>
      <c r="AA129" s="22">
        <v>-1.25275E-2</v>
      </c>
      <c r="AB129" s="22">
        <v>119</v>
      </c>
      <c r="AC129" s="22">
        <v>1.07941</v>
      </c>
      <c r="AD129">
        <f t="shared" si="16"/>
        <v>12.5275</v>
      </c>
      <c r="AE129">
        <f t="shared" si="17"/>
        <v>13.539471450000001</v>
      </c>
      <c r="AF129" s="9"/>
      <c r="AG129" s="22">
        <v>0.49926799999999999</v>
      </c>
      <c r="AH129" s="22">
        <v>158.19</v>
      </c>
      <c r="AI129" s="22">
        <v>-1.3458299999999999E-2</v>
      </c>
      <c r="AJ129" s="22">
        <v>119</v>
      </c>
      <c r="AK129" s="22">
        <v>0.49847399999999997</v>
      </c>
      <c r="AL129">
        <f t="shared" si="18"/>
        <v>13.458299999999999</v>
      </c>
      <c r="AM129">
        <f t="shared" si="19"/>
        <v>6.7192985243999992</v>
      </c>
      <c r="AP129" s="9"/>
      <c r="AQ129" s="22">
        <v>1.0807800000000001</v>
      </c>
      <c r="AR129" s="22">
        <v>207.261</v>
      </c>
      <c r="AS129" s="22">
        <v>-1.25702E-2</v>
      </c>
      <c r="AT129" s="22">
        <v>119</v>
      </c>
      <c r="AU129" s="22">
        <v>1.08002</v>
      </c>
      <c r="AV129">
        <f t="shared" si="20"/>
        <v>12.5702</v>
      </c>
      <c r="AW129">
        <f t="shared" si="21"/>
        <v>13.585620756000001</v>
      </c>
      <c r="AX129" s="9"/>
      <c r="AY129" s="22">
        <v>1.0807800000000001</v>
      </c>
      <c r="AZ129" s="22">
        <v>207.261</v>
      </c>
      <c r="BA129" s="22">
        <v>-1.25702E-2</v>
      </c>
      <c r="BB129" s="22">
        <v>119</v>
      </c>
      <c r="BC129" s="22">
        <v>1.08002</v>
      </c>
      <c r="BD129">
        <f t="shared" si="22"/>
        <v>12.5702</v>
      </c>
      <c r="BE129">
        <f t="shared" si="23"/>
        <v>13.585620756000001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42.622500000000002</v>
      </c>
      <c r="I130" s="22">
        <v>-1.2554900000000001E-2</v>
      </c>
      <c r="J130" s="22">
        <v>120</v>
      </c>
      <c r="K130" s="22">
        <v>1.0751299999999999</v>
      </c>
      <c r="L130">
        <f t="shared" si="12"/>
        <v>12.5549</v>
      </c>
      <c r="M130">
        <f t="shared" si="13"/>
        <v>13.505808126</v>
      </c>
      <c r="N130" s="9"/>
      <c r="O130" s="22">
        <v>0.50430299999999995</v>
      </c>
      <c r="P130" s="22">
        <v>59.792299999999997</v>
      </c>
      <c r="Q130" s="22">
        <v>-1.33575E-2</v>
      </c>
      <c r="R130" s="22">
        <v>120</v>
      </c>
      <c r="S130" s="22">
        <v>0.50347900000000001</v>
      </c>
      <c r="T130">
        <f t="shared" si="14"/>
        <v>13.3575</v>
      </c>
      <c r="U130">
        <f t="shared" si="15"/>
        <v>6.7362273224999996</v>
      </c>
      <c r="X130" s="9"/>
      <c r="Y130" s="22">
        <v>1.0757399999999999</v>
      </c>
      <c r="Z130" s="22">
        <v>108.95099999999999</v>
      </c>
      <c r="AA130" s="22">
        <v>-1.2548800000000001E-2</v>
      </c>
      <c r="AB130" s="22">
        <v>120</v>
      </c>
      <c r="AC130" s="22">
        <v>1.0745199999999999</v>
      </c>
      <c r="AD130">
        <f t="shared" si="16"/>
        <v>12.5488</v>
      </c>
      <c r="AE130">
        <f t="shared" si="17"/>
        <v>13.499246112</v>
      </c>
      <c r="AF130" s="9"/>
      <c r="AG130" s="22">
        <v>0.50430299999999995</v>
      </c>
      <c r="AH130" s="22">
        <v>158.19999999999999</v>
      </c>
      <c r="AI130" s="22">
        <v>-1.34521E-2</v>
      </c>
      <c r="AJ130" s="22">
        <v>120</v>
      </c>
      <c r="AK130" s="22">
        <v>0.50360099999999997</v>
      </c>
      <c r="AL130">
        <f t="shared" si="18"/>
        <v>13.4521</v>
      </c>
      <c r="AM130">
        <f t="shared" si="19"/>
        <v>6.7839343862999995</v>
      </c>
      <c r="AP130" s="9"/>
      <c r="AQ130" s="22">
        <v>1.0757399999999999</v>
      </c>
      <c r="AR130" s="22">
        <v>207.27099999999999</v>
      </c>
      <c r="AS130" s="22">
        <v>-1.25763E-2</v>
      </c>
      <c r="AT130" s="22">
        <v>120</v>
      </c>
      <c r="AU130" s="22">
        <v>1.0745199999999999</v>
      </c>
      <c r="AV130">
        <f t="shared" si="20"/>
        <v>12.5763</v>
      </c>
      <c r="AW130">
        <f t="shared" si="21"/>
        <v>13.528828961999999</v>
      </c>
      <c r="AX130" s="9"/>
      <c r="AY130" s="22">
        <v>1.0757399999999999</v>
      </c>
      <c r="AZ130" s="22">
        <v>207.27099999999999</v>
      </c>
      <c r="BA130" s="22">
        <v>-1.25763E-2</v>
      </c>
      <c r="BB130" s="22">
        <v>120</v>
      </c>
      <c r="BC130" s="22">
        <v>1.0745199999999999</v>
      </c>
      <c r="BD130">
        <f t="shared" si="22"/>
        <v>12.5763</v>
      </c>
      <c r="BE130">
        <f t="shared" si="23"/>
        <v>13.528828961999999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42.632599999999996</v>
      </c>
      <c r="I131" s="22">
        <v>-1.25641E-2</v>
      </c>
      <c r="J131" s="22">
        <v>121</v>
      </c>
      <c r="K131" s="22">
        <v>1.0696399999999999</v>
      </c>
      <c r="L131">
        <f t="shared" si="12"/>
        <v>12.5641</v>
      </c>
      <c r="M131">
        <f t="shared" si="13"/>
        <v>13.452507511</v>
      </c>
      <c r="N131" s="9"/>
      <c r="O131" s="22">
        <v>0.50933799999999996</v>
      </c>
      <c r="P131" s="22">
        <v>59.802399999999999</v>
      </c>
      <c r="Q131" s="22">
        <v>-1.3339200000000001E-2</v>
      </c>
      <c r="R131" s="22">
        <v>121</v>
      </c>
      <c r="S131" s="22">
        <v>0.508606</v>
      </c>
      <c r="T131">
        <f t="shared" si="14"/>
        <v>13.3392</v>
      </c>
      <c r="U131">
        <f t="shared" si="15"/>
        <v>6.7941614495999998</v>
      </c>
      <c r="X131" s="9"/>
      <c r="Y131" s="22">
        <v>1.0707100000000001</v>
      </c>
      <c r="Z131" s="22">
        <v>108.961</v>
      </c>
      <c r="AA131" s="22">
        <v>-1.2567099999999999E-2</v>
      </c>
      <c r="AB131" s="22">
        <v>121</v>
      </c>
      <c r="AC131" s="22">
        <v>1.06995</v>
      </c>
      <c r="AD131">
        <f t="shared" si="16"/>
        <v>12.5671</v>
      </c>
      <c r="AE131">
        <f t="shared" si="17"/>
        <v>13.455719641</v>
      </c>
      <c r="AF131" s="9"/>
      <c r="AG131" s="22">
        <v>0.50933799999999996</v>
      </c>
      <c r="AH131" s="22">
        <v>158.21</v>
      </c>
      <c r="AI131" s="22">
        <v>-1.3443E-2</v>
      </c>
      <c r="AJ131" s="22">
        <v>121</v>
      </c>
      <c r="AK131" s="22">
        <v>0.508606</v>
      </c>
      <c r="AL131">
        <f t="shared" si="18"/>
        <v>13.443</v>
      </c>
      <c r="AM131">
        <f t="shared" si="19"/>
        <v>6.8470307339999996</v>
      </c>
      <c r="AP131" s="9"/>
      <c r="AQ131" s="22">
        <v>1.0707100000000001</v>
      </c>
      <c r="AR131" s="22">
        <v>207.28100000000001</v>
      </c>
      <c r="AS131" s="22">
        <v>-1.25916E-2</v>
      </c>
      <c r="AT131" s="22">
        <v>121</v>
      </c>
      <c r="AU131" s="22">
        <v>1.06934</v>
      </c>
      <c r="AV131">
        <f t="shared" si="20"/>
        <v>12.5916</v>
      </c>
      <c r="AW131">
        <f t="shared" si="21"/>
        <v>13.481952036000001</v>
      </c>
      <c r="AX131" s="9"/>
      <c r="AY131" s="22">
        <v>1.0707100000000001</v>
      </c>
      <c r="AZ131" s="22">
        <v>207.28100000000001</v>
      </c>
      <c r="BA131" s="22">
        <v>-1.25916E-2</v>
      </c>
      <c r="BB131" s="22">
        <v>121</v>
      </c>
      <c r="BC131" s="22">
        <v>1.06934</v>
      </c>
      <c r="BD131">
        <f t="shared" si="22"/>
        <v>12.5916</v>
      </c>
      <c r="BE131">
        <f t="shared" si="23"/>
        <v>13.481952036000001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42.642699999999998</v>
      </c>
      <c r="I132" s="22">
        <v>-1.25732E-2</v>
      </c>
      <c r="J132" s="22">
        <v>122</v>
      </c>
      <c r="K132" s="22">
        <v>1.0650599999999999</v>
      </c>
      <c r="L132">
        <f t="shared" si="12"/>
        <v>12.5732</v>
      </c>
      <c r="M132">
        <f t="shared" si="13"/>
        <v>13.398882043999999</v>
      </c>
      <c r="N132" s="9"/>
      <c r="O132" s="22">
        <v>0.514374</v>
      </c>
      <c r="P132" s="22">
        <v>59.8125</v>
      </c>
      <c r="Q132" s="22">
        <v>-1.33148E-2</v>
      </c>
      <c r="R132" s="22">
        <v>122</v>
      </c>
      <c r="S132" s="22">
        <v>0.51367200000000002</v>
      </c>
      <c r="T132">
        <f t="shared" si="14"/>
        <v>13.3148</v>
      </c>
      <c r="U132">
        <f t="shared" si="15"/>
        <v>6.8487869351999997</v>
      </c>
      <c r="X132" s="9"/>
      <c r="Y132" s="22">
        <v>1.0656699999999999</v>
      </c>
      <c r="Z132" s="22">
        <v>108.971</v>
      </c>
      <c r="AA132" s="22">
        <v>-1.2582400000000001E-2</v>
      </c>
      <c r="AB132" s="22">
        <v>122</v>
      </c>
      <c r="AC132" s="22">
        <v>1.0644499999999999</v>
      </c>
      <c r="AD132">
        <f t="shared" si="16"/>
        <v>12.5824</v>
      </c>
      <c r="AE132">
        <f t="shared" si="17"/>
        <v>13.408686207999999</v>
      </c>
      <c r="AF132" s="9"/>
      <c r="AG132" s="22">
        <v>0.514374</v>
      </c>
      <c r="AH132" s="22">
        <v>158.22</v>
      </c>
      <c r="AI132" s="22">
        <v>-1.3421600000000001E-2</v>
      </c>
      <c r="AJ132" s="22">
        <v>122</v>
      </c>
      <c r="AK132" s="22">
        <v>0.51361100000000004</v>
      </c>
      <c r="AL132">
        <f t="shared" si="18"/>
        <v>13.4216</v>
      </c>
      <c r="AM132">
        <f t="shared" si="19"/>
        <v>6.9037220783999995</v>
      </c>
      <c r="AP132" s="9"/>
      <c r="AQ132" s="22">
        <v>1.0656699999999999</v>
      </c>
      <c r="AR132" s="22">
        <v>207.291</v>
      </c>
      <c r="AS132" s="22">
        <v>-1.26068E-2</v>
      </c>
      <c r="AT132" s="22">
        <v>122</v>
      </c>
      <c r="AU132" s="22">
        <v>1.0644499999999999</v>
      </c>
      <c r="AV132">
        <f t="shared" si="20"/>
        <v>12.6068</v>
      </c>
      <c r="AW132">
        <f t="shared" si="21"/>
        <v>13.434688555999998</v>
      </c>
      <c r="AX132" s="9"/>
      <c r="AY132" s="22">
        <v>1.0656699999999999</v>
      </c>
      <c r="AZ132" s="22">
        <v>207.291</v>
      </c>
      <c r="BA132" s="22">
        <v>-1.26068E-2</v>
      </c>
      <c r="BB132" s="22">
        <v>122</v>
      </c>
      <c r="BC132" s="22">
        <v>1.0644499999999999</v>
      </c>
      <c r="BD132">
        <f t="shared" si="22"/>
        <v>12.6068</v>
      </c>
      <c r="BE132">
        <f t="shared" si="23"/>
        <v>13.434688555999998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42.652700000000003</v>
      </c>
      <c r="I133" s="22">
        <v>-1.25916E-2</v>
      </c>
      <c r="J133" s="22">
        <v>123</v>
      </c>
      <c r="K133" s="22">
        <v>1.0592699999999999</v>
      </c>
      <c r="L133">
        <f t="shared" si="12"/>
        <v>12.5916</v>
      </c>
      <c r="M133">
        <f t="shared" si="13"/>
        <v>13.355154624000001</v>
      </c>
      <c r="N133" s="9"/>
      <c r="O133" s="22">
        <v>0.51940900000000001</v>
      </c>
      <c r="P133" s="22">
        <v>59.822600000000001</v>
      </c>
      <c r="Q133" s="22">
        <v>-1.3290400000000001E-2</v>
      </c>
      <c r="R133" s="22">
        <v>123</v>
      </c>
      <c r="S133" s="22">
        <v>0.51867700000000005</v>
      </c>
      <c r="T133">
        <f t="shared" si="14"/>
        <v>13.2904</v>
      </c>
      <c r="U133">
        <f t="shared" si="15"/>
        <v>6.9031533736000004</v>
      </c>
      <c r="X133" s="9"/>
      <c r="Y133" s="22">
        <v>1.06064</v>
      </c>
      <c r="Z133" s="22">
        <v>108.98099999999999</v>
      </c>
      <c r="AA133" s="22">
        <v>-1.26068E-2</v>
      </c>
      <c r="AB133" s="22">
        <v>123</v>
      </c>
      <c r="AC133" s="22">
        <v>1.0601799999999999</v>
      </c>
      <c r="AD133">
        <f t="shared" si="16"/>
        <v>12.6068</v>
      </c>
      <c r="AE133">
        <f t="shared" si="17"/>
        <v>13.371276352000001</v>
      </c>
      <c r="AF133" s="9"/>
      <c r="AG133" s="22">
        <v>0.51940900000000001</v>
      </c>
      <c r="AH133" s="22">
        <v>158.22999999999999</v>
      </c>
      <c r="AI133" s="22">
        <v>-1.33911E-2</v>
      </c>
      <c r="AJ133" s="22">
        <v>123</v>
      </c>
      <c r="AK133" s="22">
        <v>0.51861599999999997</v>
      </c>
      <c r="AL133">
        <f t="shared" si="18"/>
        <v>13.3911</v>
      </c>
      <c r="AM133">
        <f t="shared" si="19"/>
        <v>6.9554578599000001</v>
      </c>
      <c r="AP133" s="9"/>
      <c r="AQ133" s="22">
        <v>1.06064</v>
      </c>
      <c r="AR133" s="22">
        <v>207.30099999999999</v>
      </c>
      <c r="AS133" s="22">
        <v>-1.2622100000000001E-2</v>
      </c>
      <c r="AT133" s="22">
        <v>123</v>
      </c>
      <c r="AU133" s="22">
        <v>1.0595699999999999</v>
      </c>
      <c r="AV133">
        <f t="shared" si="20"/>
        <v>12.622100000000001</v>
      </c>
      <c r="AW133">
        <f t="shared" si="21"/>
        <v>13.387504144000001</v>
      </c>
      <c r="AX133" s="9"/>
      <c r="AY133" s="22">
        <v>1.06064</v>
      </c>
      <c r="AZ133" s="22">
        <v>207.30099999999999</v>
      </c>
      <c r="BA133" s="22">
        <v>-1.2622100000000001E-2</v>
      </c>
      <c r="BB133" s="22">
        <v>123</v>
      </c>
      <c r="BC133" s="22">
        <v>1.0595699999999999</v>
      </c>
      <c r="BD133">
        <f t="shared" si="22"/>
        <v>12.622100000000001</v>
      </c>
      <c r="BE133">
        <f t="shared" si="23"/>
        <v>13.387504144000001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42.662799999999997</v>
      </c>
      <c r="I134" s="22">
        <v>-1.26068E-2</v>
      </c>
      <c r="J134" s="22">
        <v>124</v>
      </c>
      <c r="K134" s="22">
        <v>1.0549900000000001</v>
      </c>
      <c r="L134">
        <f t="shared" si="12"/>
        <v>12.6068</v>
      </c>
      <c r="M134">
        <f t="shared" si="13"/>
        <v>13.307738080000002</v>
      </c>
      <c r="N134" s="9"/>
      <c r="O134" s="22">
        <v>0.52444500000000005</v>
      </c>
      <c r="P134" s="22">
        <v>59.832599999999999</v>
      </c>
      <c r="Q134" s="22">
        <v>-1.3266E-2</v>
      </c>
      <c r="R134" s="22">
        <v>124</v>
      </c>
      <c r="S134" s="22">
        <v>0.52365099999999998</v>
      </c>
      <c r="T134">
        <f t="shared" si="14"/>
        <v>13.266</v>
      </c>
      <c r="U134">
        <f t="shared" si="15"/>
        <v>6.9572873700000004</v>
      </c>
      <c r="X134" s="9"/>
      <c r="Y134" s="22">
        <v>1.0556000000000001</v>
      </c>
      <c r="Z134" s="22">
        <v>108.991</v>
      </c>
      <c r="AA134" s="22">
        <v>-1.26251E-2</v>
      </c>
      <c r="AB134" s="22">
        <v>124</v>
      </c>
      <c r="AC134" s="22">
        <v>1.0543800000000001</v>
      </c>
      <c r="AD134">
        <f t="shared" si="16"/>
        <v>12.6251</v>
      </c>
      <c r="AE134">
        <f t="shared" si="17"/>
        <v>13.327055560000002</v>
      </c>
      <c r="AF134" s="9"/>
      <c r="AG134" s="22">
        <v>0.52444500000000005</v>
      </c>
      <c r="AH134" s="22">
        <v>158.24</v>
      </c>
      <c r="AI134" s="22">
        <v>-1.33667E-2</v>
      </c>
      <c r="AJ134" s="22">
        <v>124</v>
      </c>
      <c r="AK134" s="22">
        <v>0.52368199999999998</v>
      </c>
      <c r="AL134">
        <f t="shared" si="18"/>
        <v>13.3667</v>
      </c>
      <c r="AM134">
        <f t="shared" si="19"/>
        <v>7.0100989815000005</v>
      </c>
      <c r="AP134" s="9"/>
      <c r="AQ134" s="22">
        <v>1.0556000000000001</v>
      </c>
      <c r="AR134" s="22">
        <v>207.31100000000001</v>
      </c>
      <c r="AS134" s="22">
        <v>-1.2634299999999999E-2</v>
      </c>
      <c r="AT134" s="22">
        <v>124</v>
      </c>
      <c r="AU134" s="22">
        <v>1.0543800000000001</v>
      </c>
      <c r="AV134">
        <f t="shared" si="20"/>
        <v>12.6343</v>
      </c>
      <c r="AW134">
        <f t="shared" si="21"/>
        <v>13.336767080000001</v>
      </c>
      <c r="AX134" s="9"/>
      <c r="AY134" s="22">
        <v>1.0556000000000001</v>
      </c>
      <c r="AZ134" s="22">
        <v>207.31100000000001</v>
      </c>
      <c r="BA134" s="22">
        <v>-1.2634299999999999E-2</v>
      </c>
      <c r="BB134" s="22">
        <v>124</v>
      </c>
      <c r="BC134" s="22">
        <v>1.0543800000000001</v>
      </c>
      <c r="BD134">
        <f t="shared" si="22"/>
        <v>12.6343</v>
      </c>
      <c r="BE134">
        <f t="shared" si="23"/>
        <v>13.336767080000001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42.672899999999998</v>
      </c>
      <c r="I135" s="22">
        <v>-1.2616E-2</v>
      </c>
      <c r="J135" s="22">
        <v>125</v>
      </c>
      <c r="K135" s="22">
        <v>1.0488900000000001</v>
      </c>
      <c r="L135">
        <f t="shared" si="12"/>
        <v>12.616</v>
      </c>
      <c r="M135">
        <f t="shared" si="13"/>
        <v>13.25399112</v>
      </c>
      <c r="N135" s="9"/>
      <c r="O135" s="22">
        <v>0.52947999999999995</v>
      </c>
      <c r="P135" s="22">
        <v>59.842700000000001</v>
      </c>
      <c r="Q135" s="22">
        <v>-1.3256799999999999E-2</v>
      </c>
      <c r="R135" s="22">
        <v>125</v>
      </c>
      <c r="S135" s="22">
        <v>0.52868700000000002</v>
      </c>
      <c r="T135">
        <f t="shared" si="14"/>
        <v>13.256799999999998</v>
      </c>
      <c r="U135">
        <f t="shared" si="15"/>
        <v>7.0192104639999986</v>
      </c>
      <c r="X135" s="9"/>
      <c r="Y135" s="22">
        <v>1.05057</v>
      </c>
      <c r="Z135" s="22">
        <v>109.001</v>
      </c>
      <c r="AA135" s="22">
        <v>-1.26404E-2</v>
      </c>
      <c r="AB135" s="22">
        <v>125</v>
      </c>
      <c r="AC135" s="22">
        <v>1.0491900000000001</v>
      </c>
      <c r="AD135">
        <f t="shared" si="16"/>
        <v>12.6404</v>
      </c>
      <c r="AE135">
        <f t="shared" si="17"/>
        <v>13.279625028</v>
      </c>
      <c r="AF135" s="9"/>
      <c r="AG135" s="22">
        <v>0.52947999999999995</v>
      </c>
      <c r="AH135" s="22">
        <v>158.251</v>
      </c>
      <c r="AI135" s="22">
        <v>-1.33484E-2</v>
      </c>
      <c r="AJ135" s="22">
        <v>125</v>
      </c>
      <c r="AK135" s="22">
        <v>0.52877799999999997</v>
      </c>
      <c r="AL135">
        <f t="shared" si="18"/>
        <v>13.3484</v>
      </c>
      <c r="AM135">
        <f t="shared" si="19"/>
        <v>7.0677108319999995</v>
      </c>
      <c r="AP135" s="9"/>
      <c r="AQ135" s="22">
        <v>1.05057</v>
      </c>
      <c r="AR135" s="22">
        <v>207.321</v>
      </c>
      <c r="AS135" s="22">
        <v>-1.2637300000000001E-2</v>
      </c>
      <c r="AT135" s="22">
        <v>125</v>
      </c>
      <c r="AU135" s="22">
        <v>1.0495000000000001</v>
      </c>
      <c r="AV135">
        <f t="shared" si="20"/>
        <v>12.6373</v>
      </c>
      <c r="AW135">
        <f t="shared" si="21"/>
        <v>13.276368261</v>
      </c>
      <c r="AX135" s="9"/>
      <c r="AY135" s="22">
        <v>1.05057</v>
      </c>
      <c r="AZ135" s="22">
        <v>207.321</v>
      </c>
      <c r="BA135" s="22">
        <v>-1.2637300000000001E-2</v>
      </c>
      <c r="BB135" s="22">
        <v>125</v>
      </c>
      <c r="BC135" s="22">
        <v>1.0495000000000001</v>
      </c>
      <c r="BD135">
        <f t="shared" si="22"/>
        <v>12.6373</v>
      </c>
      <c r="BE135">
        <f t="shared" si="23"/>
        <v>13.276368261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42.682899999999997</v>
      </c>
      <c r="I136" s="22">
        <v>-1.2628199999999999E-2</v>
      </c>
      <c r="J136" s="22">
        <v>126</v>
      </c>
      <c r="K136" s="22">
        <v>1.0446200000000001</v>
      </c>
      <c r="L136">
        <f t="shared" si="12"/>
        <v>12.6282</v>
      </c>
      <c r="M136">
        <f t="shared" si="13"/>
        <v>13.203161946</v>
      </c>
      <c r="N136" s="9"/>
      <c r="O136" s="22">
        <v>0.53451499999999996</v>
      </c>
      <c r="P136" s="22">
        <v>59.852800000000002</v>
      </c>
      <c r="Q136" s="22">
        <v>-1.32446E-2</v>
      </c>
      <c r="R136" s="22">
        <v>126</v>
      </c>
      <c r="S136" s="22">
        <v>0.53378300000000001</v>
      </c>
      <c r="T136">
        <f t="shared" si="14"/>
        <v>13.2446</v>
      </c>
      <c r="U136">
        <f t="shared" si="15"/>
        <v>7.0794373689999999</v>
      </c>
      <c r="X136" s="9"/>
      <c r="Y136" s="22">
        <v>1.0455300000000001</v>
      </c>
      <c r="Z136" s="22">
        <v>109.011</v>
      </c>
      <c r="AA136" s="22">
        <v>-1.2655599999999999E-2</v>
      </c>
      <c r="AB136" s="22">
        <v>126</v>
      </c>
      <c r="AC136" s="22">
        <v>1.0446200000000001</v>
      </c>
      <c r="AD136">
        <f t="shared" si="16"/>
        <v>12.6556</v>
      </c>
      <c r="AE136">
        <f t="shared" si="17"/>
        <v>13.231809468</v>
      </c>
      <c r="AF136" s="9"/>
      <c r="AG136" s="22">
        <v>0.53451499999999996</v>
      </c>
      <c r="AH136" s="22">
        <v>158.261</v>
      </c>
      <c r="AI136" s="22">
        <v>-1.3333100000000001E-2</v>
      </c>
      <c r="AJ136" s="22">
        <v>126</v>
      </c>
      <c r="AK136" s="22">
        <v>0.53372200000000003</v>
      </c>
      <c r="AL136">
        <f t="shared" si="18"/>
        <v>13.3331</v>
      </c>
      <c r="AM136">
        <f t="shared" si="19"/>
        <v>7.1267419464999993</v>
      </c>
      <c r="AP136" s="9"/>
      <c r="AQ136" s="22">
        <v>1.0455300000000001</v>
      </c>
      <c r="AR136" s="22">
        <v>207.33099999999999</v>
      </c>
      <c r="AS136" s="22">
        <v>-1.2643400000000001E-2</v>
      </c>
      <c r="AT136" s="22">
        <v>126</v>
      </c>
      <c r="AU136" s="22">
        <v>1.0446200000000001</v>
      </c>
      <c r="AV136">
        <f t="shared" si="20"/>
        <v>12.643400000000002</v>
      </c>
      <c r="AW136">
        <f t="shared" si="21"/>
        <v>13.219054002000002</v>
      </c>
      <c r="AX136" s="9"/>
      <c r="AY136" s="22">
        <v>1.0455300000000001</v>
      </c>
      <c r="AZ136" s="22">
        <v>207.33099999999999</v>
      </c>
      <c r="BA136" s="22">
        <v>-1.2643400000000001E-2</v>
      </c>
      <c r="BB136" s="22">
        <v>126</v>
      </c>
      <c r="BC136" s="22">
        <v>1.0446200000000001</v>
      </c>
      <c r="BD136">
        <f t="shared" si="22"/>
        <v>12.643400000000002</v>
      </c>
      <c r="BE136">
        <f t="shared" si="23"/>
        <v>13.219054002000002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42.692999999999998</v>
      </c>
      <c r="I137" s="22">
        <v>-1.26465E-2</v>
      </c>
      <c r="J137" s="22">
        <v>127</v>
      </c>
      <c r="K137" s="22">
        <v>1.03973</v>
      </c>
      <c r="L137">
        <f t="shared" si="12"/>
        <v>12.6465</v>
      </c>
      <c r="M137">
        <f t="shared" si="13"/>
        <v>13.158683249999999</v>
      </c>
      <c r="N137" s="9"/>
      <c r="O137" s="22">
        <v>0.539551</v>
      </c>
      <c r="P137" s="22">
        <v>59.8628</v>
      </c>
      <c r="Q137" s="22">
        <v>-1.3229400000000001E-2</v>
      </c>
      <c r="R137" s="22">
        <v>127</v>
      </c>
      <c r="S137" s="22">
        <v>0.53878800000000004</v>
      </c>
      <c r="T137">
        <f t="shared" si="14"/>
        <v>13.2294</v>
      </c>
      <c r="U137">
        <f t="shared" si="15"/>
        <v>7.1379359993999998</v>
      </c>
      <c r="X137" s="9"/>
      <c r="Y137" s="22">
        <v>1.0405</v>
      </c>
      <c r="Z137" s="22">
        <v>109.021</v>
      </c>
      <c r="AA137" s="22">
        <v>-1.2674E-2</v>
      </c>
      <c r="AB137" s="22">
        <v>127</v>
      </c>
      <c r="AC137" s="22">
        <v>1.03912</v>
      </c>
      <c r="AD137">
        <f t="shared" si="16"/>
        <v>12.673999999999999</v>
      </c>
      <c r="AE137">
        <f t="shared" si="17"/>
        <v>13.187296999999999</v>
      </c>
      <c r="AF137" s="9"/>
      <c r="AG137" s="22">
        <v>0.539551</v>
      </c>
      <c r="AH137" s="22">
        <v>158.27099999999999</v>
      </c>
      <c r="AI137" s="22">
        <v>-1.33118E-2</v>
      </c>
      <c r="AJ137" s="22">
        <v>127</v>
      </c>
      <c r="AK137" s="22">
        <v>0.538879</v>
      </c>
      <c r="AL137">
        <f t="shared" si="18"/>
        <v>13.3118</v>
      </c>
      <c r="AM137">
        <f t="shared" si="19"/>
        <v>7.1823950017999998</v>
      </c>
      <c r="AP137" s="9"/>
      <c r="AQ137" s="22">
        <v>1.0405</v>
      </c>
      <c r="AR137" s="22">
        <v>207.34100000000001</v>
      </c>
      <c r="AS137" s="22">
        <v>-1.26526E-2</v>
      </c>
      <c r="AT137" s="22">
        <v>127</v>
      </c>
      <c r="AU137" s="22">
        <v>1.0394300000000001</v>
      </c>
      <c r="AV137">
        <f t="shared" si="20"/>
        <v>12.6526</v>
      </c>
      <c r="AW137">
        <f t="shared" si="21"/>
        <v>13.1650303</v>
      </c>
      <c r="AX137" s="9"/>
      <c r="AY137" s="22">
        <v>1.0405</v>
      </c>
      <c r="AZ137" s="22">
        <v>207.34100000000001</v>
      </c>
      <c r="BA137" s="22">
        <v>-1.26526E-2</v>
      </c>
      <c r="BB137" s="22">
        <v>127</v>
      </c>
      <c r="BC137" s="22">
        <v>1.0394300000000001</v>
      </c>
      <c r="BD137">
        <f t="shared" si="22"/>
        <v>12.6526</v>
      </c>
      <c r="BE137">
        <f t="shared" si="23"/>
        <v>13.1650303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42.703099999999999</v>
      </c>
      <c r="I138" s="22">
        <v>-1.2674E-2</v>
      </c>
      <c r="J138" s="22">
        <v>128</v>
      </c>
      <c r="K138" s="22">
        <v>1.0345500000000001</v>
      </c>
      <c r="L138">
        <f t="shared" si="12"/>
        <v>12.673999999999999</v>
      </c>
      <c r="M138">
        <f t="shared" si="13"/>
        <v>13.123420040000001</v>
      </c>
      <c r="N138" s="9"/>
      <c r="O138" s="22">
        <v>0.54458600000000001</v>
      </c>
      <c r="P138" s="22">
        <v>59.872900000000001</v>
      </c>
      <c r="Q138" s="22">
        <v>-1.32111E-2</v>
      </c>
      <c r="R138" s="22">
        <v>128</v>
      </c>
      <c r="S138" s="22">
        <v>0.54385399999999995</v>
      </c>
      <c r="T138">
        <f t="shared" si="14"/>
        <v>13.2111</v>
      </c>
      <c r="U138">
        <f t="shared" si="15"/>
        <v>7.1945801046</v>
      </c>
      <c r="X138" s="9"/>
      <c r="Y138" s="22">
        <v>1.03546</v>
      </c>
      <c r="Z138" s="22">
        <v>109.03100000000001</v>
      </c>
      <c r="AA138" s="22">
        <v>-1.26984E-2</v>
      </c>
      <c r="AB138" s="22">
        <v>128</v>
      </c>
      <c r="AC138" s="22">
        <v>1.03424</v>
      </c>
      <c r="AD138">
        <f t="shared" si="16"/>
        <v>12.698399999999999</v>
      </c>
      <c r="AE138">
        <f t="shared" si="17"/>
        <v>13.148685264000001</v>
      </c>
      <c r="AF138" s="9"/>
      <c r="AG138" s="22">
        <v>0.54458600000000001</v>
      </c>
      <c r="AH138" s="22">
        <v>158.28100000000001</v>
      </c>
      <c r="AI138" s="22">
        <v>-1.3296499999999999E-2</v>
      </c>
      <c r="AJ138" s="22">
        <v>128</v>
      </c>
      <c r="AK138" s="22">
        <v>0.54376199999999997</v>
      </c>
      <c r="AL138">
        <f t="shared" si="18"/>
        <v>13.2965</v>
      </c>
      <c r="AM138">
        <f t="shared" si="19"/>
        <v>7.2410877490000001</v>
      </c>
      <c r="AP138" s="9"/>
      <c r="AQ138" s="22">
        <v>1.03546</v>
      </c>
      <c r="AR138" s="22">
        <v>207.351</v>
      </c>
      <c r="AS138" s="22">
        <v>-1.26617E-2</v>
      </c>
      <c r="AT138" s="22">
        <v>128</v>
      </c>
      <c r="AU138" s="22">
        <v>1.03424</v>
      </c>
      <c r="AV138">
        <f t="shared" si="20"/>
        <v>12.6617</v>
      </c>
      <c r="AW138">
        <f t="shared" si="21"/>
        <v>13.110683882</v>
      </c>
      <c r="AX138" s="9"/>
      <c r="AY138" s="22">
        <v>1.03546</v>
      </c>
      <c r="AZ138" s="22">
        <v>207.351</v>
      </c>
      <c r="BA138" s="22">
        <v>-1.26617E-2</v>
      </c>
      <c r="BB138" s="22">
        <v>128</v>
      </c>
      <c r="BC138" s="22">
        <v>1.03424</v>
      </c>
      <c r="BD138">
        <f t="shared" si="22"/>
        <v>12.6617</v>
      </c>
      <c r="BE138">
        <f t="shared" si="23"/>
        <v>13.110683882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42.713200000000001</v>
      </c>
      <c r="I139" s="22">
        <v>-1.27014E-2</v>
      </c>
      <c r="J139" s="22">
        <v>129</v>
      </c>
      <c r="K139" s="22">
        <v>1.02966</v>
      </c>
      <c r="L139">
        <f t="shared" si="12"/>
        <v>12.7014</v>
      </c>
      <c r="M139">
        <f t="shared" si="13"/>
        <v>13.087903601999999</v>
      </c>
      <c r="N139" s="9"/>
      <c r="O139" s="22">
        <v>0.54962200000000005</v>
      </c>
      <c r="P139" s="22">
        <v>59.883000000000003</v>
      </c>
      <c r="Q139" s="22">
        <v>-1.31927E-2</v>
      </c>
      <c r="R139" s="22">
        <v>129</v>
      </c>
      <c r="S139" s="22">
        <v>0.54885899999999999</v>
      </c>
      <c r="T139">
        <f t="shared" si="14"/>
        <v>13.1927</v>
      </c>
      <c r="U139">
        <f t="shared" si="15"/>
        <v>7.2509981594000008</v>
      </c>
      <c r="X139" s="9"/>
      <c r="Y139" s="22">
        <v>1.03043</v>
      </c>
      <c r="Z139" s="22">
        <v>109.041</v>
      </c>
      <c r="AA139" s="22">
        <v>-1.27197E-2</v>
      </c>
      <c r="AB139" s="22">
        <v>129</v>
      </c>
      <c r="AC139" s="22">
        <v>1.0293600000000001</v>
      </c>
      <c r="AD139">
        <f t="shared" si="16"/>
        <v>12.7197</v>
      </c>
      <c r="AE139">
        <f t="shared" si="17"/>
        <v>13.106760470999999</v>
      </c>
      <c r="AF139" s="9"/>
      <c r="AG139" s="22">
        <v>0.54962200000000005</v>
      </c>
      <c r="AH139" s="22">
        <v>158.291</v>
      </c>
      <c r="AI139" s="22">
        <v>-1.3284300000000001E-2</v>
      </c>
      <c r="AJ139" s="22">
        <v>129</v>
      </c>
      <c r="AK139" s="22">
        <v>0.54895000000000005</v>
      </c>
      <c r="AL139">
        <f t="shared" si="18"/>
        <v>13.2843</v>
      </c>
      <c r="AM139">
        <f t="shared" si="19"/>
        <v>7.3013435346000009</v>
      </c>
      <c r="AP139" s="9"/>
      <c r="AQ139" s="22">
        <v>1.03043</v>
      </c>
      <c r="AR139" s="22">
        <v>207.36099999999999</v>
      </c>
      <c r="AS139" s="22">
        <v>-1.2674E-2</v>
      </c>
      <c r="AT139" s="22">
        <v>129</v>
      </c>
      <c r="AU139" s="22">
        <v>1.02905</v>
      </c>
      <c r="AV139">
        <f t="shared" si="20"/>
        <v>12.673999999999999</v>
      </c>
      <c r="AW139">
        <f t="shared" si="21"/>
        <v>13.059669819999998</v>
      </c>
      <c r="AX139" s="9"/>
      <c r="AY139" s="22">
        <v>1.03043</v>
      </c>
      <c r="AZ139" s="22">
        <v>207.36099999999999</v>
      </c>
      <c r="BA139" s="22">
        <v>-1.2674E-2</v>
      </c>
      <c r="BB139" s="22">
        <v>129</v>
      </c>
      <c r="BC139" s="22">
        <v>1.02905</v>
      </c>
      <c r="BD139">
        <f t="shared" si="22"/>
        <v>12.673999999999999</v>
      </c>
      <c r="BE139">
        <f t="shared" si="23"/>
        <v>13.059669819999998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42.723199999999999</v>
      </c>
      <c r="I140" s="22">
        <v>-1.2731900000000001E-2</v>
      </c>
      <c r="J140" s="22">
        <v>130</v>
      </c>
      <c r="K140" s="22">
        <v>1.02478</v>
      </c>
      <c r="L140">
        <f t="shared" ref="L140:L203" si="24">-I140/$F$2*1000</f>
        <v>12.731900000000001</v>
      </c>
      <c r="M140">
        <f t="shared" ref="M140:M203" si="25">L140*G140</f>
        <v>13.055162941000003</v>
      </c>
      <c r="N140" s="9"/>
      <c r="O140" s="22">
        <v>0.55465699999999996</v>
      </c>
      <c r="P140" s="22">
        <v>59.893099999999997</v>
      </c>
      <c r="Q140" s="22">
        <v>-1.3174399999999999E-2</v>
      </c>
      <c r="R140" s="22">
        <v>130</v>
      </c>
      <c r="S140" s="22">
        <v>0.553925</v>
      </c>
      <c r="T140">
        <f t="shared" ref="T140:T203" si="26">-Q140/$F$2*1000</f>
        <v>13.174399999999999</v>
      </c>
      <c r="U140">
        <f t="shared" ref="U140:U203" si="27">T140*O140</f>
        <v>7.3072731807999984</v>
      </c>
      <c r="X140" s="9"/>
      <c r="Y140" s="22">
        <v>1.02539</v>
      </c>
      <c r="Z140" s="22">
        <v>109.051</v>
      </c>
      <c r="AA140" s="22">
        <v>-1.27441E-2</v>
      </c>
      <c r="AB140" s="22">
        <v>130</v>
      </c>
      <c r="AC140" s="22">
        <v>1.02417</v>
      </c>
      <c r="AD140">
        <f t="shared" ref="AD140:AD203" si="28">-AA140/$F$2*1000</f>
        <v>12.7441</v>
      </c>
      <c r="AE140">
        <f t="shared" ref="AE140:AE203" si="29">AD140*Y140</f>
        <v>13.067672698999999</v>
      </c>
      <c r="AF140" s="9"/>
      <c r="AG140" s="22">
        <v>0.55465699999999996</v>
      </c>
      <c r="AH140" s="22">
        <v>158.30099999999999</v>
      </c>
      <c r="AI140" s="22">
        <v>-1.32721E-2</v>
      </c>
      <c r="AJ140" s="22">
        <v>130</v>
      </c>
      <c r="AK140" s="22">
        <v>0.553894</v>
      </c>
      <c r="AL140">
        <f t="shared" ref="AL140:AL203" si="30">-AI140/$F$2*1000</f>
        <v>13.2721</v>
      </c>
      <c r="AM140">
        <f t="shared" ref="AM140:AM203" si="31">AL140*AG140</f>
        <v>7.3614631696999995</v>
      </c>
      <c r="AP140" s="9"/>
      <c r="AQ140" s="22">
        <v>1.02539</v>
      </c>
      <c r="AR140" s="22">
        <v>207.37100000000001</v>
      </c>
      <c r="AS140" s="22">
        <v>-1.2677000000000001E-2</v>
      </c>
      <c r="AT140" s="22">
        <v>130</v>
      </c>
      <c r="AU140" s="22">
        <v>1.0244800000000001</v>
      </c>
      <c r="AV140">
        <f t="shared" ref="AV140:AV203" si="32">-AS140/$F$2*1000</f>
        <v>12.677000000000001</v>
      </c>
      <c r="AW140">
        <f t="shared" ref="AW140:AW203" si="33">AV140*AQ140</f>
        <v>12.998869030000002</v>
      </c>
      <c r="AX140" s="9"/>
      <c r="AY140" s="22">
        <v>1.02539</v>
      </c>
      <c r="AZ140" s="22">
        <v>207.37100000000001</v>
      </c>
      <c r="BA140" s="22">
        <v>-1.2677000000000001E-2</v>
      </c>
      <c r="BB140" s="22">
        <v>130</v>
      </c>
      <c r="BC140" s="22">
        <v>1.0244800000000001</v>
      </c>
      <c r="BD140">
        <f t="shared" ref="BD140:BD203" si="34">-BA140/$F$2*1000</f>
        <v>12.677000000000001</v>
      </c>
      <c r="BE140">
        <f t="shared" ref="BE140:BE203" si="35">BD140*AY140</f>
        <v>12.998869030000002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42.7333</v>
      </c>
      <c r="I141" s="22">
        <v>-1.2759400000000001E-2</v>
      </c>
      <c r="J141" s="22">
        <v>131</v>
      </c>
      <c r="K141" s="22">
        <v>1.01898</v>
      </c>
      <c r="L141">
        <f t="shared" si="24"/>
        <v>12.759400000000001</v>
      </c>
      <c r="M141">
        <f t="shared" si="25"/>
        <v>13.019181384000001</v>
      </c>
      <c r="N141" s="9"/>
      <c r="O141" s="22">
        <v>0.55969199999999997</v>
      </c>
      <c r="P141" s="22">
        <v>59.903100000000002</v>
      </c>
      <c r="Q141" s="22">
        <v>-1.315E-2</v>
      </c>
      <c r="R141" s="22">
        <v>131</v>
      </c>
      <c r="S141" s="22">
        <v>0.55892900000000001</v>
      </c>
      <c r="T141">
        <f t="shared" si="26"/>
        <v>13.15</v>
      </c>
      <c r="U141">
        <f t="shared" si="27"/>
        <v>7.3599497999999999</v>
      </c>
      <c r="X141" s="9"/>
      <c r="Y141" s="22">
        <v>1.0203599999999999</v>
      </c>
      <c r="Z141" s="22">
        <v>109.062</v>
      </c>
      <c r="AA141" s="22">
        <v>-1.27625E-2</v>
      </c>
      <c r="AB141" s="22">
        <v>131</v>
      </c>
      <c r="AC141" s="22">
        <v>1.01929</v>
      </c>
      <c r="AD141">
        <f t="shared" si="28"/>
        <v>12.762499999999999</v>
      </c>
      <c r="AE141">
        <f t="shared" si="29"/>
        <v>13.022344499999999</v>
      </c>
      <c r="AF141" s="9"/>
      <c r="AG141" s="22">
        <v>0.55969199999999997</v>
      </c>
      <c r="AH141" s="22">
        <v>158.31100000000001</v>
      </c>
      <c r="AI141" s="22">
        <v>-1.32538E-2</v>
      </c>
      <c r="AJ141" s="22">
        <v>131</v>
      </c>
      <c r="AK141" s="22">
        <v>0.55896000000000001</v>
      </c>
      <c r="AL141">
        <f t="shared" si="30"/>
        <v>13.2538</v>
      </c>
      <c r="AM141">
        <f t="shared" si="31"/>
        <v>7.4180458295999996</v>
      </c>
      <c r="AP141" s="9"/>
      <c r="AQ141" s="22">
        <v>1.0203599999999999</v>
      </c>
      <c r="AR141" s="22">
        <v>207.381</v>
      </c>
      <c r="AS141" s="22">
        <v>-1.2689199999999999E-2</v>
      </c>
      <c r="AT141" s="22">
        <v>131</v>
      </c>
      <c r="AU141" s="22">
        <v>1.01929</v>
      </c>
      <c r="AV141">
        <f t="shared" si="32"/>
        <v>12.6892</v>
      </c>
      <c r="AW141">
        <f t="shared" si="33"/>
        <v>12.947552111999999</v>
      </c>
      <c r="AX141" s="9"/>
      <c r="AY141" s="22">
        <v>1.0203599999999999</v>
      </c>
      <c r="AZ141" s="22">
        <v>207.381</v>
      </c>
      <c r="BA141" s="22">
        <v>-1.2689199999999999E-2</v>
      </c>
      <c r="BB141" s="22">
        <v>131</v>
      </c>
      <c r="BC141" s="22">
        <v>1.01929</v>
      </c>
      <c r="BD141">
        <f t="shared" si="34"/>
        <v>12.6892</v>
      </c>
      <c r="BE141">
        <f t="shared" si="35"/>
        <v>12.947552111999999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42.743400000000001</v>
      </c>
      <c r="I142" s="22">
        <v>-1.27808E-2</v>
      </c>
      <c r="J142" s="22">
        <v>132</v>
      </c>
      <c r="K142" s="22">
        <v>1.0144</v>
      </c>
      <c r="L142">
        <f t="shared" si="24"/>
        <v>12.780799999999999</v>
      </c>
      <c r="M142">
        <f t="shared" si="25"/>
        <v>12.976601855999998</v>
      </c>
      <c r="N142" s="9"/>
      <c r="O142" s="22">
        <v>0.56472800000000001</v>
      </c>
      <c r="P142" s="22">
        <v>59.913200000000003</v>
      </c>
      <c r="Q142" s="22">
        <v>-1.3125599999999999E-2</v>
      </c>
      <c r="R142" s="22">
        <v>132</v>
      </c>
      <c r="S142" s="22">
        <v>0.56402600000000003</v>
      </c>
      <c r="T142">
        <f t="shared" si="26"/>
        <v>13.125599999999999</v>
      </c>
      <c r="U142">
        <f t="shared" si="27"/>
        <v>7.4123938367999997</v>
      </c>
      <c r="X142" s="9"/>
      <c r="Y142" s="22">
        <v>1.01532</v>
      </c>
      <c r="Z142" s="22">
        <v>109.072</v>
      </c>
      <c r="AA142" s="22">
        <v>-1.27869E-2</v>
      </c>
      <c r="AB142" s="22">
        <v>132</v>
      </c>
      <c r="AC142" s="22">
        <v>1.0141</v>
      </c>
      <c r="AD142">
        <f t="shared" si="28"/>
        <v>12.786900000000001</v>
      </c>
      <c r="AE142">
        <f t="shared" si="29"/>
        <v>12.982795308000002</v>
      </c>
      <c r="AF142" s="9"/>
      <c r="AG142" s="22">
        <v>0.56472800000000001</v>
      </c>
      <c r="AH142" s="22">
        <v>158.321</v>
      </c>
      <c r="AI142" s="22">
        <v>-1.3235500000000001E-2</v>
      </c>
      <c r="AJ142" s="22">
        <v>132</v>
      </c>
      <c r="AK142" s="22">
        <v>0.56396500000000005</v>
      </c>
      <c r="AL142">
        <f t="shared" si="30"/>
        <v>13.2355</v>
      </c>
      <c r="AM142">
        <f t="shared" si="31"/>
        <v>7.4744574440000005</v>
      </c>
      <c r="AP142" s="9"/>
      <c r="AQ142" s="22">
        <v>1.01532</v>
      </c>
      <c r="AR142" s="22">
        <v>207.39099999999999</v>
      </c>
      <c r="AS142" s="22">
        <v>-1.2704500000000001E-2</v>
      </c>
      <c r="AT142" s="22">
        <v>132</v>
      </c>
      <c r="AU142" s="22">
        <v>1.01379</v>
      </c>
      <c r="AV142">
        <f t="shared" si="32"/>
        <v>12.704500000000001</v>
      </c>
      <c r="AW142">
        <f t="shared" si="33"/>
        <v>12.899132940000001</v>
      </c>
      <c r="AX142" s="9"/>
      <c r="AY142" s="22">
        <v>1.01532</v>
      </c>
      <c r="AZ142" s="22">
        <v>207.39099999999999</v>
      </c>
      <c r="BA142" s="22">
        <v>-1.2704500000000001E-2</v>
      </c>
      <c r="BB142" s="22">
        <v>132</v>
      </c>
      <c r="BC142" s="22">
        <v>1.01379</v>
      </c>
      <c r="BD142">
        <f t="shared" si="34"/>
        <v>12.704500000000001</v>
      </c>
      <c r="BE142">
        <f t="shared" si="35"/>
        <v>12.899132940000001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42.753399999999999</v>
      </c>
      <c r="I143" s="22">
        <v>-1.28021E-2</v>
      </c>
      <c r="J143" s="22">
        <v>133</v>
      </c>
      <c r="K143" s="22">
        <v>1.00922</v>
      </c>
      <c r="L143">
        <f t="shared" si="24"/>
        <v>12.802100000000001</v>
      </c>
      <c r="M143">
        <f t="shared" si="25"/>
        <v>12.933705588000002</v>
      </c>
      <c r="N143" s="9"/>
      <c r="O143" s="22">
        <v>0.56976300000000002</v>
      </c>
      <c r="P143" s="22">
        <v>59.923299999999998</v>
      </c>
      <c r="Q143" s="22">
        <v>-1.3110399999999999E-2</v>
      </c>
      <c r="R143" s="22">
        <v>133</v>
      </c>
      <c r="S143" s="22">
        <v>0.56896999999999998</v>
      </c>
      <c r="T143">
        <f t="shared" si="26"/>
        <v>13.1104</v>
      </c>
      <c r="U143">
        <f t="shared" si="27"/>
        <v>7.4698208352000002</v>
      </c>
      <c r="X143" s="9"/>
      <c r="Y143" s="22">
        <v>1.0102800000000001</v>
      </c>
      <c r="Z143" s="22">
        <v>109.08199999999999</v>
      </c>
      <c r="AA143" s="22">
        <v>-1.2796E-2</v>
      </c>
      <c r="AB143" s="22">
        <v>133</v>
      </c>
      <c r="AC143" s="22">
        <v>1.00922</v>
      </c>
      <c r="AD143">
        <f t="shared" si="28"/>
        <v>12.795999999999999</v>
      </c>
      <c r="AE143">
        <f t="shared" si="29"/>
        <v>12.927542880000001</v>
      </c>
      <c r="AF143" s="9"/>
      <c r="AG143" s="22">
        <v>0.56976300000000002</v>
      </c>
      <c r="AH143" s="22">
        <v>158.33099999999999</v>
      </c>
      <c r="AI143" s="22">
        <v>-1.3205E-2</v>
      </c>
      <c r="AJ143" s="22">
        <v>133</v>
      </c>
      <c r="AK143" s="22">
        <v>0.56896999999999998</v>
      </c>
      <c r="AL143">
        <f t="shared" si="30"/>
        <v>13.205</v>
      </c>
      <c r="AM143">
        <f t="shared" si="31"/>
        <v>7.5237204150000005</v>
      </c>
      <c r="AP143" s="9"/>
      <c r="AQ143" s="22">
        <v>1.0102800000000001</v>
      </c>
      <c r="AR143" s="22">
        <v>207.40199999999999</v>
      </c>
      <c r="AS143" s="22">
        <v>-1.2725800000000001E-2</v>
      </c>
      <c r="AT143" s="22">
        <v>133</v>
      </c>
      <c r="AU143" s="22">
        <v>1.00922</v>
      </c>
      <c r="AV143">
        <f t="shared" si="32"/>
        <v>12.725800000000001</v>
      </c>
      <c r="AW143">
        <f t="shared" si="33"/>
        <v>12.856621224000003</v>
      </c>
      <c r="AX143" s="9"/>
      <c r="AY143" s="22">
        <v>1.0102800000000001</v>
      </c>
      <c r="AZ143" s="22">
        <v>207.40199999999999</v>
      </c>
      <c r="BA143" s="22">
        <v>-1.2725800000000001E-2</v>
      </c>
      <c r="BB143" s="22">
        <v>133</v>
      </c>
      <c r="BC143" s="22">
        <v>1.00922</v>
      </c>
      <c r="BD143">
        <f t="shared" si="34"/>
        <v>12.725800000000001</v>
      </c>
      <c r="BE143">
        <f t="shared" si="35"/>
        <v>12.856621224000003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42.763500000000001</v>
      </c>
      <c r="I144" s="22">
        <v>-1.2814300000000001E-2</v>
      </c>
      <c r="J144" s="22">
        <v>134</v>
      </c>
      <c r="K144" s="22">
        <v>1.0043299999999999</v>
      </c>
      <c r="L144">
        <f t="shared" si="24"/>
        <v>12.814300000000001</v>
      </c>
      <c r="M144">
        <f t="shared" si="25"/>
        <v>12.881575075000001</v>
      </c>
      <c r="N144" s="9"/>
      <c r="O144" s="22">
        <v>0.57479899999999995</v>
      </c>
      <c r="P144" s="22">
        <v>59.933300000000003</v>
      </c>
      <c r="Q144" s="22">
        <v>-1.30981E-2</v>
      </c>
      <c r="R144" s="22">
        <v>134</v>
      </c>
      <c r="S144" s="22">
        <v>0.57400499999999999</v>
      </c>
      <c r="T144">
        <f t="shared" si="26"/>
        <v>13.098100000000001</v>
      </c>
      <c r="U144">
        <f t="shared" si="27"/>
        <v>7.5287747818999993</v>
      </c>
      <c r="X144" s="9"/>
      <c r="Y144" s="22">
        <v>1.00525</v>
      </c>
      <c r="Z144" s="22">
        <v>109.092</v>
      </c>
      <c r="AA144" s="22">
        <v>-1.2805199999999999E-2</v>
      </c>
      <c r="AB144" s="22">
        <v>134</v>
      </c>
      <c r="AC144" s="22">
        <v>1.0049399999999999</v>
      </c>
      <c r="AD144">
        <f t="shared" si="28"/>
        <v>12.805199999999999</v>
      </c>
      <c r="AE144">
        <f t="shared" si="29"/>
        <v>12.872427299999998</v>
      </c>
      <c r="AF144" s="9"/>
      <c r="AG144" s="22">
        <v>0.57479899999999995</v>
      </c>
      <c r="AH144" s="22">
        <v>158.34100000000001</v>
      </c>
      <c r="AI144" s="22">
        <v>-1.3174399999999999E-2</v>
      </c>
      <c r="AJ144" s="22">
        <v>134</v>
      </c>
      <c r="AK144" s="22">
        <v>0.57403599999999999</v>
      </c>
      <c r="AL144">
        <f t="shared" si="30"/>
        <v>13.174399999999999</v>
      </c>
      <c r="AM144">
        <f t="shared" si="31"/>
        <v>7.5726319455999986</v>
      </c>
      <c r="AP144" s="9"/>
      <c r="AQ144" s="22">
        <v>1.00525</v>
      </c>
      <c r="AR144" s="22">
        <v>207.41200000000001</v>
      </c>
      <c r="AS144" s="22">
        <v>-1.2735E-2</v>
      </c>
      <c r="AT144" s="22">
        <v>134</v>
      </c>
      <c r="AU144" s="22">
        <v>1.00464</v>
      </c>
      <c r="AV144">
        <f t="shared" si="32"/>
        <v>12.734999999999999</v>
      </c>
      <c r="AW144">
        <f t="shared" si="33"/>
        <v>12.801858749999999</v>
      </c>
      <c r="AX144" s="9"/>
      <c r="AY144" s="22">
        <v>1.00525</v>
      </c>
      <c r="AZ144" s="22">
        <v>207.41200000000001</v>
      </c>
      <c r="BA144" s="22">
        <v>-1.2735E-2</v>
      </c>
      <c r="BB144" s="22">
        <v>134</v>
      </c>
      <c r="BC144" s="22">
        <v>1.00464</v>
      </c>
      <c r="BD144">
        <f t="shared" si="34"/>
        <v>12.734999999999999</v>
      </c>
      <c r="BE144">
        <f t="shared" si="35"/>
        <v>12.801858749999999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42.773600000000002</v>
      </c>
      <c r="I145" s="22">
        <v>-1.28296E-2</v>
      </c>
      <c r="J145" s="22">
        <v>135</v>
      </c>
      <c r="K145" s="22">
        <v>0.99914599999999998</v>
      </c>
      <c r="L145">
        <f t="shared" si="24"/>
        <v>12.829599999999999</v>
      </c>
      <c r="M145">
        <f t="shared" si="25"/>
        <v>12.832294215999999</v>
      </c>
      <c r="N145" s="9"/>
      <c r="O145" s="22">
        <v>0.57983399999999996</v>
      </c>
      <c r="P145" s="22">
        <v>59.943399999999997</v>
      </c>
      <c r="Q145" s="22">
        <v>-1.3085899999999999E-2</v>
      </c>
      <c r="R145" s="22">
        <v>135</v>
      </c>
      <c r="S145" s="22">
        <v>0.57910200000000001</v>
      </c>
      <c r="T145">
        <f t="shared" si="26"/>
        <v>13.085899999999999</v>
      </c>
      <c r="U145">
        <f t="shared" si="27"/>
        <v>7.587649740599999</v>
      </c>
      <c r="X145" s="9"/>
      <c r="Y145" s="22">
        <v>1.00021</v>
      </c>
      <c r="Z145" s="22">
        <v>109.102</v>
      </c>
      <c r="AA145" s="22">
        <v>-1.2805199999999999E-2</v>
      </c>
      <c r="AB145" s="22">
        <v>135</v>
      </c>
      <c r="AC145" s="22">
        <v>0.99914599999999998</v>
      </c>
      <c r="AD145">
        <f t="shared" si="28"/>
        <v>12.805199999999999</v>
      </c>
      <c r="AE145">
        <f t="shared" si="29"/>
        <v>12.807889092</v>
      </c>
      <c r="AF145" s="9"/>
      <c r="AG145" s="22">
        <v>0.57983399999999996</v>
      </c>
      <c r="AH145" s="22">
        <v>158.351</v>
      </c>
      <c r="AI145" s="22">
        <v>-1.31409E-2</v>
      </c>
      <c r="AJ145" s="22">
        <v>135</v>
      </c>
      <c r="AK145" s="22">
        <v>0.57913199999999998</v>
      </c>
      <c r="AL145">
        <f t="shared" si="30"/>
        <v>13.1409</v>
      </c>
      <c r="AM145">
        <f t="shared" si="31"/>
        <v>7.6195406105999997</v>
      </c>
      <c r="AP145" s="9"/>
      <c r="AQ145" s="22">
        <v>1.00021</v>
      </c>
      <c r="AR145" s="22">
        <v>207.422</v>
      </c>
      <c r="AS145" s="22">
        <v>-1.27563E-2</v>
      </c>
      <c r="AT145" s="22">
        <v>135</v>
      </c>
      <c r="AU145" s="22">
        <v>0.99883999999999995</v>
      </c>
      <c r="AV145">
        <f t="shared" si="32"/>
        <v>12.7563</v>
      </c>
      <c r="AW145">
        <f t="shared" si="33"/>
        <v>12.758978823</v>
      </c>
      <c r="AX145" s="9"/>
      <c r="AY145" s="22">
        <v>1.00021</v>
      </c>
      <c r="AZ145" s="22">
        <v>207.422</v>
      </c>
      <c r="BA145" s="22">
        <v>-1.27563E-2</v>
      </c>
      <c r="BB145" s="22">
        <v>135</v>
      </c>
      <c r="BC145" s="22">
        <v>0.99883999999999995</v>
      </c>
      <c r="BD145">
        <f t="shared" si="34"/>
        <v>12.7563</v>
      </c>
      <c r="BE145">
        <f t="shared" si="35"/>
        <v>12.758978823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42.783700000000003</v>
      </c>
      <c r="I146" s="22">
        <v>-1.28387E-2</v>
      </c>
      <c r="J146" s="22">
        <v>136</v>
      </c>
      <c r="K146" s="22">
        <v>0.99395800000000001</v>
      </c>
      <c r="L146">
        <f t="shared" si="24"/>
        <v>12.838699999999999</v>
      </c>
      <c r="M146">
        <f t="shared" si="25"/>
        <v>12.776791788599999</v>
      </c>
      <c r="N146" s="9"/>
      <c r="O146" s="22">
        <v>0.58486899999999997</v>
      </c>
      <c r="P146" s="22">
        <v>59.953499999999998</v>
      </c>
      <c r="Q146" s="22">
        <v>-1.30768E-2</v>
      </c>
      <c r="R146" s="22">
        <v>136</v>
      </c>
      <c r="S146" s="22">
        <v>0.58410600000000001</v>
      </c>
      <c r="T146">
        <f t="shared" si="26"/>
        <v>13.076799999999999</v>
      </c>
      <c r="U146">
        <f t="shared" si="27"/>
        <v>7.648214939199999</v>
      </c>
      <c r="X146" s="9"/>
      <c r="Y146" s="22">
        <v>0.99517800000000001</v>
      </c>
      <c r="Z146" s="22">
        <v>109.11199999999999</v>
      </c>
      <c r="AA146" s="22">
        <v>-1.2811299999999999E-2</v>
      </c>
      <c r="AB146" s="22">
        <v>136</v>
      </c>
      <c r="AC146" s="22">
        <v>0.99456800000000001</v>
      </c>
      <c r="AD146">
        <f t="shared" si="28"/>
        <v>12.811299999999999</v>
      </c>
      <c r="AE146">
        <f t="shared" si="29"/>
        <v>12.749523911399999</v>
      </c>
      <c r="AF146" s="9"/>
      <c r="AG146" s="22">
        <v>0.58486899999999997</v>
      </c>
      <c r="AH146" s="22">
        <v>158.36099999999999</v>
      </c>
      <c r="AI146" s="22">
        <v>-1.3110399999999999E-2</v>
      </c>
      <c r="AJ146" s="22">
        <v>136</v>
      </c>
      <c r="AK146" s="22">
        <v>0.58413700000000002</v>
      </c>
      <c r="AL146">
        <f t="shared" si="30"/>
        <v>13.1104</v>
      </c>
      <c r="AM146">
        <f t="shared" si="31"/>
        <v>7.6678665376000001</v>
      </c>
      <c r="AP146" s="9"/>
      <c r="AQ146" s="22">
        <v>0.99517800000000001</v>
      </c>
      <c r="AR146" s="22">
        <v>207.43199999999999</v>
      </c>
      <c r="AS146" s="22">
        <v>-1.2765500000000001E-2</v>
      </c>
      <c r="AT146" s="22">
        <v>136</v>
      </c>
      <c r="AU146" s="22">
        <v>0.99456800000000001</v>
      </c>
      <c r="AV146">
        <f t="shared" si="32"/>
        <v>12.765500000000001</v>
      </c>
      <c r="AW146">
        <f t="shared" si="33"/>
        <v>12.703944759000001</v>
      </c>
      <c r="AX146" s="9"/>
      <c r="AY146" s="22">
        <v>0.99517800000000001</v>
      </c>
      <c r="AZ146" s="22">
        <v>207.43199999999999</v>
      </c>
      <c r="BA146" s="22">
        <v>-1.2765500000000001E-2</v>
      </c>
      <c r="BB146" s="22">
        <v>136</v>
      </c>
      <c r="BC146" s="22">
        <v>0.99456800000000001</v>
      </c>
      <c r="BD146">
        <f t="shared" si="34"/>
        <v>12.765500000000001</v>
      </c>
      <c r="BE146">
        <f t="shared" si="35"/>
        <v>12.703944759000001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42.793700000000001</v>
      </c>
      <c r="I147" s="22">
        <v>-1.2860099999999999E-2</v>
      </c>
      <c r="J147" s="22">
        <v>137</v>
      </c>
      <c r="K147" s="22">
        <v>0.98877000000000004</v>
      </c>
      <c r="L147">
        <f t="shared" si="24"/>
        <v>12.860099999999999</v>
      </c>
      <c r="M147">
        <f t="shared" si="25"/>
        <v>12.733337994299999</v>
      </c>
      <c r="N147" s="9"/>
      <c r="O147" s="22">
        <v>0.58990500000000001</v>
      </c>
      <c r="P147" s="22">
        <v>59.963500000000003</v>
      </c>
      <c r="Q147" s="22">
        <v>-1.30615E-2</v>
      </c>
      <c r="R147" s="22">
        <v>137</v>
      </c>
      <c r="S147" s="22">
        <v>0.58908099999999997</v>
      </c>
      <c r="T147">
        <f t="shared" si="26"/>
        <v>13.061500000000001</v>
      </c>
      <c r="U147">
        <f t="shared" si="27"/>
        <v>7.7050441575000006</v>
      </c>
      <c r="X147" s="9"/>
      <c r="Y147" s="22">
        <v>0.990143</v>
      </c>
      <c r="Z147" s="22">
        <v>109.122</v>
      </c>
      <c r="AA147" s="22">
        <v>-1.2820399999999999E-2</v>
      </c>
      <c r="AB147" s="22">
        <v>137</v>
      </c>
      <c r="AC147" s="22">
        <v>0.98938000000000004</v>
      </c>
      <c r="AD147">
        <f t="shared" si="28"/>
        <v>12.820399999999999</v>
      </c>
      <c r="AE147">
        <f t="shared" si="29"/>
        <v>12.6940293172</v>
      </c>
      <c r="AF147" s="9"/>
      <c r="AG147" s="22">
        <v>0.58990500000000001</v>
      </c>
      <c r="AH147" s="22">
        <v>158.37100000000001</v>
      </c>
      <c r="AI147" s="22">
        <v>-1.3091999999999999E-2</v>
      </c>
      <c r="AJ147" s="22">
        <v>137</v>
      </c>
      <c r="AK147" s="22">
        <v>0.58917200000000003</v>
      </c>
      <c r="AL147">
        <f t="shared" si="30"/>
        <v>13.091999999999999</v>
      </c>
      <c r="AM147">
        <f t="shared" si="31"/>
        <v>7.7230362599999998</v>
      </c>
      <c r="AP147" s="9"/>
      <c r="AQ147" s="22">
        <v>0.990143</v>
      </c>
      <c r="AR147" s="22">
        <v>207.44200000000001</v>
      </c>
      <c r="AS147" s="22">
        <v>-1.27808E-2</v>
      </c>
      <c r="AT147" s="22">
        <v>137</v>
      </c>
      <c r="AU147" s="22">
        <v>0.98968500000000004</v>
      </c>
      <c r="AV147">
        <f t="shared" si="32"/>
        <v>12.780799999999999</v>
      </c>
      <c r="AW147">
        <f t="shared" si="33"/>
        <v>12.654819654399999</v>
      </c>
      <c r="AX147" s="9"/>
      <c r="AY147" s="22">
        <v>0.990143</v>
      </c>
      <c r="AZ147" s="22">
        <v>207.44200000000001</v>
      </c>
      <c r="BA147" s="22">
        <v>-1.27808E-2</v>
      </c>
      <c r="BB147" s="22">
        <v>137</v>
      </c>
      <c r="BC147" s="22">
        <v>0.98968500000000004</v>
      </c>
      <c r="BD147">
        <f t="shared" si="34"/>
        <v>12.780799999999999</v>
      </c>
      <c r="BE147">
        <f t="shared" si="35"/>
        <v>12.654819654399999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42.803800000000003</v>
      </c>
      <c r="I148" s="22">
        <v>-1.28906E-2</v>
      </c>
      <c r="J148" s="22">
        <v>138</v>
      </c>
      <c r="K148" s="22">
        <v>0.98419199999999996</v>
      </c>
      <c r="L148">
        <f t="shared" si="24"/>
        <v>12.890600000000001</v>
      </c>
      <c r="M148">
        <f t="shared" si="25"/>
        <v>12.698620294199999</v>
      </c>
      <c r="N148" s="9"/>
      <c r="O148" s="22">
        <v>0.59494000000000002</v>
      </c>
      <c r="P148" s="22">
        <v>59.973599999999998</v>
      </c>
      <c r="Q148" s="22">
        <v>-1.30493E-2</v>
      </c>
      <c r="R148" s="22">
        <v>138</v>
      </c>
      <c r="S148" s="22">
        <v>0.59417699999999996</v>
      </c>
      <c r="T148">
        <f t="shared" si="26"/>
        <v>13.049300000000001</v>
      </c>
      <c r="U148">
        <f t="shared" si="27"/>
        <v>7.7635505420000008</v>
      </c>
      <c r="X148" s="9"/>
      <c r="Y148" s="22">
        <v>0.98510699999999995</v>
      </c>
      <c r="Z148" s="22">
        <v>109.13200000000001</v>
      </c>
      <c r="AA148" s="22">
        <v>-1.28296E-2</v>
      </c>
      <c r="AB148" s="22">
        <v>138</v>
      </c>
      <c r="AC148" s="22">
        <v>0.98419199999999996</v>
      </c>
      <c r="AD148">
        <f t="shared" si="28"/>
        <v>12.829599999999999</v>
      </c>
      <c r="AE148">
        <f t="shared" si="29"/>
        <v>12.638528767199999</v>
      </c>
      <c r="AF148" s="9"/>
      <c r="AG148" s="22">
        <v>0.59494000000000002</v>
      </c>
      <c r="AH148" s="22">
        <v>158.381</v>
      </c>
      <c r="AI148" s="22">
        <v>-1.3079800000000001E-2</v>
      </c>
      <c r="AJ148" s="22">
        <v>138</v>
      </c>
      <c r="AK148" s="22">
        <v>0.59414699999999998</v>
      </c>
      <c r="AL148">
        <f t="shared" si="30"/>
        <v>13.079800000000001</v>
      </c>
      <c r="AM148">
        <f t="shared" si="31"/>
        <v>7.7816962120000008</v>
      </c>
      <c r="AP148" s="9"/>
      <c r="AQ148" s="22">
        <v>0.98510699999999995</v>
      </c>
      <c r="AR148" s="22">
        <v>207.452</v>
      </c>
      <c r="AS148" s="22">
        <v>-1.2799100000000001E-2</v>
      </c>
      <c r="AT148" s="22">
        <v>138</v>
      </c>
      <c r="AU148" s="22">
        <v>0.98419199999999996</v>
      </c>
      <c r="AV148">
        <f t="shared" si="32"/>
        <v>12.799100000000001</v>
      </c>
      <c r="AW148">
        <f t="shared" si="33"/>
        <v>12.6084830037</v>
      </c>
      <c r="AX148" s="9"/>
      <c r="AY148" s="22">
        <v>0.98510699999999995</v>
      </c>
      <c r="AZ148" s="22">
        <v>207.452</v>
      </c>
      <c r="BA148" s="22">
        <v>-1.2799100000000001E-2</v>
      </c>
      <c r="BB148" s="22">
        <v>138</v>
      </c>
      <c r="BC148" s="22">
        <v>0.98419199999999996</v>
      </c>
      <c r="BD148">
        <f t="shared" si="34"/>
        <v>12.799100000000001</v>
      </c>
      <c r="BE148">
        <f t="shared" si="35"/>
        <v>12.6084830037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42.813899999999997</v>
      </c>
      <c r="I149" s="22">
        <v>-1.2902800000000001E-2</v>
      </c>
      <c r="J149" s="22">
        <v>139</v>
      </c>
      <c r="K149" s="22">
        <v>0.97930899999999999</v>
      </c>
      <c r="L149">
        <f t="shared" si="24"/>
        <v>12.902800000000001</v>
      </c>
      <c r="M149">
        <f t="shared" si="25"/>
        <v>12.645673001600002</v>
      </c>
      <c r="N149" s="9"/>
      <c r="O149" s="22">
        <v>0.59997599999999995</v>
      </c>
      <c r="P149" s="22">
        <v>59.983699999999999</v>
      </c>
      <c r="Q149" s="22">
        <v>-1.3037099999999999E-2</v>
      </c>
      <c r="R149" s="22">
        <v>139</v>
      </c>
      <c r="S149" s="22">
        <v>0.59924299999999997</v>
      </c>
      <c r="T149">
        <f t="shared" si="26"/>
        <v>13.037099999999999</v>
      </c>
      <c r="U149">
        <f t="shared" si="27"/>
        <v>7.8219471095999991</v>
      </c>
      <c r="X149" s="9"/>
      <c r="Y149" s="22">
        <v>0.98007200000000005</v>
      </c>
      <c r="Z149" s="22">
        <v>109.142</v>
      </c>
      <c r="AA149" s="22">
        <v>-1.28387E-2</v>
      </c>
      <c r="AB149" s="22">
        <v>139</v>
      </c>
      <c r="AC149" s="22">
        <v>0.97869899999999999</v>
      </c>
      <c r="AD149">
        <f t="shared" si="28"/>
        <v>12.838699999999999</v>
      </c>
      <c r="AE149">
        <f t="shared" si="29"/>
        <v>12.582850386400001</v>
      </c>
      <c r="AF149" s="9"/>
      <c r="AG149" s="22">
        <v>0.59997599999999995</v>
      </c>
      <c r="AH149" s="22">
        <v>158.392</v>
      </c>
      <c r="AI149" s="22">
        <v>-1.30768E-2</v>
      </c>
      <c r="AJ149" s="22">
        <v>139</v>
      </c>
      <c r="AK149" s="22">
        <v>0.59924299999999997</v>
      </c>
      <c r="AL149">
        <f t="shared" si="30"/>
        <v>13.076799999999999</v>
      </c>
      <c r="AM149">
        <f t="shared" si="31"/>
        <v>7.845766156799999</v>
      </c>
      <c r="AP149" s="9"/>
      <c r="AQ149" s="22">
        <v>0.98007200000000005</v>
      </c>
      <c r="AR149" s="22">
        <v>207.46199999999999</v>
      </c>
      <c r="AS149" s="22">
        <v>-1.28174E-2</v>
      </c>
      <c r="AT149" s="22">
        <v>139</v>
      </c>
      <c r="AU149" s="22">
        <v>0.97930899999999999</v>
      </c>
      <c r="AV149">
        <f t="shared" si="32"/>
        <v>12.817399999999999</v>
      </c>
      <c r="AW149">
        <f t="shared" si="33"/>
        <v>12.561974852800001</v>
      </c>
      <c r="AX149" s="9"/>
      <c r="AY149" s="22">
        <v>0.98007200000000005</v>
      </c>
      <c r="AZ149" s="22">
        <v>207.46199999999999</v>
      </c>
      <c r="BA149" s="22">
        <v>-1.28174E-2</v>
      </c>
      <c r="BB149" s="22">
        <v>139</v>
      </c>
      <c r="BC149" s="22">
        <v>0.97930899999999999</v>
      </c>
      <c r="BD149">
        <f t="shared" si="34"/>
        <v>12.817399999999999</v>
      </c>
      <c r="BE149">
        <f t="shared" si="35"/>
        <v>12.561974852800001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42.823900000000002</v>
      </c>
      <c r="I150" s="22">
        <v>-1.2914999999999999E-2</v>
      </c>
      <c r="J150" s="22">
        <v>140</v>
      </c>
      <c r="K150" s="22">
        <v>0.97412100000000001</v>
      </c>
      <c r="L150">
        <f t="shared" si="24"/>
        <v>12.914999999999999</v>
      </c>
      <c r="M150">
        <f t="shared" si="25"/>
        <v>12.592602854999999</v>
      </c>
      <c r="N150" s="9"/>
      <c r="O150" s="22">
        <v>0.60501099999999997</v>
      </c>
      <c r="P150" s="22">
        <v>59.9938</v>
      </c>
      <c r="Q150" s="22">
        <v>-1.30127E-2</v>
      </c>
      <c r="R150" s="22">
        <v>140</v>
      </c>
      <c r="S150" s="22">
        <v>0.60421800000000003</v>
      </c>
      <c r="T150">
        <f t="shared" si="26"/>
        <v>13.012700000000001</v>
      </c>
      <c r="U150">
        <f t="shared" si="27"/>
        <v>7.8728266396999995</v>
      </c>
      <c r="X150" s="9"/>
      <c r="Y150" s="22">
        <v>0.97503700000000004</v>
      </c>
      <c r="Z150" s="22">
        <v>109.152</v>
      </c>
      <c r="AA150" s="22">
        <v>-1.2851E-2</v>
      </c>
      <c r="AB150" s="22">
        <v>140</v>
      </c>
      <c r="AC150" s="22">
        <v>0.97381600000000001</v>
      </c>
      <c r="AD150">
        <f t="shared" si="28"/>
        <v>12.850999999999999</v>
      </c>
      <c r="AE150">
        <f t="shared" si="29"/>
        <v>12.530200487</v>
      </c>
      <c r="AF150" s="9"/>
      <c r="AG150" s="22">
        <v>0.60501099999999997</v>
      </c>
      <c r="AH150" s="22">
        <v>158.40199999999999</v>
      </c>
      <c r="AI150" s="22">
        <v>-1.30615E-2</v>
      </c>
      <c r="AJ150" s="22">
        <v>140</v>
      </c>
      <c r="AK150" s="22">
        <v>0.60424800000000001</v>
      </c>
      <c r="AL150">
        <f t="shared" si="30"/>
        <v>13.061500000000001</v>
      </c>
      <c r="AM150">
        <f t="shared" si="31"/>
        <v>7.9023511764999999</v>
      </c>
      <c r="AP150" s="9"/>
      <c r="AQ150" s="22">
        <v>0.97503700000000004</v>
      </c>
      <c r="AR150" s="22">
        <v>207.47200000000001</v>
      </c>
      <c r="AS150" s="22">
        <v>-1.2847900000000001E-2</v>
      </c>
      <c r="AT150" s="22">
        <v>140</v>
      </c>
      <c r="AU150" s="22">
        <v>0.97442600000000001</v>
      </c>
      <c r="AV150">
        <f t="shared" si="32"/>
        <v>12.847900000000001</v>
      </c>
      <c r="AW150">
        <f t="shared" si="33"/>
        <v>12.527177872300001</v>
      </c>
      <c r="AX150" s="9"/>
      <c r="AY150" s="22">
        <v>0.97503700000000004</v>
      </c>
      <c r="AZ150" s="22">
        <v>207.47200000000001</v>
      </c>
      <c r="BA150" s="22">
        <v>-1.2847900000000001E-2</v>
      </c>
      <c r="BB150" s="22">
        <v>140</v>
      </c>
      <c r="BC150" s="22">
        <v>0.97442600000000001</v>
      </c>
      <c r="BD150">
        <f t="shared" si="34"/>
        <v>12.847900000000001</v>
      </c>
      <c r="BE150">
        <f t="shared" si="35"/>
        <v>12.527177872300001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42.834000000000003</v>
      </c>
      <c r="I151" s="22">
        <v>-1.2936400000000001E-2</v>
      </c>
      <c r="J151" s="22">
        <v>141</v>
      </c>
      <c r="K151" s="22">
        <v>0.96862800000000004</v>
      </c>
      <c r="L151">
        <f t="shared" si="24"/>
        <v>12.936400000000001</v>
      </c>
      <c r="M151">
        <f t="shared" si="25"/>
        <v>12.548320936400001</v>
      </c>
      <c r="N151" s="9"/>
      <c r="O151" s="22">
        <v>0.61004599999999998</v>
      </c>
      <c r="P151" s="22">
        <v>60.003799999999998</v>
      </c>
      <c r="Q151" s="22">
        <v>-1.2991300000000001E-2</v>
      </c>
      <c r="R151" s="22">
        <v>141</v>
      </c>
      <c r="S151" s="22">
        <v>0.60925300000000004</v>
      </c>
      <c r="T151">
        <f t="shared" si="26"/>
        <v>12.991300000000001</v>
      </c>
      <c r="U151">
        <f t="shared" si="27"/>
        <v>7.9252905998000003</v>
      </c>
      <c r="X151" s="9"/>
      <c r="Y151" s="22">
        <v>0.970001</v>
      </c>
      <c r="Z151" s="22">
        <v>109.16200000000001</v>
      </c>
      <c r="AA151" s="22">
        <v>-1.28723E-2</v>
      </c>
      <c r="AB151" s="22">
        <v>141</v>
      </c>
      <c r="AC151" s="22">
        <v>0.96862800000000004</v>
      </c>
      <c r="AD151">
        <f t="shared" si="28"/>
        <v>12.872299999999999</v>
      </c>
      <c r="AE151">
        <f t="shared" si="29"/>
        <v>12.4861438723</v>
      </c>
      <c r="AF151" s="9"/>
      <c r="AG151" s="22">
        <v>0.61004599999999998</v>
      </c>
      <c r="AH151" s="22">
        <v>158.41200000000001</v>
      </c>
      <c r="AI151" s="22">
        <v>-1.30493E-2</v>
      </c>
      <c r="AJ151" s="22">
        <v>141</v>
      </c>
      <c r="AK151" s="22">
        <v>0.60928300000000002</v>
      </c>
      <c r="AL151">
        <f t="shared" si="30"/>
        <v>13.049300000000001</v>
      </c>
      <c r="AM151">
        <f t="shared" si="31"/>
        <v>7.9606732677999998</v>
      </c>
      <c r="AP151" s="9"/>
      <c r="AQ151" s="22">
        <v>0.970001</v>
      </c>
      <c r="AR151" s="22">
        <v>207.482</v>
      </c>
      <c r="AS151" s="22">
        <v>-1.28693E-2</v>
      </c>
      <c r="AT151" s="22">
        <v>141</v>
      </c>
      <c r="AU151" s="22">
        <v>0.96832300000000004</v>
      </c>
      <c r="AV151">
        <f t="shared" si="32"/>
        <v>12.869300000000001</v>
      </c>
      <c r="AW151">
        <f t="shared" si="33"/>
        <v>12.483233869300001</v>
      </c>
      <c r="AX151" s="9"/>
      <c r="AY151" s="22">
        <v>0.970001</v>
      </c>
      <c r="AZ151" s="22">
        <v>207.482</v>
      </c>
      <c r="BA151" s="22">
        <v>-1.28693E-2</v>
      </c>
      <c r="BB151" s="22">
        <v>141</v>
      </c>
      <c r="BC151" s="22">
        <v>0.96832300000000004</v>
      </c>
      <c r="BD151">
        <f t="shared" si="34"/>
        <v>12.869300000000001</v>
      </c>
      <c r="BE151">
        <f t="shared" si="35"/>
        <v>12.483233869300001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42.844099999999997</v>
      </c>
      <c r="I152" s="22">
        <v>-1.29456E-2</v>
      </c>
      <c r="J152" s="22">
        <v>142</v>
      </c>
      <c r="K152" s="22">
        <v>0.96374499999999996</v>
      </c>
      <c r="L152">
        <f t="shared" si="24"/>
        <v>12.945600000000001</v>
      </c>
      <c r="M152">
        <f t="shared" si="25"/>
        <v>12.492063849600001</v>
      </c>
      <c r="N152" s="9"/>
      <c r="O152" s="22">
        <v>0.61508200000000002</v>
      </c>
      <c r="P152" s="22">
        <v>60.0139</v>
      </c>
      <c r="Q152" s="22">
        <v>-1.2976100000000001E-2</v>
      </c>
      <c r="R152" s="22">
        <v>142</v>
      </c>
      <c r="S152" s="22">
        <v>0.61431899999999995</v>
      </c>
      <c r="T152">
        <f t="shared" si="26"/>
        <v>12.976100000000001</v>
      </c>
      <c r="U152">
        <f t="shared" si="27"/>
        <v>7.9813655402000006</v>
      </c>
      <c r="X152" s="9"/>
      <c r="Y152" s="22">
        <v>0.96496599999999999</v>
      </c>
      <c r="Z152" s="22">
        <v>109.172</v>
      </c>
      <c r="AA152" s="22">
        <v>-1.28906E-2</v>
      </c>
      <c r="AB152" s="22">
        <v>142</v>
      </c>
      <c r="AC152" s="22">
        <v>0.96374499999999996</v>
      </c>
      <c r="AD152">
        <f t="shared" si="28"/>
        <v>12.890600000000001</v>
      </c>
      <c r="AE152">
        <f t="shared" si="29"/>
        <v>12.438990719600001</v>
      </c>
      <c r="AF152" s="9"/>
      <c r="AG152" s="22">
        <v>0.61508200000000002</v>
      </c>
      <c r="AH152" s="22">
        <v>158.422</v>
      </c>
      <c r="AI152" s="22">
        <v>-1.3037099999999999E-2</v>
      </c>
      <c r="AJ152" s="22">
        <v>142</v>
      </c>
      <c r="AK152" s="22">
        <v>0.61428799999999995</v>
      </c>
      <c r="AL152">
        <f t="shared" si="30"/>
        <v>13.037099999999999</v>
      </c>
      <c r="AM152">
        <f t="shared" si="31"/>
        <v>8.0188855421999996</v>
      </c>
      <c r="AP152" s="9"/>
      <c r="AQ152" s="22">
        <v>0.96496599999999999</v>
      </c>
      <c r="AR152" s="22">
        <v>207.49199999999999</v>
      </c>
      <c r="AS152" s="22">
        <v>-1.28784E-2</v>
      </c>
      <c r="AT152" s="22">
        <v>142</v>
      </c>
      <c r="AU152" s="22">
        <v>0.96374499999999996</v>
      </c>
      <c r="AV152">
        <f t="shared" si="32"/>
        <v>12.878399999999999</v>
      </c>
      <c r="AW152">
        <f t="shared" si="33"/>
        <v>12.427218134399999</v>
      </c>
      <c r="AX152" s="9"/>
      <c r="AY152" s="22">
        <v>0.96496599999999999</v>
      </c>
      <c r="AZ152" s="22">
        <v>207.49199999999999</v>
      </c>
      <c r="BA152" s="22">
        <v>-1.28784E-2</v>
      </c>
      <c r="BB152" s="22">
        <v>142</v>
      </c>
      <c r="BC152" s="22">
        <v>0.96374499999999996</v>
      </c>
      <c r="BD152">
        <f t="shared" si="34"/>
        <v>12.878399999999999</v>
      </c>
      <c r="BE152">
        <f t="shared" si="35"/>
        <v>12.427218134399999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42.854199999999999</v>
      </c>
      <c r="I153" s="22">
        <v>-1.29517E-2</v>
      </c>
      <c r="J153" s="22">
        <v>143</v>
      </c>
      <c r="K153" s="22">
        <v>0.95886199999999999</v>
      </c>
      <c r="L153">
        <f t="shared" si="24"/>
        <v>12.951700000000001</v>
      </c>
      <c r="M153">
        <f t="shared" si="25"/>
        <v>12.432725380999999</v>
      </c>
      <c r="N153" s="9"/>
      <c r="O153" s="22">
        <v>0.62011700000000003</v>
      </c>
      <c r="P153" s="22">
        <v>60.024000000000001</v>
      </c>
      <c r="Q153" s="22">
        <v>-1.29608E-2</v>
      </c>
      <c r="R153" s="22">
        <v>143</v>
      </c>
      <c r="S153" s="22">
        <v>0.61938499999999996</v>
      </c>
      <c r="T153">
        <f t="shared" si="26"/>
        <v>12.960799999999999</v>
      </c>
      <c r="U153">
        <f t="shared" si="27"/>
        <v>8.0372124135999989</v>
      </c>
      <c r="X153" s="9"/>
      <c r="Y153" s="22">
        <v>0.95992999999999995</v>
      </c>
      <c r="Z153" s="22">
        <v>109.182</v>
      </c>
      <c r="AA153" s="22">
        <v>-1.2902800000000001E-2</v>
      </c>
      <c r="AB153" s="22">
        <v>143</v>
      </c>
      <c r="AC153" s="22">
        <v>0.95855699999999999</v>
      </c>
      <c r="AD153">
        <f t="shared" si="28"/>
        <v>12.902800000000001</v>
      </c>
      <c r="AE153">
        <f t="shared" si="29"/>
        <v>12.385784804</v>
      </c>
      <c r="AF153" s="9"/>
      <c r="AG153" s="22">
        <v>0.62011700000000003</v>
      </c>
      <c r="AH153" s="22">
        <v>158.43199999999999</v>
      </c>
      <c r="AI153" s="22">
        <v>-1.3018800000000001E-2</v>
      </c>
      <c r="AJ153" s="22">
        <v>143</v>
      </c>
      <c r="AK153" s="22">
        <v>0.61932399999999999</v>
      </c>
      <c r="AL153">
        <f t="shared" si="30"/>
        <v>13.018800000000001</v>
      </c>
      <c r="AM153">
        <f t="shared" si="31"/>
        <v>8.0731791996000002</v>
      </c>
      <c r="AP153" s="9"/>
      <c r="AQ153" s="22">
        <v>0.95992999999999995</v>
      </c>
      <c r="AR153" s="22">
        <v>207.50200000000001</v>
      </c>
      <c r="AS153" s="22">
        <v>-1.2887600000000001E-2</v>
      </c>
      <c r="AT153" s="22">
        <v>143</v>
      </c>
      <c r="AU153" s="22">
        <v>0.95855699999999999</v>
      </c>
      <c r="AV153">
        <f t="shared" si="32"/>
        <v>12.887600000000001</v>
      </c>
      <c r="AW153">
        <f t="shared" si="33"/>
        <v>12.371193868000001</v>
      </c>
      <c r="AX153" s="9"/>
      <c r="AY153" s="22">
        <v>0.95992999999999995</v>
      </c>
      <c r="AZ153" s="22">
        <v>207.50200000000001</v>
      </c>
      <c r="BA153" s="22">
        <v>-1.2887600000000001E-2</v>
      </c>
      <c r="BB153" s="22">
        <v>143</v>
      </c>
      <c r="BC153" s="22">
        <v>0.95855699999999999</v>
      </c>
      <c r="BD153">
        <f t="shared" si="34"/>
        <v>12.887600000000001</v>
      </c>
      <c r="BE153">
        <f t="shared" si="35"/>
        <v>12.371193868000001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42.864199999999997</v>
      </c>
      <c r="I154" s="22">
        <v>-1.29547E-2</v>
      </c>
      <c r="J154" s="22">
        <v>144</v>
      </c>
      <c r="K154" s="22">
        <v>0.95336900000000002</v>
      </c>
      <c r="L154">
        <f t="shared" si="24"/>
        <v>12.954699999999999</v>
      </c>
      <c r="M154">
        <f t="shared" si="25"/>
        <v>12.3703782565</v>
      </c>
      <c r="N154" s="9"/>
      <c r="O154" s="22">
        <v>0.62515299999999996</v>
      </c>
      <c r="P154" s="22">
        <v>60.033999999999999</v>
      </c>
      <c r="Q154" s="22">
        <v>-1.2948599999999999E-2</v>
      </c>
      <c r="R154" s="22">
        <v>144</v>
      </c>
      <c r="S154" s="22">
        <v>0.62441999999999998</v>
      </c>
      <c r="T154">
        <f t="shared" si="26"/>
        <v>12.948599999999999</v>
      </c>
      <c r="U154">
        <f t="shared" si="27"/>
        <v>8.0948561357999989</v>
      </c>
      <c r="X154" s="9"/>
      <c r="Y154" s="22">
        <v>0.95489500000000005</v>
      </c>
      <c r="Z154" s="22">
        <v>109.19199999999999</v>
      </c>
      <c r="AA154" s="22">
        <v>-1.29059E-2</v>
      </c>
      <c r="AB154" s="22">
        <v>144</v>
      </c>
      <c r="AC154" s="22">
        <v>0.95367400000000002</v>
      </c>
      <c r="AD154">
        <f t="shared" si="28"/>
        <v>12.905899999999999</v>
      </c>
      <c r="AE154">
        <f t="shared" si="29"/>
        <v>12.3237793805</v>
      </c>
      <c r="AF154" s="9"/>
      <c r="AG154" s="22">
        <v>0.62515299999999996</v>
      </c>
      <c r="AH154" s="22">
        <v>158.44200000000001</v>
      </c>
      <c r="AI154" s="22">
        <v>-1.2988299999999999E-2</v>
      </c>
      <c r="AJ154" s="22">
        <v>144</v>
      </c>
      <c r="AK154" s="22">
        <v>0.62432900000000002</v>
      </c>
      <c r="AL154">
        <f t="shared" si="30"/>
        <v>12.988299999999999</v>
      </c>
      <c r="AM154">
        <f t="shared" si="31"/>
        <v>8.1196747098999982</v>
      </c>
      <c r="AP154" s="9"/>
      <c r="AQ154" s="22">
        <v>0.95489500000000005</v>
      </c>
      <c r="AR154" s="22">
        <v>207.512</v>
      </c>
      <c r="AS154" s="22">
        <v>-1.2899799999999999E-2</v>
      </c>
      <c r="AT154" s="22">
        <v>144</v>
      </c>
      <c r="AU154" s="22">
        <v>0.95428500000000005</v>
      </c>
      <c r="AV154">
        <f t="shared" si="32"/>
        <v>12.899799999999999</v>
      </c>
      <c r="AW154">
        <f t="shared" si="33"/>
        <v>12.317954520999999</v>
      </c>
      <c r="AX154" s="9"/>
      <c r="AY154" s="22">
        <v>0.95489500000000005</v>
      </c>
      <c r="AZ154" s="22">
        <v>207.512</v>
      </c>
      <c r="BA154" s="22">
        <v>-1.2899799999999999E-2</v>
      </c>
      <c r="BB154" s="22">
        <v>144</v>
      </c>
      <c r="BC154" s="22">
        <v>0.95428500000000005</v>
      </c>
      <c r="BD154">
        <f t="shared" si="34"/>
        <v>12.899799999999999</v>
      </c>
      <c r="BE154">
        <f t="shared" si="35"/>
        <v>12.317954520999999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42.874299999999998</v>
      </c>
      <c r="I155" s="22">
        <v>-1.29608E-2</v>
      </c>
      <c r="J155" s="22">
        <v>145</v>
      </c>
      <c r="K155" s="22">
        <v>0.94848600000000005</v>
      </c>
      <c r="L155">
        <f t="shared" si="24"/>
        <v>12.960799999999999</v>
      </c>
      <c r="M155">
        <f t="shared" si="25"/>
        <v>12.310945488</v>
      </c>
      <c r="N155" s="9"/>
      <c r="O155" s="22">
        <v>0.63018799999999997</v>
      </c>
      <c r="P155" s="22">
        <v>60.0441</v>
      </c>
      <c r="Q155" s="22">
        <v>-1.2914999999999999E-2</v>
      </c>
      <c r="R155" s="22">
        <v>145</v>
      </c>
      <c r="S155" s="22">
        <v>0.62939500000000004</v>
      </c>
      <c r="T155">
        <f t="shared" si="26"/>
        <v>12.914999999999999</v>
      </c>
      <c r="U155">
        <f t="shared" si="27"/>
        <v>8.1388780199999999</v>
      </c>
      <c r="X155" s="9"/>
      <c r="Y155" s="22">
        <v>0.94986000000000004</v>
      </c>
      <c r="Z155" s="22">
        <v>109.203</v>
      </c>
      <c r="AA155" s="22">
        <v>-1.29211E-2</v>
      </c>
      <c r="AB155" s="22">
        <v>145</v>
      </c>
      <c r="AC155" s="22">
        <v>0.94909699999999997</v>
      </c>
      <c r="AD155">
        <f t="shared" si="28"/>
        <v>12.921099999999999</v>
      </c>
      <c r="AE155">
        <f t="shared" si="29"/>
        <v>12.273236045999999</v>
      </c>
      <c r="AF155" s="9"/>
      <c r="AG155" s="22">
        <v>0.63018799999999997</v>
      </c>
      <c r="AH155" s="22">
        <v>158.452</v>
      </c>
      <c r="AI155" s="22">
        <v>-1.29608E-2</v>
      </c>
      <c r="AJ155" s="22">
        <v>145</v>
      </c>
      <c r="AK155" s="22">
        <v>0.62942500000000001</v>
      </c>
      <c r="AL155">
        <f t="shared" si="30"/>
        <v>12.960799999999999</v>
      </c>
      <c r="AM155">
        <f t="shared" si="31"/>
        <v>8.1677406303999991</v>
      </c>
      <c r="AP155" s="9"/>
      <c r="AQ155" s="22">
        <v>0.94986000000000004</v>
      </c>
      <c r="AR155" s="22">
        <v>207.52199999999999</v>
      </c>
      <c r="AS155" s="22">
        <v>-1.29211E-2</v>
      </c>
      <c r="AT155" s="22">
        <v>145</v>
      </c>
      <c r="AU155" s="22">
        <v>0.94909699999999997</v>
      </c>
      <c r="AV155">
        <f t="shared" si="32"/>
        <v>12.921099999999999</v>
      </c>
      <c r="AW155">
        <f t="shared" si="33"/>
        <v>12.273236045999999</v>
      </c>
      <c r="AX155" s="9"/>
      <c r="AY155" s="22">
        <v>0.94986000000000004</v>
      </c>
      <c r="AZ155" s="22">
        <v>207.52199999999999</v>
      </c>
      <c r="BA155" s="22">
        <v>-1.29211E-2</v>
      </c>
      <c r="BB155" s="22">
        <v>145</v>
      </c>
      <c r="BC155" s="22">
        <v>0.94909699999999997</v>
      </c>
      <c r="BD155">
        <f t="shared" si="34"/>
        <v>12.921099999999999</v>
      </c>
      <c r="BE155">
        <f t="shared" si="35"/>
        <v>12.273236045999999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42.884399999999999</v>
      </c>
      <c r="I156" s="22">
        <v>-1.2988299999999999E-2</v>
      </c>
      <c r="J156" s="22">
        <v>146</v>
      </c>
      <c r="K156" s="22">
        <v>0.943604</v>
      </c>
      <c r="L156">
        <f t="shared" si="24"/>
        <v>12.988299999999999</v>
      </c>
      <c r="M156">
        <f t="shared" si="25"/>
        <v>12.271657559199999</v>
      </c>
      <c r="N156" s="9"/>
      <c r="O156" s="22">
        <v>0.63522299999999998</v>
      </c>
      <c r="P156" s="22">
        <v>60.054200000000002</v>
      </c>
      <c r="Q156" s="22">
        <v>-1.28906E-2</v>
      </c>
      <c r="R156" s="22">
        <v>146</v>
      </c>
      <c r="S156" s="22">
        <v>0.63443000000000005</v>
      </c>
      <c r="T156">
        <f t="shared" si="26"/>
        <v>12.890600000000001</v>
      </c>
      <c r="U156">
        <f t="shared" si="27"/>
        <v>8.1884056037999997</v>
      </c>
      <c r="X156" s="9"/>
      <c r="Y156" s="22">
        <v>0.944824</v>
      </c>
      <c r="Z156" s="22">
        <v>109.21299999999999</v>
      </c>
      <c r="AA156" s="22">
        <v>-1.29303E-2</v>
      </c>
      <c r="AB156" s="22">
        <v>146</v>
      </c>
      <c r="AC156" s="22">
        <v>0.943909</v>
      </c>
      <c r="AD156">
        <f t="shared" si="28"/>
        <v>12.930300000000001</v>
      </c>
      <c r="AE156">
        <f t="shared" si="29"/>
        <v>12.2168577672</v>
      </c>
      <c r="AF156" s="9"/>
      <c r="AG156" s="22">
        <v>0.63522299999999998</v>
      </c>
      <c r="AH156" s="22">
        <v>158.46199999999999</v>
      </c>
      <c r="AI156" s="22">
        <v>-1.2936400000000001E-2</v>
      </c>
      <c r="AJ156" s="22">
        <v>146</v>
      </c>
      <c r="AK156" s="22">
        <v>0.63449100000000003</v>
      </c>
      <c r="AL156">
        <f t="shared" si="30"/>
        <v>12.936400000000001</v>
      </c>
      <c r="AM156">
        <f t="shared" si="31"/>
        <v>8.217498817200001</v>
      </c>
      <c r="AP156" s="9"/>
      <c r="AQ156" s="22">
        <v>0.944824</v>
      </c>
      <c r="AR156" s="22">
        <v>207.53200000000001</v>
      </c>
      <c r="AS156" s="22">
        <v>-1.29303E-2</v>
      </c>
      <c r="AT156" s="22">
        <v>146</v>
      </c>
      <c r="AU156" s="22">
        <v>0.943909</v>
      </c>
      <c r="AV156">
        <f t="shared" si="32"/>
        <v>12.930300000000001</v>
      </c>
      <c r="AW156">
        <f t="shared" si="33"/>
        <v>12.2168577672</v>
      </c>
      <c r="AX156" s="9"/>
      <c r="AY156" s="22">
        <v>0.944824</v>
      </c>
      <c r="AZ156" s="22">
        <v>207.53200000000001</v>
      </c>
      <c r="BA156" s="22">
        <v>-1.29303E-2</v>
      </c>
      <c r="BB156" s="22">
        <v>146</v>
      </c>
      <c r="BC156" s="22">
        <v>0.943909</v>
      </c>
      <c r="BD156">
        <f t="shared" si="34"/>
        <v>12.930300000000001</v>
      </c>
      <c r="BE156">
        <f t="shared" si="35"/>
        <v>12.2168577672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42.894399999999997</v>
      </c>
      <c r="I157" s="22">
        <v>-1.30066E-2</v>
      </c>
      <c r="J157" s="22">
        <v>147</v>
      </c>
      <c r="K157" s="22">
        <v>0.93841600000000003</v>
      </c>
      <c r="L157">
        <f t="shared" si="24"/>
        <v>13.006600000000001</v>
      </c>
      <c r="M157">
        <f t="shared" si="25"/>
        <v>12.223459607400001</v>
      </c>
      <c r="N157" s="9"/>
      <c r="O157" s="22">
        <v>0.64025900000000002</v>
      </c>
      <c r="P157" s="22">
        <v>60.064300000000003</v>
      </c>
      <c r="Q157" s="22">
        <v>-1.28754E-2</v>
      </c>
      <c r="R157" s="22">
        <v>147</v>
      </c>
      <c r="S157" s="22">
        <v>0.63946499999999995</v>
      </c>
      <c r="T157">
        <f t="shared" si="26"/>
        <v>12.875400000000001</v>
      </c>
      <c r="U157">
        <f t="shared" si="27"/>
        <v>8.243590728600001</v>
      </c>
      <c r="X157" s="9"/>
      <c r="Y157" s="22">
        <v>0.93978899999999999</v>
      </c>
      <c r="Z157" s="22">
        <v>109.223</v>
      </c>
      <c r="AA157" s="22">
        <v>-1.29395E-2</v>
      </c>
      <c r="AB157" s="22">
        <v>147</v>
      </c>
      <c r="AC157" s="22">
        <v>0.93902600000000003</v>
      </c>
      <c r="AD157">
        <f t="shared" si="28"/>
        <v>12.939499999999999</v>
      </c>
      <c r="AE157">
        <f t="shared" si="29"/>
        <v>12.160399765499999</v>
      </c>
      <c r="AF157" s="9"/>
      <c r="AG157" s="22">
        <v>0.64025900000000002</v>
      </c>
      <c r="AH157" s="22">
        <v>158.47200000000001</v>
      </c>
      <c r="AI157" s="22">
        <v>-1.29181E-2</v>
      </c>
      <c r="AJ157" s="22">
        <v>147</v>
      </c>
      <c r="AK157" s="22">
        <v>0.63952600000000004</v>
      </c>
      <c r="AL157">
        <f t="shared" si="30"/>
        <v>12.918100000000001</v>
      </c>
      <c r="AM157">
        <f t="shared" si="31"/>
        <v>8.2709297879000001</v>
      </c>
      <c r="AP157" s="9"/>
      <c r="AQ157" s="22">
        <v>0.93978899999999999</v>
      </c>
      <c r="AR157" s="22">
        <v>207.54300000000001</v>
      </c>
      <c r="AS157" s="22">
        <v>-1.29395E-2</v>
      </c>
      <c r="AT157" s="22">
        <v>147</v>
      </c>
      <c r="AU157" s="22">
        <v>0.93872100000000003</v>
      </c>
      <c r="AV157">
        <f t="shared" si="32"/>
        <v>12.939499999999999</v>
      </c>
      <c r="AW157">
        <f t="shared" si="33"/>
        <v>12.160399765499999</v>
      </c>
      <c r="AX157" s="9"/>
      <c r="AY157" s="22">
        <v>0.93978899999999999</v>
      </c>
      <c r="AZ157" s="22">
        <v>207.54300000000001</v>
      </c>
      <c r="BA157" s="22">
        <v>-1.29395E-2</v>
      </c>
      <c r="BB157" s="22">
        <v>147</v>
      </c>
      <c r="BC157" s="22">
        <v>0.93872100000000003</v>
      </c>
      <c r="BD157">
        <f t="shared" si="34"/>
        <v>12.939499999999999</v>
      </c>
      <c r="BE157">
        <f t="shared" si="35"/>
        <v>12.160399765499999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42.904499999999999</v>
      </c>
      <c r="I158" s="22">
        <v>-1.30127E-2</v>
      </c>
      <c r="J158" s="22">
        <v>148</v>
      </c>
      <c r="K158" s="22">
        <v>0.93353299999999995</v>
      </c>
      <c r="L158">
        <f t="shared" si="24"/>
        <v>13.012700000000001</v>
      </c>
      <c r="M158">
        <f t="shared" si="25"/>
        <v>12.1636603631</v>
      </c>
      <c r="N158" s="9"/>
      <c r="O158" s="22">
        <v>0.64529400000000003</v>
      </c>
      <c r="P158" s="22">
        <v>60.074300000000001</v>
      </c>
      <c r="Q158" s="22">
        <v>-1.2851E-2</v>
      </c>
      <c r="R158" s="22">
        <v>148</v>
      </c>
      <c r="S158" s="22">
        <v>0.64446999999999999</v>
      </c>
      <c r="T158">
        <f t="shared" si="26"/>
        <v>12.850999999999999</v>
      </c>
      <c r="U158">
        <f t="shared" si="27"/>
        <v>8.2926731940000007</v>
      </c>
      <c r="X158" s="9"/>
      <c r="Y158" s="22">
        <v>0.93475299999999995</v>
      </c>
      <c r="Z158" s="22">
        <v>109.233</v>
      </c>
      <c r="AA158" s="22">
        <v>-1.29547E-2</v>
      </c>
      <c r="AB158" s="22">
        <v>148</v>
      </c>
      <c r="AC158" s="22">
        <v>0.93353299999999995</v>
      </c>
      <c r="AD158">
        <f t="shared" si="28"/>
        <v>12.954699999999999</v>
      </c>
      <c r="AE158">
        <f t="shared" si="29"/>
        <v>12.109444689099998</v>
      </c>
      <c r="AF158" s="9"/>
      <c r="AG158" s="22">
        <v>0.64529400000000003</v>
      </c>
      <c r="AH158" s="22">
        <v>158.482</v>
      </c>
      <c r="AI158" s="22">
        <v>-1.2902800000000001E-2</v>
      </c>
      <c r="AJ158" s="22">
        <v>148</v>
      </c>
      <c r="AK158" s="22">
        <v>0.64453099999999997</v>
      </c>
      <c r="AL158">
        <f t="shared" si="30"/>
        <v>12.902800000000001</v>
      </c>
      <c r="AM158">
        <f t="shared" si="31"/>
        <v>8.3260994232000005</v>
      </c>
      <c r="AP158" s="9"/>
      <c r="AQ158" s="22">
        <v>0.93475299999999995</v>
      </c>
      <c r="AR158" s="22">
        <v>207.553</v>
      </c>
      <c r="AS158" s="22">
        <v>-1.29608E-2</v>
      </c>
      <c r="AT158" s="22">
        <v>148</v>
      </c>
      <c r="AU158" s="22">
        <v>0.93322799999999995</v>
      </c>
      <c r="AV158">
        <f t="shared" si="32"/>
        <v>12.960799999999999</v>
      </c>
      <c r="AW158">
        <f t="shared" si="33"/>
        <v>12.115146682399999</v>
      </c>
      <c r="AX158" s="9"/>
      <c r="AY158" s="22">
        <v>0.93475299999999995</v>
      </c>
      <c r="AZ158" s="22">
        <v>207.553</v>
      </c>
      <c r="BA158" s="22">
        <v>-1.29608E-2</v>
      </c>
      <c r="BB158" s="22">
        <v>148</v>
      </c>
      <c r="BC158" s="22">
        <v>0.93322799999999995</v>
      </c>
      <c r="BD158">
        <f t="shared" si="34"/>
        <v>12.960799999999999</v>
      </c>
      <c r="BE158">
        <f t="shared" si="35"/>
        <v>12.115146682399999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42.9146</v>
      </c>
      <c r="I159" s="22">
        <v>-1.3028E-2</v>
      </c>
      <c r="J159" s="22">
        <v>149</v>
      </c>
      <c r="K159" s="22">
        <v>0.92864999999999998</v>
      </c>
      <c r="L159">
        <f t="shared" si="24"/>
        <v>13.028</v>
      </c>
      <c r="M159">
        <f t="shared" si="25"/>
        <v>12.112366104000001</v>
      </c>
      <c r="N159" s="9"/>
      <c r="O159" s="22">
        <v>0.65032999999999996</v>
      </c>
      <c r="P159" s="22">
        <v>60.084400000000002</v>
      </c>
      <c r="Q159" s="22">
        <v>-1.28326E-2</v>
      </c>
      <c r="R159" s="22">
        <v>149</v>
      </c>
      <c r="S159" s="22">
        <v>0.64956700000000001</v>
      </c>
      <c r="T159">
        <f t="shared" si="26"/>
        <v>12.832599999999999</v>
      </c>
      <c r="U159">
        <f t="shared" si="27"/>
        <v>8.3454247579999983</v>
      </c>
      <c r="X159" s="9"/>
      <c r="Y159" s="22">
        <v>0.92971800000000004</v>
      </c>
      <c r="Z159" s="22">
        <v>109.24299999999999</v>
      </c>
      <c r="AA159" s="22">
        <v>-1.2976100000000001E-2</v>
      </c>
      <c r="AB159" s="22">
        <v>149</v>
      </c>
      <c r="AC159" s="22">
        <v>0.92925999999999997</v>
      </c>
      <c r="AD159">
        <f t="shared" si="28"/>
        <v>12.976100000000001</v>
      </c>
      <c r="AE159">
        <f t="shared" si="29"/>
        <v>12.064113739800002</v>
      </c>
      <c r="AF159" s="9"/>
      <c r="AG159" s="22">
        <v>0.65032999999999996</v>
      </c>
      <c r="AH159" s="22">
        <v>158.49199999999999</v>
      </c>
      <c r="AI159" s="22">
        <v>-1.2881500000000001E-2</v>
      </c>
      <c r="AJ159" s="22">
        <v>149</v>
      </c>
      <c r="AK159" s="22">
        <v>0.64956700000000001</v>
      </c>
      <c r="AL159">
        <f t="shared" si="30"/>
        <v>12.881500000000001</v>
      </c>
      <c r="AM159">
        <f t="shared" si="31"/>
        <v>8.3772258950000005</v>
      </c>
      <c r="AP159" s="9"/>
      <c r="AQ159" s="22">
        <v>0.92971800000000004</v>
      </c>
      <c r="AR159" s="22">
        <v>207.56299999999999</v>
      </c>
      <c r="AS159" s="22">
        <v>-1.2982199999999999E-2</v>
      </c>
      <c r="AT159" s="22">
        <v>149</v>
      </c>
      <c r="AU159" s="22">
        <v>0.92864999999999998</v>
      </c>
      <c r="AV159">
        <f t="shared" si="32"/>
        <v>12.982199999999999</v>
      </c>
      <c r="AW159">
        <f t="shared" si="33"/>
        <v>12.069785019599999</v>
      </c>
      <c r="AX159" s="9"/>
      <c r="AY159" s="22">
        <v>0.92971800000000004</v>
      </c>
      <c r="AZ159" s="22">
        <v>207.56299999999999</v>
      </c>
      <c r="BA159" s="22">
        <v>-1.2982199999999999E-2</v>
      </c>
      <c r="BB159" s="22">
        <v>149</v>
      </c>
      <c r="BC159" s="22">
        <v>0.92864999999999998</v>
      </c>
      <c r="BD159">
        <f t="shared" si="34"/>
        <v>12.982199999999999</v>
      </c>
      <c r="BE159">
        <f t="shared" si="35"/>
        <v>12.069785019599999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42.924599999999998</v>
      </c>
      <c r="I160" s="22">
        <v>-1.3037099999999999E-2</v>
      </c>
      <c r="J160" s="22">
        <v>150</v>
      </c>
      <c r="K160" s="22">
        <v>0.923767</v>
      </c>
      <c r="L160">
        <f t="shared" si="24"/>
        <v>13.037099999999999</v>
      </c>
      <c r="M160">
        <f t="shared" si="25"/>
        <v>12.0551847393</v>
      </c>
      <c r="N160" s="9"/>
      <c r="O160" s="22">
        <v>0.65536499999999998</v>
      </c>
      <c r="P160" s="22">
        <v>60.094499999999996</v>
      </c>
      <c r="Q160" s="22">
        <v>-1.28021E-2</v>
      </c>
      <c r="R160" s="22">
        <v>150</v>
      </c>
      <c r="S160" s="22">
        <v>0.65466299999999999</v>
      </c>
      <c r="T160">
        <f t="shared" si="26"/>
        <v>12.802100000000001</v>
      </c>
      <c r="U160">
        <f t="shared" si="27"/>
        <v>8.3900482665000009</v>
      </c>
      <c r="X160" s="9"/>
      <c r="Y160" s="22">
        <v>0.92468300000000003</v>
      </c>
      <c r="Z160" s="22">
        <v>109.253</v>
      </c>
      <c r="AA160" s="22">
        <v>-1.2982199999999999E-2</v>
      </c>
      <c r="AB160" s="22">
        <v>150</v>
      </c>
      <c r="AC160" s="22">
        <v>0.923767</v>
      </c>
      <c r="AD160">
        <f t="shared" si="28"/>
        <v>12.982199999999999</v>
      </c>
      <c r="AE160">
        <f t="shared" si="29"/>
        <v>12.004419642599998</v>
      </c>
      <c r="AF160" s="9"/>
      <c r="AG160" s="22">
        <v>0.65536499999999998</v>
      </c>
      <c r="AH160" s="22">
        <v>158.50200000000001</v>
      </c>
      <c r="AI160" s="22">
        <v>-1.28632E-2</v>
      </c>
      <c r="AJ160" s="22">
        <v>150</v>
      </c>
      <c r="AK160" s="22">
        <v>0.65460200000000002</v>
      </c>
      <c r="AL160">
        <f t="shared" si="30"/>
        <v>12.863200000000001</v>
      </c>
      <c r="AM160">
        <f t="shared" si="31"/>
        <v>8.4300910679999994</v>
      </c>
      <c r="AP160" s="9"/>
      <c r="AQ160" s="22">
        <v>0.92468300000000003</v>
      </c>
      <c r="AR160" s="22">
        <v>207.57300000000001</v>
      </c>
      <c r="AS160" s="22">
        <v>-1.30005E-2</v>
      </c>
      <c r="AT160" s="22">
        <v>150</v>
      </c>
      <c r="AU160" s="22">
        <v>0.92346200000000001</v>
      </c>
      <c r="AV160">
        <f t="shared" si="32"/>
        <v>13.000500000000001</v>
      </c>
      <c r="AW160">
        <f t="shared" si="33"/>
        <v>12.021341341500001</v>
      </c>
      <c r="AX160" s="9"/>
      <c r="AY160" s="22">
        <v>0.92468300000000003</v>
      </c>
      <c r="AZ160" s="22">
        <v>207.57300000000001</v>
      </c>
      <c r="BA160" s="22">
        <v>-1.30005E-2</v>
      </c>
      <c r="BB160" s="22">
        <v>150</v>
      </c>
      <c r="BC160" s="22">
        <v>0.92346200000000001</v>
      </c>
      <c r="BD160">
        <f t="shared" si="34"/>
        <v>13.000500000000001</v>
      </c>
      <c r="BE160">
        <f t="shared" si="35"/>
        <v>12.021341341500001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42.934699999999999</v>
      </c>
      <c r="I161" s="22">
        <v>-1.30463E-2</v>
      </c>
      <c r="J161" s="22">
        <v>151</v>
      </c>
      <c r="K161" s="22">
        <v>0.91918900000000003</v>
      </c>
      <c r="L161">
        <f t="shared" si="24"/>
        <v>13.0463</v>
      </c>
      <c r="M161">
        <f t="shared" si="25"/>
        <v>11.997990656100001</v>
      </c>
      <c r="N161" s="9"/>
      <c r="O161" s="22">
        <v>0.66039999999999999</v>
      </c>
      <c r="P161" s="22">
        <v>60.104500000000002</v>
      </c>
      <c r="Q161" s="22">
        <v>-1.2771599999999999E-2</v>
      </c>
      <c r="R161" s="22">
        <v>151</v>
      </c>
      <c r="S161" s="22">
        <v>0.65966800000000003</v>
      </c>
      <c r="T161">
        <f t="shared" si="26"/>
        <v>12.771599999999999</v>
      </c>
      <c r="U161">
        <f t="shared" si="27"/>
        <v>8.4343646400000001</v>
      </c>
      <c r="X161" s="9"/>
      <c r="Y161" s="22">
        <v>0.91964699999999999</v>
      </c>
      <c r="Z161" s="22">
        <v>109.26300000000001</v>
      </c>
      <c r="AA161" s="22">
        <v>-1.2991300000000001E-2</v>
      </c>
      <c r="AB161" s="22">
        <v>151</v>
      </c>
      <c r="AC161" s="22">
        <v>0.91888400000000003</v>
      </c>
      <c r="AD161">
        <f t="shared" si="28"/>
        <v>12.991300000000001</v>
      </c>
      <c r="AE161">
        <f t="shared" si="29"/>
        <v>11.9474100711</v>
      </c>
      <c r="AF161" s="9"/>
      <c r="AG161" s="22">
        <v>0.66039999999999999</v>
      </c>
      <c r="AH161" s="22">
        <v>158.512</v>
      </c>
      <c r="AI161" s="22">
        <v>-1.28357E-2</v>
      </c>
      <c r="AJ161" s="22">
        <v>151</v>
      </c>
      <c r="AK161" s="22">
        <v>0.65960700000000005</v>
      </c>
      <c r="AL161">
        <f t="shared" si="30"/>
        <v>12.835700000000001</v>
      </c>
      <c r="AM161">
        <f t="shared" si="31"/>
        <v>8.4766962800000005</v>
      </c>
      <c r="AP161" s="9"/>
      <c r="AQ161" s="22">
        <v>0.91964699999999999</v>
      </c>
      <c r="AR161" s="22">
        <v>207.583</v>
      </c>
      <c r="AS161" s="22">
        <v>-1.30127E-2</v>
      </c>
      <c r="AT161" s="22">
        <v>151</v>
      </c>
      <c r="AU161" s="22">
        <v>0.91857900000000003</v>
      </c>
      <c r="AV161">
        <f t="shared" si="32"/>
        <v>13.012700000000001</v>
      </c>
      <c r="AW161">
        <f t="shared" si="33"/>
        <v>11.967090516900001</v>
      </c>
      <c r="AX161" s="9"/>
      <c r="AY161" s="22">
        <v>0.91964699999999999</v>
      </c>
      <c r="AZ161" s="22">
        <v>207.583</v>
      </c>
      <c r="BA161" s="22">
        <v>-1.30127E-2</v>
      </c>
      <c r="BB161" s="22">
        <v>151</v>
      </c>
      <c r="BC161" s="22">
        <v>0.91857900000000003</v>
      </c>
      <c r="BD161">
        <f t="shared" si="34"/>
        <v>13.012700000000001</v>
      </c>
      <c r="BE161">
        <f t="shared" si="35"/>
        <v>11.967090516900001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42.944800000000001</v>
      </c>
      <c r="I162" s="22">
        <v>-1.3064600000000001E-2</v>
      </c>
      <c r="J162" s="22">
        <v>152</v>
      </c>
      <c r="K162" s="22">
        <v>0.91339099999999995</v>
      </c>
      <c r="L162">
        <f t="shared" si="24"/>
        <v>13.0646</v>
      </c>
      <c r="M162">
        <f t="shared" si="25"/>
        <v>11.9490399352</v>
      </c>
      <c r="N162" s="9"/>
      <c r="O162" s="22">
        <v>0.66543600000000003</v>
      </c>
      <c r="P162" s="22">
        <v>60.114600000000003</v>
      </c>
      <c r="Q162" s="22">
        <v>-1.27472E-2</v>
      </c>
      <c r="R162" s="22">
        <v>152</v>
      </c>
      <c r="S162" s="22">
        <v>0.66467299999999996</v>
      </c>
      <c r="T162">
        <f t="shared" si="26"/>
        <v>12.747199999999999</v>
      </c>
      <c r="U162">
        <f t="shared" si="27"/>
        <v>8.4824457792000008</v>
      </c>
      <c r="X162" s="9"/>
      <c r="Y162" s="22">
        <v>0.91461199999999998</v>
      </c>
      <c r="Z162" s="22">
        <v>109.273</v>
      </c>
      <c r="AA162" s="22">
        <v>-1.2997399999999999E-2</v>
      </c>
      <c r="AB162" s="22">
        <v>152</v>
      </c>
      <c r="AC162" s="22">
        <v>0.91400099999999995</v>
      </c>
      <c r="AD162">
        <f t="shared" si="28"/>
        <v>12.997399999999999</v>
      </c>
      <c r="AE162">
        <f t="shared" si="29"/>
        <v>11.887578008799998</v>
      </c>
      <c r="AF162" s="9"/>
      <c r="AG162" s="22">
        <v>0.66543600000000003</v>
      </c>
      <c r="AH162" s="22">
        <v>158.52199999999999</v>
      </c>
      <c r="AI162" s="22">
        <v>-1.2814300000000001E-2</v>
      </c>
      <c r="AJ162" s="22">
        <v>152</v>
      </c>
      <c r="AK162" s="22">
        <v>0.66464199999999996</v>
      </c>
      <c r="AL162">
        <f t="shared" si="30"/>
        <v>12.814300000000001</v>
      </c>
      <c r="AM162">
        <f t="shared" si="31"/>
        <v>8.5270965348000018</v>
      </c>
      <c r="AP162" s="9"/>
      <c r="AQ162" s="22">
        <v>0.91461199999999998</v>
      </c>
      <c r="AR162" s="22">
        <v>207.59299999999999</v>
      </c>
      <c r="AS162" s="22">
        <v>-1.3021899999999999E-2</v>
      </c>
      <c r="AT162" s="22">
        <v>152</v>
      </c>
      <c r="AU162" s="22">
        <v>0.91339099999999995</v>
      </c>
      <c r="AV162">
        <f t="shared" si="32"/>
        <v>13.021899999999999</v>
      </c>
      <c r="AW162">
        <f t="shared" si="33"/>
        <v>11.909986002799998</v>
      </c>
      <c r="AX162" s="9"/>
      <c r="AY162" s="22">
        <v>0.91461199999999998</v>
      </c>
      <c r="AZ162" s="22">
        <v>207.59299999999999</v>
      </c>
      <c r="BA162" s="22">
        <v>-1.3021899999999999E-2</v>
      </c>
      <c r="BB162" s="22">
        <v>152</v>
      </c>
      <c r="BC162" s="22">
        <v>0.91339099999999995</v>
      </c>
      <c r="BD162">
        <f t="shared" si="34"/>
        <v>13.021899999999999</v>
      </c>
      <c r="BE162">
        <f t="shared" si="35"/>
        <v>11.909986002799998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42.954900000000002</v>
      </c>
      <c r="I163" s="22">
        <v>-1.30768E-2</v>
      </c>
      <c r="J163" s="22">
        <v>153</v>
      </c>
      <c r="K163" s="22">
        <v>0.90881299999999998</v>
      </c>
      <c r="L163">
        <f t="shared" si="24"/>
        <v>13.076799999999999</v>
      </c>
      <c r="M163">
        <f t="shared" si="25"/>
        <v>11.8943434368</v>
      </c>
      <c r="N163" s="9"/>
      <c r="O163" s="22">
        <v>0.67047100000000004</v>
      </c>
      <c r="P163" s="22">
        <v>60.124699999999997</v>
      </c>
      <c r="Q163" s="22">
        <v>-1.2731900000000001E-2</v>
      </c>
      <c r="R163" s="22">
        <v>153</v>
      </c>
      <c r="S163" s="22">
        <v>0.669678</v>
      </c>
      <c r="T163">
        <f t="shared" si="26"/>
        <v>12.731900000000001</v>
      </c>
      <c r="U163">
        <f t="shared" si="27"/>
        <v>8.5363697249000019</v>
      </c>
      <c r="X163" s="9"/>
      <c r="Y163" s="22">
        <v>0.90957600000000005</v>
      </c>
      <c r="Z163" s="22">
        <v>109.283</v>
      </c>
      <c r="AA163" s="22">
        <v>-1.30096E-2</v>
      </c>
      <c r="AB163" s="22">
        <v>153</v>
      </c>
      <c r="AC163" s="22">
        <v>0.90850799999999998</v>
      </c>
      <c r="AD163">
        <f t="shared" si="28"/>
        <v>13.009599999999999</v>
      </c>
      <c r="AE163">
        <f t="shared" si="29"/>
        <v>11.8332199296</v>
      </c>
      <c r="AF163" s="9"/>
      <c r="AG163" s="22">
        <v>0.67047100000000004</v>
      </c>
      <c r="AH163" s="22">
        <v>158.53299999999999</v>
      </c>
      <c r="AI163" s="22">
        <v>-1.28082E-2</v>
      </c>
      <c r="AJ163" s="22">
        <v>153</v>
      </c>
      <c r="AK163" s="22">
        <v>0.669678</v>
      </c>
      <c r="AL163">
        <f t="shared" si="30"/>
        <v>12.808200000000001</v>
      </c>
      <c r="AM163">
        <f t="shared" si="31"/>
        <v>8.5875266622000019</v>
      </c>
      <c r="AP163" s="9"/>
      <c r="AQ163" s="22">
        <v>0.90957600000000005</v>
      </c>
      <c r="AR163" s="22">
        <v>207.60300000000001</v>
      </c>
      <c r="AS163" s="22">
        <v>-1.3028E-2</v>
      </c>
      <c r="AT163" s="22">
        <v>153</v>
      </c>
      <c r="AU163" s="22">
        <v>0.90942400000000001</v>
      </c>
      <c r="AV163">
        <f t="shared" si="32"/>
        <v>13.028</v>
      </c>
      <c r="AW163">
        <f t="shared" si="33"/>
        <v>11.849956128000001</v>
      </c>
      <c r="AX163" s="9"/>
      <c r="AY163" s="22">
        <v>0.90957600000000005</v>
      </c>
      <c r="AZ163" s="22">
        <v>207.60300000000001</v>
      </c>
      <c r="BA163" s="22">
        <v>-1.3028E-2</v>
      </c>
      <c r="BB163" s="22">
        <v>153</v>
      </c>
      <c r="BC163" s="22">
        <v>0.90942400000000001</v>
      </c>
      <c r="BD163">
        <f t="shared" si="34"/>
        <v>13.028</v>
      </c>
      <c r="BE163">
        <f t="shared" si="35"/>
        <v>11.849956128000001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42.9649</v>
      </c>
      <c r="I164" s="22">
        <v>-1.3089E-2</v>
      </c>
      <c r="J164" s="22">
        <v>154</v>
      </c>
      <c r="K164" s="22">
        <v>0.90362500000000001</v>
      </c>
      <c r="L164">
        <f t="shared" si="24"/>
        <v>13.089</v>
      </c>
      <c r="M164">
        <f t="shared" si="25"/>
        <v>11.839537149000002</v>
      </c>
      <c r="N164" s="9"/>
      <c r="O164" s="22">
        <v>0.67550699999999997</v>
      </c>
      <c r="P164" s="22">
        <v>60.134799999999998</v>
      </c>
      <c r="Q164" s="22">
        <v>-1.2710600000000001E-2</v>
      </c>
      <c r="R164" s="22">
        <v>154</v>
      </c>
      <c r="S164" s="22">
        <v>0.67468300000000003</v>
      </c>
      <c r="T164">
        <f t="shared" si="26"/>
        <v>12.710600000000001</v>
      </c>
      <c r="U164">
        <f t="shared" si="27"/>
        <v>8.5860992742000004</v>
      </c>
      <c r="X164" s="9"/>
      <c r="Y164" s="22">
        <v>0.90454100000000004</v>
      </c>
      <c r="Z164" s="22">
        <v>109.29300000000001</v>
      </c>
      <c r="AA164" s="22">
        <v>-1.3021899999999999E-2</v>
      </c>
      <c r="AB164" s="22">
        <v>154</v>
      </c>
      <c r="AC164" s="22">
        <v>0.90362500000000001</v>
      </c>
      <c r="AD164">
        <f t="shared" si="28"/>
        <v>13.021899999999999</v>
      </c>
      <c r="AE164">
        <f t="shared" si="29"/>
        <v>11.778842447899999</v>
      </c>
      <c r="AF164" s="9"/>
      <c r="AG164" s="22">
        <v>0.67550699999999997</v>
      </c>
      <c r="AH164" s="22">
        <v>158.54300000000001</v>
      </c>
      <c r="AI164" s="22">
        <v>-1.2805199999999999E-2</v>
      </c>
      <c r="AJ164" s="22">
        <v>154</v>
      </c>
      <c r="AK164" s="22">
        <v>0.67477399999999998</v>
      </c>
      <c r="AL164">
        <f t="shared" si="30"/>
        <v>12.805199999999999</v>
      </c>
      <c r="AM164">
        <f t="shared" si="31"/>
        <v>8.6500022363999989</v>
      </c>
      <c r="AP164" s="9"/>
      <c r="AQ164" s="22">
        <v>0.90454100000000004</v>
      </c>
      <c r="AR164" s="22">
        <v>207.613</v>
      </c>
      <c r="AS164" s="22">
        <v>-1.30463E-2</v>
      </c>
      <c r="AT164" s="22">
        <v>154</v>
      </c>
      <c r="AU164" s="22">
        <v>0.90362500000000001</v>
      </c>
      <c r="AV164">
        <f t="shared" si="32"/>
        <v>13.0463</v>
      </c>
      <c r="AW164">
        <f t="shared" si="33"/>
        <v>11.800913248300001</v>
      </c>
      <c r="AX164" s="9"/>
      <c r="AY164" s="22">
        <v>0.90454100000000004</v>
      </c>
      <c r="AZ164" s="22">
        <v>207.613</v>
      </c>
      <c r="BA164" s="22">
        <v>-1.30463E-2</v>
      </c>
      <c r="BB164" s="22">
        <v>154</v>
      </c>
      <c r="BC164" s="22">
        <v>0.90362500000000001</v>
      </c>
      <c r="BD164">
        <f t="shared" si="34"/>
        <v>13.0463</v>
      </c>
      <c r="BE164">
        <f t="shared" si="35"/>
        <v>11.800913248300001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42.975000000000001</v>
      </c>
      <c r="I165" s="22">
        <v>-1.3113400000000001E-2</v>
      </c>
      <c r="J165" s="22">
        <v>155</v>
      </c>
      <c r="K165" s="22">
        <v>0.89813200000000004</v>
      </c>
      <c r="L165">
        <f t="shared" si="24"/>
        <v>13.1134</v>
      </c>
      <c r="M165">
        <f t="shared" si="25"/>
        <v>11.795581980400001</v>
      </c>
      <c r="N165" s="9"/>
      <c r="O165" s="22">
        <v>0.68054199999999998</v>
      </c>
      <c r="P165" s="22">
        <v>60.144799999999996</v>
      </c>
      <c r="Q165" s="22">
        <v>-1.26953E-2</v>
      </c>
      <c r="R165" s="22">
        <v>155</v>
      </c>
      <c r="S165" s="22">
        <v>0.67977900000000002</v>
      </c>
      <c r="T165">
        <f t="shared" si="26"/>
        <v>12.6953</v>
      </c>
      <c r="U165">
        <f t="shared" si="27"/>
        <v>8.6396848526000003</v>
      </c>
      <c r="X165" s="9"/>
      <c r="Y165" s="22">
        <v>0.89950600000000003</v>
      </c>
      <c r="Z165" s="22">
        <v>109.303</v>
      </c>
      <c r="AA165" s="22">
        <v>-1.3028E-2</v>
      </c>
      <c r="AB165" s="22">
        <v>155</v>
      </c>
      <c r="AC165" s="22">
        <v>0.89813200000000004</v>
      </c>
      <c r="AD165">
        <f t="shared" si="28"/>
        <v>13.028</v>
      </c>
      <c r="AE165">
        <f t="shared" si="29"/>
        <v>11.718764168000002</v>
      </c>
      <c r="AF165" s="9"/>
      <c r="AG165" s="22">
        <v>0.68054199999999998</v>
      </c>
      <c r="AH165" s="22">
        <v>158.553</v>
      </c>
      <c r="AI165" s="22">
        <v>-1.28021E-2</v>
      </c>
      <c r="AJ165" s="22">
        <v>155</v>
      </c>
      <c r="AK165" s="22">
        <v>0.67981000000000003</v>
      </c>
      <c r="AL165">
        <f t="shared" si="30"/>
        <v>12.802100000000001</v>
      </c>
      <c r="AM165">
        <f t="shared" si="31"/>
        <v>8.7123667382000001</v>
      </c>
      <c r="AP165" s="9"/>
      <c r="AQ165" s="22">
        <v>0.89950600000000003</v>
      </c>
      <c r="AR165" s="22">
        <v>207.62299999999999</v>
      </c>
      <c r="AS165" s="22">
        <v>-1.30524E-2</v>
      </c>
      <c r="AT165" s="22">
        <v>155</v>
      </c>
      <c r="AU165" s="22">
        <v>0.89843799999999996</v>
      </c>
      <c r="AV165">
        <f t="shared" si="32"/>
        <v>13.0524</v>
      </c>
      <c r="AW165">
        <f t="shared" si="33"/>
        <v>11.740712114400001</v>
      </c>
      <c r="AX165" s="9"/>
      <c r="AY165" s="22">
        <v>0.89950600000000003</v>
      </c>
      <c r="AZ165" s="22">
        <v>207.62299999999999</v>
      </c>
      <c r="BA165" s="22">
        <v>-1.30524E-2</v>
      </c>
      <c r="BB165" s="22">
        <v>155</v>
      </c>
      <c r="BC165" s="22">
        <v>0.89843799999999996</v>
      </c>
      <c r="BD165">
        <f t="shared" si="34"/>
        <v>13.0524</v>
      </c>
      <c r="BE165">
        <f t="shared" si="35"/>
        <v>11.740712114400001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42.985100000000003</v>
      </c>
      <c r="I166" s="22">
        <v>-1.31348E-2</v>
      </c>
      <c r="J166" s="22">
        <v>156</v>
      </c>
      <c r="K166" s="22">
        <v>0.89385999999999999</v>
      </c>
      <c r="L166">
        <f t="shared" si="24"/>
        <v>13.1348</v>
      </c>
      <c r="M166">
        <f t="shared" si="25"/>
        <v>11.748684556000001</v>
      </c>
      <c r="N166" s="9"/>
      <c r="O166" s="22">
        <v>0.68557699999999999</v>
      </c>
      <c r="P166" s="22">
        <v>60.154899999999998</v>
      </c>
      <c r="Q166" s="22">
        <v>-1.2677000000000001E-2</v>
      </c>
      <c r="R166" s="22">
        <v>156</v>
      </c>
      <c r="S166" s="22">
        <v>0.68481400000000003</v>
      </c>
      <c r="T166">
        <f t="shared" si="26"/>
        <v>12.677000000000001</v>
      </c>
      <c r="U166">
        <f t="shared" si="27"/>
        <v>8.6910596290000015</v>
      </c>
      <c r="X166" s="9"/>
      <c r="Y166" s="22">
        <v>0.89446999999999999</v>
      </c>
      <c r="Z166" s="22">
        <v>109.313</v>
      </c>
      <c r="AA166" s="22">
        <v>-1.30432E-2</v>
      </c>
      <c r="AB166" s="22">
        <v>156</v>
      </c>
      <c r="AC166" s="22">
        <v>0.89385999999999999</v>
      </c>
      <c r="AD166">
        <f t="shared" si="28"/>
        <v>13.043199999999999</v>
      </c>
      <c r="AE166">
        <f t="shared" si="29"/>
        <v>11.666751103999999</v>
      </c>
      <c r="AF166" s="9"/>
      <c r="AG166" s="22">
        <v>0.68557699999999999</v>
      </c>
      <c r="AH166" s="22">
        <v>158.56299999999999</v>
      </c>
      <c r="AI166" s="22">
        <v>-1.27808E-2</v>
      </c>
      <c r="AJ166" s="22">
        <v>156</v>
      </c>
      <c r="AK166" s="22">
        <v>0.68475299999999995</v>
      </c>
      <c r="AL166">
        <f t="shared" si="30"/>
        <v>12.780799999999999</v>
      </c>
      <c r="AM166">
        <f t="shared" si="31"/>
        <v>8.7622225216</v>
      </c>
      <c r="AP166" s="9"/>
      <c r="AQ166" s="22">
        <v>0.89446999999999999</v>
      </c>
      <c r="AR166" s="22">
        <v>207.63300000000001</v>
      </c>
      <c r="AS166" s="22">
        <v>-1.3058500000000001E-2</v>
      </c>
      <c r="AT166" s="22">
        <v>156</v>
      </c>
      <c r="AU166" s="22">
        <v>0.89324999999999999</v>
      </c>
      <c r="AV166">
        <f t="shared" si="32"/>
        <v>13.0585</v>
      </c>
      <c r="AW166">
        <f t="shared" si="33"/>
        <v>11.680436495</v>
      </c>
      <c r="AX166" s="9"/>
      <c r="AY166" s="22">
        <v>0.89446999999999999</v>
      </c>
      <c r="AZ166" s="22">
        <v>207.63300000000001</v>
      </c>
      <c r="BA166" s="22">
        <v>-1.3058500000000001E-2</v>
      </c>
      <c r="BB166" s="22">
        <v>156</v>
      </c>
      <c r="BC166" s="22">
        <v>0.89324999999999999</v>
      </c>
      <c r="BD166">
        <f t="shared" si="34"/>
        <v>13.0585</v>
      </c>
      <c r="BE166">
        <f t="shared" si="35"/>
        <v>11.680436495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42.995100000000001</v>
      </c>
      <c r="I167" s="22">
        <v>-1.31439E-2</v>
      </c>
      <c r="J167" s="22">
        <v>157</v>
      </c>
      <c r="K167" s="22">
        <v>0.88867200000000002</v>
      </c>
      <c r="L167">
        <f t="shared" si="24"/>
        <v>13.1439</v>
      </c>
      <c r="M167">
        <f t="shared" si="25"/>
        <v>11.6906446965</v>
      </c>
      <c r="N167" s="9"/>
      <c r="O167" s="22">
        <v>0.69061300000000003</v>
      </c>
      <c r="P167" s="22">
        <v>60.164999999999999</v>
      </c>
      <c r="Q167" s="22">
        <v>-1.26678E-2</v>
      </c>
      <c r="R167" s="22">
        <v>157</v>
      </c>
      <c r="S167" s="22">
        <v>0.68984999999999996</v>
      </c>
      <c r="T167">
        <f t="shared" si="26"/>
        <v>12.6678</v>
      </c>
      <c r="U167">
        <f t="shared" si="27"/>
        <v>8.7485473614</v>
      </c>
      <c r="X167" s="9"/>
      <c r="Y167" s="22">
        <v>0.88943499999999998</v>
      </c>
      <c r="Z167" s="22">
        <v>109.32299999999999</v>
      </c>
      <c r="AA167" s="22">
        <v>-1.3058500000000001E-2</v>
      </c>
      <c r="AB167" s="22">
        <v>157</v>
      </c>
      <c r="AC167" s="22">
        <v>0.88806200000000002</v>
      </c>
      <c r="AD167">
        <f t="shared" si="28"/>
        <v>13.0585</v>
      </c>
      <c r="AE167">
        <f t="shared" si="29"/>
        <v>11.614686947499999</v>
      </c>
      <c r="AF167" s="9"/>
      <c r="AG167" s="22">
        <v>0.69061300000000003</v>
      </c>
      <c r="AH167" s="22">
        <v>158.57300000000001</v>
      </c>
      <c r="AI167" s="22">
        <v>-1.27563E-2</v>
      </c>
      <c r="AJ167" s="22">
        <v>157</v>
      </c>
      <c r="AK167" s="22">
        <v>0.68981899999999996</v>
      </c>
      <c r="AL167">
        <f t="shared" si="30"/>
        <v>12.7563</v>
      </c>
      <c r="AM167">
        <f t="shared" si="31"/>
        <v>8.8096666119000009</v>
      </c>
      <c r="AP167" s="9"/>
      <c r="AQ167" s="22">
        <v>0.88943499999999998</v>
      </c>
      <c r="AR167" s="22">
        <v>207.643</v>
      </c>
      <c r="AS167" s="22">
        <v>-1.3064600000000001E-2</v>
      </c>
      <c r="AT167" s="22">
        <v>157</v>
      </c>
      <c r="AU167" s="22">
        <v>0.88897700000000002</v>
      </c>
      <c r="AV167">
        <f t="shared" si="32"/>
        <v>13.0646</v>
      </c>
      <c r="AW167">
        <f t="shared" si="33"/>
        <v>11.620112500999999</v>
      </c>
      <c r="AX167" s="9"/>
      <c r="AY167" s="22">
        <v>0.88943499999999998</v>
      </c>
      <c r="AZ167" s="22">
        <v>207.643</v>
      </c>
      <c r="BA167" s="22">
        <v>-1.3064600000000001E-2</v>
      </c>
      <c r="BB167" s="22">
        <v>157</v>
      </c>
      <c r="BC167" s="22">
        <v>0.88897700000000002</v>
      </c>
      <c r="BD167">
        <f t="shared" si="34"/>
        <v>13.0646</v>
      </c>
      <c r="BE167">
        <f t="shared" si="35"/>
        <v>11.620112500999999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43.005200000000002</v>
      </c>
      <c r="I168" s="22">
        <v>-1.315E-2</v>
      </c>
      <c r="J168" s="22">
        <v>158</v>
      </c>
      <c r="K168" s="22">
        <v>0.88317900000000005</v>
      </c>
      <c r="L168">
        <f t="shared" si="24"/>
        <v>13.15</v>
      </c>
      <c r="M168">
        <f t="shared" si="25"/>
        <v>11.629846850000002</v>
      </c>
      <c r="N168" s="9"/>
      <c r="O168" s="22">
        <v>0.69564800000000004</v>
      </c>
      <c r="P168" s="22">
        <v>60.174999999999997</v>
      </c>
      <c r="Q168" s="22">
        <v>-1.2655599999999999E-2</v>
      </c>
      <c r="R168" s="22">
        <v>158</v>
      </c>
      <c r="S168" s="22">
        <v>0.694855</v>
      </c>
      <c r="T168">
        <f t="shared" si="26"/>
        <v>12.6556</v>
      </c>
      <c r="U168">
        <f t="shared" si="27"/>
        <v>8.8038428288000006</v>
      </c>
      <c r="X168" s="9"/>
      <c r="Y168" s="22">
        <v>0.88439900000000005</v>
      </c>
      <c r="Z168" s="22">
        <v>109.333</v>
      </c>
      <c r="AA168" s="22">
        <v>-1.3073700000000001E-2</v>
      </c>
      <c r="AB168" s="22">
        <v>158</v>
      </c>
      <c r="AC168" s="22">
        <v>0.88348400000000005</v>
      </c>
      <c r="AD168">
        <f t="shared" si="28"/>
        <v>13.073700000000001</v>
      </c>
      <c r="AE168">
        <f t="shared" si="29"/>
        <v>11.562367206300001</v>
      </c>
      <c r="AF168" s="9"/>
      <c r="AG168" s="22">
        <v>0.69564800000000004</v>
      </c>
      <c r="AH168" s="22">
        <v>158.583</v>
      </c>
      <c r="AI168" s="22">
        <v>-1.2735E-2</v>
      </c>
      <c r="AJ168" s="22">
        <v>158</v>
      </c>
      <c r="AK168" s="22">
        <v>0.69494599999999995</v>
      </c>
      <c r="AL168">
        <f t="shared" si="30"/>
        <v>12.734999999999999</v>
      </c>
      <c r="AM168">
        <f t="shared" si="31"/>
        <v>8.8590772800000011</v>
      </c>
      <c r="AP168" s="9"/>
      <c r="AQ168" s="22">
        <v>0.88439900000000005</v>
      </c>
      <c r="AR168" s="22">
        <v>207.65299999999999</v>
      </c>
      <c r="AS168" s="22">
        <v>-1.30676E-2</v>
      </c>
      <c r="AT168" s="22">
        <v>158</v>
      </c>
      <c r="AU168" s="22">
        <v>0.88378900000000005</v>
      </c>
      <c r="AV168">
        <f t="shared" si="32"/>
        <v>13.067600000000001</v>
      </c>
      <c r="AW168">
        <f t="shared" si="33"/>
        <v>11.556972372400001</v>
      </c>
      <c r="AX168" s="9"/>
      <c r="AY168" s="22">
        <v>0.88439900000000005</v>
      </c>
      <c r="AZ168" s="22">
        <v>207.65299999999999</v>
      </c>
      <c r="BA168" s="22">
        <v>-1.30676E-2</v>
      </c>
      <c r="BB168" s="22">
        <v>158</v>
      </c>
      <c r="BC168" s="22">
        <v>0.88378900000000005</v>
      </c>
      <c r="BD168">
        <f t="shared" si="34"/>
        <v>13.067600000000001</v>
      </c>
      <c r="BE168">
        <f t="shared" si="35"/>
        <v>11.556972372400001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43.015300000000003</v>
      </c>
      <c r="I169" s="22">
        <v>-1.31561E-2</v>
      </c>
      <c r="J169" s="22">
        <v>159</v>
      </c>
      <c r="K169" s="22">
        <v>0.87860099999999997</v>
      </c>
      <c r="L169">
        <f t="shared" si="24"/>
        <v>13.1561</v>
      </c>
      <c r="M169">
        <f t="shared" si="25"/>
        <v>11.5690007204</v>
      </c>
      <c r="N169" s="9"/>
      <c r="O169" s="22">
        <v>0.70068399999999997</v>
      </c>
      <c r="P169" s="22">
        <v>60.185099999999998</v>
      </c>
      <c r="Q169" s="22">
        <v>-1.2637300000000001E-2</v>
      </c>
      <c r="R169" s="22">
        <v>159</v>
      </c>
      <c r="S169" s="22">
        <v>0.69992100000000002</v>
      </c>
      <c r="T169">
        <f t="shared" si="26"/>
        <v>12.6373</v>
      </c>
      <c r="U169">
        <f t="shared" si="27"/>
        <v>8.8547539131999997</v>
      </c>
      <c r="X169" s="9"/>
      <c r="Y169" s="22">
        <v>0.87936400000000003</v>
      </c>
      <c r="Z169" s="22">
        <v>109.34399999999999</v>
      </c>
      <c r="AA169" s="22">
        <v>-1.3089E-2</v>
      </c>
      <c r="AB169" s="22">
        <v>159</v>
      </c>
      <c r="AC169" s="22">
        <v>0.87829599999999997</v>
      </c>
      <c r="AD169">
        <f t="shared" si="28"/>
        <v>13.089</v>
      </c>
      <c r="AE169">
        <f t="shared" si="29"/>
        <v>11.509995396000001</v>
      </c>
      <c r="AF169" s="9"/>
      <c r="AG169" s="22">
        <v>0.70068399999999997</v>
      </c>
      <c r="AH169" s="22">
        <v>158.59299999999999</v>
      </c>
      <c r="AI169" s="22">
        <v>-1.2710600000000001E-2</v>
      </c>
      <c r="AJ169" s="22">
        <v>159</v>
      </c>
      <c r="AK169" s="22">
        <v>0.69992100000000002</v>
      </c>
      <c r="AL169">
        <f t="shared" si="30"/>
        <v>12.710600000000001</v>
      </c>
      <c r="AM169">
        <f t="shared" si="31"/>
        <v>8.9061140504000011</v>
      </c>
      <c r="AP169" s="9"/>
      <c r="AQ169" s="22">
        <v>0.87936400000000003</v>
      </c>
      <c r="AR169" s="22">
        <v>207.66300000000001</v>
      </c>
      <c r="AS169" s="22">
        <v>-1.30768E-2</v>
      </c>
      <c r="AT169" s="22">
        <v>159</v>
      </c>
      <c r="AU169" s="22">
        <v>0.87799099999999997</v>
      </c>
      <c r="AV169">
        <f t="shared" si="32"/>
        <v>13.076799999999999</v>
      </c>
      <c r="AW169">
        <f t="shared" si="33"/>
        <v>11.4992671552</v>
      </c>
      <c r="AX169" s="9"/>
      <c r="AY169" s="22">
        <v>0.87936400000000003</v>
      </c>
      <c r="AZ169" s="22">
        <v>207.66300000000001</v>
      </c>
      <c r="BA169" s="22">
        <v>-1.30768E-2</v>
      </c>
      <c r="BB169" s="22">
        <v>159</v>
      </c>
      <c r="BC169" s="22">
        <v>0.87799099999999997</v>
      </c>
      <c r="BD169">
        <f t="shared" si="34"/>
        <v>13.076799999999999</v>
      </c>
      <c r="BE169">
        <f t="shared" si="35"/>
        <v>11.4992671552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43.025399999999998</v>
      </c>
      <c r="I170" s="22">
        <v>-1.3168300000000001E-2</v>
      </c>
      <c r="J170" s="22">
        <v>160</v>
      </c>
      <c r="K170" s="22">
        <v>0.873108</v>
      </c>
      <c r="L170">
        <f t="shared" si="24"/>
        <v>13.1683</v>
      </c>
      <c r="M170">
        <f t="shared" si="25"/>
        <v>11.5134265707</v>
      </c>
      <c r="N170" s="9"/>
      <c r="O170" s="22">
        <v>0.70571899999999999</v>
      </c>
      <c r="P170" s="22">
        <v>60.1952</v>
      </c>
      <c r="Q170" s="22">
        <v>-1.26068E-2</v>
      </c>
      <c r="R170" s="22">
        <v>160</v>
      </c>
      <c r="S170" s="22">
        <v>0.70504800000000001</v>
      </c>
      <c r="T170">
        <f t="shared" si="26"/>
        <v>12.6068</v>
      </c>
      <c r="U170">
        <f t="shared" si="27"/>
        <v>8.896858289199999</v>
      </c>
      <c r="X170" s="9"/>
      <c r="Y170" s="22">
        <v>0.87432900000000002</v>
      </c>
      <c r="Z170" s="22">
        <v>109.354</v>
      </c>
      <c r="AA170" s="22">
        <v>-1.31012E-2</v>
      </c>
      <c r="AB170" s="22">
        <v>160</v>
      </c>
      <c r="AC170" s="22">
        <v>0.873108</v>
      </c>
      <c r="AD170">
        <f t="shared" si="28"/>
        <v>13.1012</v>
      </c>
      <c r="AE170">
        <f t="shared" si="29"/>
        <v>11.4547590948</v>
      </c>
      <c r="AF170" s="9"/>
      <c r="AG170" s="22">
        <v>0.70571899999999999</v>
      </c>
      <c r="AH170" s="22">
        <v>158.60300000000001</v>
      </c>
      <c r="AI170" s="22">
        <v>-1.2683099999999999E-2</v>
      </c>
      <c r="AJ170" s="22">
        <v>160</v>
      </c>
      <c r="AK170" s="22">
        <v>0.70498700000000003</v>
      </c>
      <c r="AL170">
        <f t="shared" si="30"/>
        <v>12.6831</v>
      </c>
      <c r="AM170">
        <f t="shared" si="31"/>
        <v>8.9507046489000004</v>
      </c>
      <c r="AP170" s="9"/>
      <c r="AQ170" s="22">
        <v>0.87432900000000002</v>
      </c>
      <c r="AR170" s="22">
        <v>207.673</v>
      </c>
      <c r="AS170" s="22">
        <v>-1.30829E-2</v>
      </c>
      <c r="AT170" s="22">
        <v>160</v>
      </c>
      <c r="AU170" s="22">
        <v>0.87341299999999999</v>
      </c>
      <c r="AV170">
        <f t="shared" si="32"/>
        <v>13.0829</v>
      </c>
      <c r="AW170">
        <f t="shared" si="33"/>
        <v>11.438758874100001</v>
      </c>
      <c r="AX170" s="9"/>
      <c r="AY170" s="22">
        <v>0.87432900000000002</v>
      </c>
      <c r="AZ170" s="22">
        <v>207.673</v>
      </c>
      <c r="BA170" s="22">
        <v>-1.30829E-2</v>
      </c>
      <c r="BB170" s="22">
        <v>160</v>
      </c>
      <c r="BC170" s="22">
        <v>0.87341299999999999</v>
      </c>
      <c r="BD170">
        <f t="shared" si="34"/>
        <v>13.0829</v>
      </c>
      <c r="BE170">
        <f t="shared" si="35"/>
        <v>11.438758874100001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43.035400000000003</v>
      </c>
      <c r="I171" s="22">
        <v>-1.3162200000000001E-2</v>
      </c>
      <c r="J171" s="22">
        <v>161</v>
      </c>
      <c r="K171" s="22">
        <v>0.86822500000000002</v>
      </c>
      <c r="L171">
        <f t="shared" si="24"/>
        <v>13.1622</v>
      </c>
      <c r="M171">
        <f t="shared" si="25"/>
        <v>11.4418083246</v>
      </c>
      <c r="N171" s="9"/>
      <c r="O171" s="22">
        <v>0.710754</v>
      </c>
      <c r="P171" s="22">
        <v>60.205300000000001</v>
      </c>
      <c r="Q171" s="22">
        <v>-1.25916E-2</v>
      </c>
      <c r="R171" s="22">
        <v>161</v>
      </c>
      <c r="S171" s="22">
        <v>0.71005200000000002</v>
      </c>
      <c r="T171">
        <f t="shared" si="26"/>
        <v>12.5916</v>
      </c>
      <c r="U171">
        <f t="shared" si="27"/>
        <v>8.9495300663999995</v>
      </c>
      <c r="X171" s="9"/>
      <c r="Y171" s="22">
        <v>0.86929299999999998</v>
      </c>
      <c r="Z171" s="22">
        <v>109.364</v>
      </c>
      <c r="AA171" s="22">
        <v>-1.3107300000000001E-2</v>
      </c>
      <c r="AB171" s="22">
        <v>161</v>
      </c>
      <c r="AC171" s="22">
        <v>0.86853000000000002</v>
      </c>
      <c r="AD171">
        <f t="shared" si="28"/>
        <v>13.1073</v>
      </c>
      <c r="AE171">
        <f t="shared" si="29"/>
        <v>11.3940841389</v>
      </c>
      <c r="AF171" s="9"/>
      <c r="AG171" s="22">
        <v>0.710754</v>
      </c>
      <c r="AH171" s="22">
        <v>158.613</v>
      </c>
      <c r="AI171" s="22">
        <v>-1.26617E-2</v>
      </c>
      <c r="AJ171" s="22">
        <v>161</v>
      </c>
      <c r="AK171" s="22">
        <v>0.70999100000000004</v>
      </c>
      <c r="AL171">
        <f t="shared" si="30"/>
        <v>12.6617</v>
      </c>
      <c r="AM171">
        <f t="shared" si="31"/>
        <v>8.9993539217999992</v>
      </c>
      <c r="AP171" s="9"/>
      <c r="AQ171" s="22">
        <v>0.86929299999999998</v>
      </c>
      <c r="AR171" s="22">
        <v>207.68299999999999</v>
      </c>
      <c r="AS171" s="22">
        <v>-1.3085899999999999E-2</v>
      </c>
      <c r="AT171" s="22">
        <v>161</v>
      </c>
      <c r="AU171" s="22">
        <v>0.86822500000000002</v>
      </c>
      <c r="AV171">
        <f t="shared" si="32"/>
        <v>13.085899999999999</v>
      </c>
      <c r="AW171">
        <f t="shared" si="33"/>
        <v>11.375481268699998</v>
      </c>
      <c r="AX171" s="9"/>
      <c r="AY171" s="22">
        <v>0.86929299999999998</v>
      </c>
      <c r="AZ171" s="22">
        <v>207.68299999999999</v>
      </c>
      <c r="BA171" s="22">
        <v>-1.3085899999999999E-2</v>
      </c>
      <c r="BB171" s="22">
        <v>161</v>
      </c>
      <c r="BC171" s="22">
        <v>0.86822500000000002</v>
      </c>
      <c r="BD171">
        <f t="shared" si="34"/>
        <v>13.085899999999999</v>
      </c>
      <c r="BE171">
        <f t="shared" si="35"/>
        <v>11.375481268699998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43.045499999999997</v>
      </c>
      <c r="I172" s="22">
        <v>-1.3159199999999999E-2</v>
      </c>
      <c r="J172" s="22">
        <v>162</v>
      </c>
      <c r="K172" s="22">
        <v>0.86303700000000005</v>
      </c>
      <c r="L172">
        <f t="shared" si="24"/>
        <v>13.1592</v>
      </c>
      <c r="M172">
        <f t="shared" si="25"/>
        <v>11.372943873600001</v>
      </c>
      <c r="N172" s="9"/>
      <c r="O172" s="22">
        <v>0.71579000000000004</v>
      </c>
      <c r="P172" s="22">
        <v>60.215299999999999</v>
      </c>
      <c r="Q172" s="22">
        <v>-1.25763E-2</v>
      </c>
      <c r="R172" s="22">
        <v>162</v>
      </c>
      <c r="S172" s="22">
        <v>0.71502699999999997</v>
      </c>
      <c r="T172">
        <f t="shared" si="26"/>
        <v>12.5763</v>
      </c>
      <c r="U172">
        <f t="shared" si="27"/>
        <v>9.0019897770000004</v>
      </c>
      <c r="X172" s="9"/>
      <c r="Y172" s="22">
        <v>0.86425799999999997</v>
      </c>
      <c r="Z172" s="22">
        <v>109.374</v>
      </c>
      <c r="AA172" s="22">
        <v>-1.3113400000000001E-2</v>
      </c>
      <c r="AB172" s="22">
        <v>162</v>
      </c>
      <c r="AC172" s="22">
        <v>0.86303700000000005</v>
      </c>
      <c r="AD172">
        <f t="shared" si="28"/>
        <v>13.1134</v>
      </c>
      <c r="AE172">
        <f t="shared" si="29"/>
        <v>11.333360857200001</v>
      </c>
      <c r="AF172" s="9"/>
      <c r="AG172" s="22">
        <v>0.71579000000000004</v>
      </c>
      <c r="AH172" s="22">
        <v>158.62299999999999</v>
      </c>
      <c r="AI172" s="22">
        <v>-1.2643400000000001E-2</v>
      </c>
      <c r="AJ172" s="22">
        <v>162</v>
      </c>
      <c r="AK172" s="22">
        <v>0.71505700000000005</v>
      </c>
      <c r="AL172">
        <f t="shared" si="30"/>
        <v>12.643400000000002</v>
      </c>
      <c r="AM172">
        <f t="shared" si="31"/>
        <v>9.0500192860000013</v>
      </c>
      <c r="AP172" s="9"/>
      <c r="AQ172" s="22">
        <v>0.86425799999999997</v>
      </c>
      <c r="AR172" s="22">
        <v>207.69399999999999</v>
      </c>
      <c r="AS172" s="22">
        <v>-1.3091999999999999E-2</v>
      </c>
      <c r="AT172" s="22">
        <v>162</v>
      </c>
      <c r="AU172" s="22">
        <v>0.86303700000000005</v>
      </c>
      <c r="AV172">
        <f t="shared" si="32"/>
        <v>13.091999999999999</v>
      </c>
      <c r="AW172">
        <f t="shared" si="33"/>
        <v>11.314865735999998</v>
      </c>
      <c r="AX172" s="9"/>
      <c r="AY172" s="22">
        <v>0.86425799999999997</v>
      </c>
      <c r="AZ172" s="22">
        <v>207.69399999999999</v>
      </c>
      <c r="BA172" s="22">
        <v>-1.3091999999999999E-2</v>
      </c>
      <c r="BB172" s="22">
        <v>162</v>
      </c>
      <c r="BC172" s="22">
        <v>0.86303700000000005</v>
      </c>
      <c r="BD172">
        <f t="shared" si="34"/>
        <v>13.091999999999999</v>
      </c>
      <c r="BE172">
        <f t="shared" si="35"/>
        <v>11.314865735999998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43.055599999999998</v>
      </c>
      <c r="I173" s="22">
        <v>-1.3162200000000001E-2</v>
      </c>
      <c r="J173" s="22">
        <v>163</v>
      </c>
      <c r="K173" s="22">
        <v>0.85845899999999997</v>
      </c>
      <c r="L173">
        <f t="shared" si="24"/>
        <v>13.1622</v>
      </c>
      <c r="M173">
        <f t="shared" si="25"/>
        <v>11.309251808400001</v>
      </c>
      <c r="N173" s="9"/>
      <c r="O173" s="22">
        <v>0.72082500000000005</v>
      </c>
      <c r="P173" s="22">
        <v>60.2254</v>
      </c>
      <c r="Q173" s="22">
        <v>-1.2554900000000001E-2</v>
      </c>
      <c r="R173" s="22">
        <v>163</v>
      </c>
      <c r="S173" s="22">
        <v>0.72009299999999998</v>
      </c>
      <c r="T173">
        <f t="shared" si="26"/>
        <v>12.5549</v>
      </c>
      <c r="U173">
        <f t="shared" si="27"/>
        <v>9.0498857925000014</v>
      </c>
      <c r="X173" s="9"/>
      <c r="Y173" s="22">
        <v>0.85922200000000004</v>
      </c>
      <c r="Z173" s="22">
        <v>109.384</v>
      </c>
      <c r="AA173" s="22">
        <v>-1.3119499999999999E-2</v>
      </c>
      <c r="AB173" s="22">
        <v>163</v>
      </c>
      <c r="AC173" s="22">
        <v>0.85815399999999997</v>
      </c>
      <c r="AD173">
        <f t="shared" si="28"/>
        <v>13.119499999999999</v>
      </c>
      <c r="AE173">
        <f t="shared" si="29"/>
        <v>11.272563028999999</v>
      </c>
      <c r="AF173" s="9"/>
      <c r="AG173" s="22">
        <v>0.72082500000000005</v>
      </c>
      <c r="AH173" s="22">
        <v>158.63300000000001</v>
      </c>
      <c r="AI173" s="22">
        <v>-1.26251E-2</v>
      </c>
      <c r="AJ173" s="22">
        <v>163</v>
      </c>
      <c r="AK173" s="22">
        <v>0.72006199999999998</v>
      </c>
      <c r="AL173">
        <f t="shared" si="30"/>
        <v>12.6251</v>
      </c>
      <c r="AM173">
        <f t="shared" si="31"/>
        <v>9.100487707500001</v>
      </c>
      <c r="AP173" s="9"/>
      <c r="AQ173" s="22">
        <v>0.85922200000000004</v>
      </c>
      <c r="AR173" s="22">
        <v>207.70400000000001</v>
      </c>
      <c r="AS173" s="22">
        <v>-1.31012E-2</v>
      </c>
      <c r="AT173" s="22">
        <v>163</v>
      </c>
      <c r="AU173" s="22">
        <v>0.85845899999999997</v>
      </c>
      <c r="AV173">
        <f t="shared" si="32"/>
        <v>13.1012</v>
      </c>
      <c r="AW173">
        <f t="shared" si="33"/>
        <v>11.2568392664</v>
      </c>
      <c r="AX173" s="9"/>
      <c r="AY173" s="22">
        <v>0.85922200000000004</v>
      </c>
      <c r="AZ173" s="22">
        <v>207.70400000000001</v>
      </c>
      <c r="BA173" s="22">
        <v>-1.31012E-2</v>
      </c>
      <c r="BB173" s="22">
        <v>163</v>
      </c>
      <c r="BC173" s="22">
        <v>0.85845899999999997</v>
      </c>
      <c r="BD173">
        <f t="shared" si="34"/>
        <v>13.1012</v>
      </c>
      <c r="BE173">
        <f t="shared" si="35"/>
        <v>11.2568392664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43.065600000000003</v>
      </c>
      <c r="I174" s="22">
        <v>-1.3168300000000001E-2</v>
      </c>
      <c r="J174" s="22">
        <v>164</v>
      </c>
      <c r="K174" s="22">
        <v>0.852966</v>
      </c>
      <c r="L174">
        <f t="shared" si="24"/>
        <v>13.1683</v>
      </c>
      <c r="M174">
        <f t="shared" si="25"/>
        <v>11.248190672100002</v>
      </c>
      <c r="N174" s="9"/>
      <c r="O174" s="22">
        <v>0.72586099999999998</v>
      </c>
      <c r="P174" s="22">
        <v>60.235500000000002</v>
      </c>
      <c r="Q174" s="22">
        <v>-1.25305E-2</v>
      </c>
      <c r="R174" s="22">
        <v>164</v>
      </c>
      <c r="S174" s="22">
        <v>0.72509800000000002</v>
      </c>
      <c r="T174">
        <f t="shared" si="26"/>
        <v>12.5305</v>
      </c>
      <c r="U174">
        <f t="shared" si="27"/>
        <v>9.0954012604999992</v>
      </c>
      <c r="X174" s="9"/>
      <c r="Y174" s="22">
        <v>0.85418700000000003</v>
      </c>
      <c r="Z174" s="22">
        <v>109.39400000000001</v>
      </c>
      <c r="AA174" s="22">
        <v>-1.31226E-2</v>
      </c>
      <c r="AB174" s="22">
        <v>164</v>
      </c>
      <c r="AC174" s="22">
        <v>0.853271</v>
      </c>
      <c r="AD174">
        <f t="shared" si="28"/>
        <v>13.1226</v>
      </c>
      <c r="AE174">
        <f t="shared" si="29"/>
        <v>11.2091543262</v>
      </c>
      <c r="AF174" s="9"/>
      <c r="AG174" s="22">
        <v>0.72586099999999998</v>
      </c>
      <c r="AH174" s="22">
        <v>158.643</v>
      </c>
      <c r="AI174" s="22">
        <v>-1.26099E-2</v>
      </c>
      <c r="AJ174" s="22">
        <v>164</v>
      </c>
      <c r="AK174" s="22">
        <v>0.725159</v>
      </c>
      <c r="AL174">
        <f t="shared" si="30"/>
        <v>12.6099</v>
      </c>
      <c r="AM174">
        <f t="shared" si="31"/>
        <v>9.1530346239</v>
      </c>
      <c r="AP174" s="9"/>
      <c r="AQ174" s="22">
        <v>0.85418700000000003</v>
      </c>
      <c r="AR174" s="22">
        <v>207.714</v>
      </c>
      <c r="AS174" s="22">
        <v>-1.3110399999999999E-2</v>
      </c>
      <c r="AT174" s="22">
        <v>164</v>
      </c>
      <c r="AU174" s="22">
        <v>0.852966</v>
      </c>
      <c r="AV174">
        <f t="shared" si="32"/>
        <v>13.1104</v>
      </c>
      <c r="AW174">
        <f t="shared" si="33"/>
        <v>11.198733244800001</v>
      </c>
      <c r="AX174" s="9"/>
      <c r="AY174" s="22">
        <v>0.85418700000000003</v>
      </c>
      <c r="AZ174" s="22">
        <v>207.714</v>
      </c>
      <c r="BA174" s="22">
        <v>-1.3110399999999999E-2</v>
      </c>
      <c r="BB174" s="22">
        <v>164</v>
      </c>
      <c r="BC174" s="22">
        <v>0.852966</v>
      </c>
      <c r="BD174">
        <f t="shared" si="34"/>
        <v>13.1104</v>
      </c>
      <c r="BE174">
        <f t="shared" si="35"/>
        <v>11.198733244800001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43.075699999999998</v>
      </c>
      <c r="I175" s="22">
        <v>-1.31836E-2</v>
      </c>
      <c r="J175" s="22">
        <v>165</v>
      </c>
      <c r="K175" s="22">
        <v>0.84808300000000003</v>
      </c>
      <c r="L175">
        <f t="shared" si="24"/>
        <v>13.1836</v>
      </c>
      <c r="M175">
        <f t="shared" si="25"/>
        <v>11.1948803072</v>
      </c>
      <c r="N175" s="9"/>
      <c r="O175" s="22">
        <v>0.73089599999999999</v>
      </c>
      <c r="P175" s="22">
        <v>60.2455</v>
      </c>
      <c r="Q175" s="22">
        <v>-1.2506099999999999E-2</v>
      </c>
      <c r="R175" s="22">
        <v>165</v>
      </c>
      <c r="S175" s="22">
        <v>0.73019400000000001</v>
      </c>
      <c r="T175">
        <f t="shared" si="26"/>
        <v>12.5061</v>
      </c>
      <c r="U175">
        <f t="shared" si="27"/>
        <v>9.1406584655999996</v>
      </c>
      <c r="X175" s="9"/>
      <c r="Y175" s="22">
        <v>0.84915200000000002</v>
      </c>
      <c r="Z175" s="22">
        <v>109.404</v>
      </c>
      <c r="AA175" s="22">
        <v>-1.31348E-2</v>
      </c>
      <c r="AB175" s="22">
        <v>165</v>
      </c>
      <c r="AC175" s="22">
        <v>0.84777800000000003</v>
      </c>
      <c r="AD175">
        <f t="shared" si="28"/>
        <v>13.1348</v>
      </c>
      <c r="AE175">
        <f t="shared" si="29"/>
        <v>11.153441689600001</v>
      </c>
      <c r="AF175" s="9"/>
      <c r="AG175" s="22">
        <v>0.73089599999999999</v>
      </c>
      <c r="AH175" s="22">
        <v>158.65299999999999</v>
      </c>
      <c r="AI175" s="22">
        <v>-1.25916E-2</v>
      </c>
      <c r="AJ175" s="22">
        <v>165</v>
      </c>
      <c r="AK175" s="22">
        <v>0.73016400000000004</v>
      </c>
      <c r="AL175">
        <f t="shared" si="30"/>
        <v>12.5916</v>
      </c>
      <c r="AM175">
        <f t="shared" si="31"/>
        <v>9.2031500735999998</v>
      </c>
      <c r="AP175" s="9"/>
      <c r="AQ175" s="22">
        <v>0.84915200000000002</v>
      </c>
      <c r="AR175" s="22">
        <v>207.72399999999999</v>
      </c>
      <c r="AS175" s="22">
        <v>-1.3125599999999999E-2</v>
      </c>
      <c r="AT175" s="22">
        <v>165</v>
      </c>
      <c r="AU175" s="22">
        <v>0.84869399999999995</v>
      </c>
      <c r="AV175">
        <f t="shared" si="32"/>
        <v>13.125599999999999</v>
      </c>
      <c r="AW175">
        <f t="shared" si="33"/>
        <v>11.145629491199999</v>
      </c>
      <c r="AX175" s="9"/>
      <c r="AY175" s="22">
        <v>0.84915200000000002</v>
      </c>
      <c r="AZ175" s="22">
        <v>207.72399999999999</v>
      </c>
      <c r="BA175" s="22">
        <v>-1.3125599999999999E-2</v>
      </c>
      <c r="BB175" s="22">
        <v>165</v>
      </c>
      <c r="BC175" s="22">
        <v>0.84869399999999995</v>
      </c>
      <c r="BD175">
        <f t="shared" si="34"/>
        <v>13.125599999999999</v>
      </c>
      <c r="BE175">
        <f t="shared" si="35"/>
        <v>11.145629491199999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43.085799999999999</v>
      </c>
      <c r="I176" s="22">
        <v>-1.3205E-2</v>
      </c>
      <c r="J176" s="22">
        <v>166</v>
      </c>
      <c r="K176" s="22">
        <v>0.84350599999999998</v>
      </c>
      <c r="L176">
        <f t="shared" si="24"/>
        <v>13.205</v>
      </c>
      <c r="M176">
        <f t="shared" si="25"/>
        <v>11.146551779999999</v>
      </c>
      <c r="N176" s="9"/>
      <c r="O176" s="22">
        <v>0.735931</v>
      </c>
      <c r="P176" s="22">
        <v>60.255600000000001</v>
      </c>
      <c r="Q176" s="22">
        <v>-1.24817E-2</v>
      </c>
      <c r="R176" s="22">
        <v>166</v>
      </c>
      <c r="S176" s="22">
        <v>0.73516800000000004</v>
      </c>
      <c r="T176">
        <f t="shared" si="26"/>
        <v>12.4817</v>
      </c>
      <c r="U176">
        <f t="shared" si="27"/>
        <v>9.1856699627000005</v>
      </c>
      <c r="X176" s="9"/>
      <c r="Y176" s="22">
        <v>0.84411599999999998</v>
      </c>
      <c r="Z176" s="22">
        <v>109.414</v>
      </c>
      <c r="AA176" s="22">
        <v>-1.315E-2</v>
      </c>
      <c r="AB176" s="22">
        <v>166</v>
      </c>
      <c r="AC176" s="22">
        <v>0.84289599999999998</v>
      </c>
      <c r="AD176">
        <f t="shared" si="28"/>
        <v>13.15</v>
      </c>
      <c r="AE176">
        <f t="shared" si="29"/>
        <v>11.1001254</v>
      </c>
      <c r="AF176" s="9"/>
      <c r="AG176" s="22">
        <v>0.735931</v>
      </c>
      <c r="AH176" s="22">
        <v>158.66300000000001</v>
      </c>
      <c r="AI176" s="22">
        <v>-1.25763E-2</v>
      </c>
      <c r="AJ176" s="22">
        <v>166</v>
      </c>
      <c r="AK176" s="22">
        <v>0.73526000000000002</v>
      </c>
      <c r="AL176">
        <f t="shared" si="30"/>
        <v>12.5763</v>
      </c>
      <c r="AM176">
        <f t="shared" si="31"/>
        <v>9.2552890353000006</v>
      </c>
      <c r="AP176" s="9"/>
      <c r="AQ176" s="22">
        <v>0.84411599999999998</v>
      </c>
      <c r="AR176" s="22">
        <v>207.73400000000001</v>
      </c>
      <c r="AS176" s="22">
        <v>-1.31317E-2</v>
      </c>
      <c r="AT176" s="22">
        <v>166</v>
      </c>
      <c r="AU176" s="22">
        <v>0.84350599999999998</v>
      </c>
      <c r="AV176">
        <f t="shared" si="32"/>
        <v>13.1317</v>
      </c>
      <c r="AW176">
        <f t="shared" si="33"/>
        <v>11.0846780772</v>
      </c>
      <c r="AX176" s="9"/>
      <c r="AY176" s="22">
        <v>0.84411599999999998</v>
      </c>
      <c r="AZ176" s="22">
        <v>207.73400000000001</v>
      </c>
      <c r="BA176" s="22">
        <v>-1.31317E-2</v>
      </c>
      <c r="BB176" s="22">
        <v>166</v>
      </c>
      <c r="BC176" s="22">
        <v>0.84350599999999998</v>
      </c>
      <c r="BD176">
        <f t="shared" si="34"/>
        <v>13.1317</v>
      </c>
      <c r="BE176">
        <f t="shared" si="35"/>
        <v>11.0846780772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43.0959</v>
      </c>
      <c r="I177" s="22">
        <v>-1.32233E-2</v>
      </c>
      <c r="J177" s="22">
        <v>167</v>
      </c>
      <c r="K177" s="22">
        <v>0.83831800000000001</v>
      </c>
      <c r="L177">
        <f t="shared" si="24"/>
        <v>13.2233</v>
      </c>
      <c r="M177">
        <f t="shared" si="25"/>
        <v>11.095419787299999</v>
      </c>
      <c r="N177" s="9"/>
      <c r="O177" s="22">
        <v>0.74096700000000004</v>
      </c>
      <c r="P177" s="22">
        <v>60.265700000000002</v>
      </c>
      <c r="Q177" s="22">
        <v>-1.2460300000000001E-2</v>
      </c>
      <c r="R177" s="22">
        <v>167</v>
      </c>
      <c r="S177" s="22">
        <v>0.74023399999999995</v>
      </c>
      <c r="T177">
        <f t="shared" si="26"/>
        <v>12.4603</v>
      </c>
      <c r="U177">
        <f t="shared" si="27"/>
        <v>9.2326711101000001</v>
      </c>
      <c r="X177" s="9"/>
      <c r="Y177" s="22">
        <v>0.83908099999999997</v>
      </c>
      <c r="Z177" s="22">
        <v>109.42400000000001</v>
      </c>
      <c r="AA177" s="22">
        <v>-1.3159199999999999E-2</v>
      </c>
      <c r="AB177" s="22">
        <v>167</v>
      </c>
      <c r="AC177" s="22">
        <v>0.83801300000000001</v>
      </c>
      <c r="AD177">
        <f t="shared" si="28"/>
        <v>13.1592</v>
      </c>
      <c r="AE177">
        <f t="shared" si="29"/>
        <v>11.041634695199999</v>
      </c>
      <c r="AF177" s="9"/>
      <c r="AG177" s="22">
        <v>0.74096700000000004</v>
      </c>
      <c r="AH177" s="22">
        <v>158.67400000000001</v>
      </c>
      <c r="AI177" s="22">
        <v>-1.2567099999999999E-2</v>
      </c>
      <c r="AJ177" s="22">
        <v>167</v>
      </c>
      <c r="AK177" s="22">
        <v>0.74020399999999997</v>
      </c>
      <c r="AL177">
        <f t="shared" si="30"/>
        <v>12.5671</v>
      </c>
      <c r="AM177">
        <f t="shared" si="31"/>
        <v>9.3118063857000006</v>
      </c>
      <c r="AP177" s="9"/>
      <c r="AQ177" s="22">
        <v>0.83908099999999997</v>
      </c>
      <c r="AR177" s="22">
        <v>207.744</v>
      </c>
      <c r="AS177" s="22">
        <v>-1.31409E-2</v>
      </c>
      <c r="AT177" s="22">
        <v>167</v>
      </c>
      <c r="AU177" s="22">
        <v>0.83831800000000001</v>
      </c>
      <c r="AV177">
        <f t="shared" si="32"/>
        <v>13.1409</v>
      </c>
      <c r="AW177">
        <f t="shared" si="33"/>
        <v>11.0262795129</v>
      </c>
      <c r="AX177" s="9"/>
      <c r="AY177" s="22">
        <v>0.83908099999999997</v>
      </c>
      <c r="AZ177" s="22">
        <v>207.744</v>
      </c>
      <c r="BA177" s="22">
        <v>-1.31409E-2</v>
      </c>
      <c r="BB177" s="22">
        <v>167</v>
      </c>
      <c r="BC177" s="22">
        <v>0.83831800000000001</v>
      </c>
      <c r="BD177">
        <f t="shared" si="34"/>
        <v>13.1409</v>
      </c>
      <c r="BE177">
        <f t="shared" si="35"/>
        <v>11.0262795129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43.105899999999998</v>
      </c>
      <c r="I178" s="22">
        <v>-1.32324E-2</v>
      </c>
      <c r="J178" s="22">
        <v>168</v>
      </c>
      <c r="K178" s="22">
        <v>0.83282500000000004</v>
      </c>
      <c r="L178">
        <f t="shared" si="24"/>
        <v>13.2324</v>
      </c>
      <c r="M178">
        <f t="shared" si="25"/>
        <v>11.036417058000001</v>
      </c>
      <c r="N178" s="9"/>
      <c r="O178" s="22">
        <v>0.74600200000000005</v>
      </c>
      <c r="P178" s="22">
        <v>60.275700000000001</v>
      </c>
      <c r="Q178" s="22">
        <v>-1.2439E-2</v>
      </c>
      <c r="R178" s="22">
        <v>168</v>
      </c>
      <c r="S178" s="22">
        <v>0.74526999999999999</v>
      </c>
      <c r="T178">
        <f t="shared" si="26"/>
        <v>12.439</v>
      </c>
      <c r="U178">
        <f t="shared" si="27"/>
        <v>9.2795188780000011</v>
      </c>
      <c r="X178" s="9"/>
      <c r="Y178" s="22">
        <v>0.83404500000000004</v>
      </c>
      <c r="Z178" s="22">
        <v>109.434</v>
      </c>
      <c r="AA178" s="22">
        <v>-1.3174399999999999E-2</v>
      </c>
      <c r="AB178" s="22">
        <v>168</v>
      </c>
      <c r="AC178" s="22">
        <v>0.83282500000000004</v>
      </c>
      <c r="AD178">
        <f t="shared" si="28"/>
        <v>13.174399999999999</v>
      </c>
      <c r="AE178">
        <f t="shared" si="29"/>
        <v>10.988042448</v>
      </c>
      <c r="AF178" s="9"/>
      <c r="AG178" s="22">
        <v>0.74600200000000005</v>
      </c>
      <c r="AH178" s="22">
        <v>158.684</v>
      </c>
      <c r="AI178" s="22">
        <v>-1.2554900000000001E-2</v>
      </c>
      <c r="AJ178" s="22">
        <v>168</v>
      </c>
      <c r="AK178" s="22">
        <v>0.74529999999999996</v>
      </c>
      <c r="AL178">
        <f t="shared" si="30"/>
        <v>12.5549</v>
      </c>
      <c r="AM178">
        <f t="shared" si="31"/>
        <v>9.3659805098</v>
      </c>
      <c r="AP178" s="9"/>
      <c r="AQ178" s="22">
        <v>0.83404500000000004</v>
      </c>
      <c r="AR178" s="22">
        <v>207.75399999999999</v>
      </c>
      <c r="AS178" s="22">
        <v>-1.3147000000000001E-2</v>
      </c>
      <c r="AT178" s="22">
        <v>168</v>
      </c>
      <c r="AU178" s="22">
        <v>0.83282500000000004</v>
      </c>
      <c r="AV178">
        <f t="shared" si="32"/>
        <v>13.147</v>
      </c>
      <c r="AW178">
        <f t="shared" si="33"/>
        <v>10.965189615</v>
      </c>
      <c r="AX178" s="9"/>
      <c r="AY178" s="22">
        <v>0.83404500000000004</v>
      </c>
      <c r="AZ178" s="22">
        <v>207.75399999999999</v>
      </c>
      <c r="BA178" s="22">
        <v>-1.3147000000000001E-2</v>
      </c>
      <c r="BB178" s="22">
        <v>168</v>
      </c>
      <c r="BC178" s="22">
        <v>0.83282500000000004</v>
      </c>
      <c r="BD178">
        <f t="shared" si="34"/>
        <v>13.147</v>
      </c>
      <c r="BE178">
        <f t="shared" si="35"/>
        <v>10.965189615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43.116</v>
      </c>
      <c r="I179" s="22">
        <v>-1.3235500000000001E-2</v>
      </c>
      <c r="J179" s="22">
        <v>169</v>
      </c>
      <c r="K179" s="22">
        <v>0.82824699999999996</v>
      </c>
      <c r="L179">
        <f t="shared" si="24"/>
        <v>13.2355</v>
      </c>
      <c r="M179">
        <f t="shared" si="25"/>
        <v>10.972361855000001</v>
      </c>
      <c r="N179" s="9"/>
      <c r="O179" s="22">
        <v>0.75103799999999998</v>
      </c>
      <c r="P179" s="22">
        <v>60.285800000000002</v>
      </c>
      <c r="Q179" s="22">
        <v>-1.24268E-2</v>
      </c>
      <c r="R179" s="22">
        <v>169</v>
      </c>
      <c r="S179" s="22">
        <v>0.75027500000000003</v>
      </c>
      <c r="T179">
        <f t="shared" si="26"/>
        <v>12.4268</v>
      </c>
      <c r="U179">
        <f t="shared" si="27"/>
        <v>9.3329990184000007</v>
      </c>
      <c r="X179" s="9"/>
      <c r="Y179" s="22">
        <v>0.82901000000000002</v>
      </c>
      <c r="Z179" s="22">
        <v>109.444</v>
      </c>
      <c r="AA179" s="22">
        <v>-1.31866E-2</v>
      </c>
      <c r="AB179" s="22">
        <v>169</v>
      </c>
      <c r="AC179" s="22">
        <v>0.82824699999999996</v>
      </c>
      <c r="AD179">
        <f t="shared" si="28"/>
        <v>13.1866</v>
      </c>
      <c r="AE179">
        <f t="shared" si="29"/>
        <v>10.931823266</v>
      </c>
      <c r="AF179" s="9"/>
      <c r="AG179" s="22">
        <v>0.75103799999999998</v>
      </c>
      <c r="AH179" s="22">
        <v>158.69399999999999</v>
      </c>
      <c r="AI179" s="22">
        <v>-1.2539700000000001E-2</v>
      </c>
      <c r="AJ179" s="22">
        <v>169</v>
      </c>
      <c r="AK179" s="22">
        <v>0.75027500000000003</v>
      </c>
      <c r="AL179">
        <f t="shared" si="30"/>
        <v>12.539700000000002</v>
      </c>
      <c r="AM179">
        <f t="shared" si="31"/>
        <v>9.4177912086000006</v>
      </c>
      <c r="AP179" s="9"/>
      <c r="AQ179" s="22">
        <v>0.82901000000000002</v>
      </c>
      <c r="AR179" s="22">
        <v>207.76400000000001</v>
      </c>
      <c r="AS179" s="22">
        <v>-1.3162200000000001E-2</v>
      </c>
      <c r="AT179" s="22">
        <v>169</v>
      </c>
      <c r="AU179" s="22">
        <v>0.82824699999999996</v>
      </c>
      <c r="AV179">
        <f t="shared" si="32"/>
        <v>13.1622</v>
      </c>
      <c r="AW179">
        <f t="shared" si="33"/>
        <v>10.911595422000001</v>
      </c>
      <c r="AX179" s="9"/>
      <c r="AY179" s="22">
        <v>0.82901000000000002</v>
      </c>
      <c r="AZ179" s="22">
        <v>207.76400000000001</v>
      </c>
      <c r="BA179" s="22">
        <v>-1.3162200000000001E-2</v>
      </c>
      <c r="BB179" s="22">
        <v>169</v>
      </c>
      <c r="BC179" s="22">
        <v>0.82824699999999996</v>
      </c>
      <c r="BD179">
        <f t="shared" si="34"/>
        <v>13.1622</v>
      </c>
      <c r="BE179">
        <f t="shared" si="35"/>
        <v>10.911595422000001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43.126100000000001</v>
      </c>
      <c r="I180" s="22">
        <v>-1.32446E-2</v>
      </c>
      <c r="J180" s="22">
        <v>170</v>
      </c>
      <c r="K180" s="22">
        <v>0.82275399999999999</v>
      </c>
      <c r="L180">
        <f t="shared" si="24"/>
        <v>13.2446</v>
      </c>
      <c r="M180">
        <f t="shared" si="25"/>
        <v>10.913219285</v>
      </c>
      <c r="N180" s="9"/>
      <c r="O180" s="22">
        <v>0.756073</v>
      </c>
      <c r="P180" s="22">
        <v>60.295900000000003</v>
      </c>
      <c r="Q180" s="22">
        <v>-1.2417600000000001E-2</v>
      </c>
      <c r="R180" s="22">
        <v>170</v>
      </c>
      <c r="S180" s="22">
        <v>0.75500500000000004</v>
      </c>
      <c r="T180">
        <f t="shared" si="26"/>
        <v>12.4176</v>
      </c>
      <c r="U180">
        <f t="shared" si="27"/>
        <v>9.3886120848000001</v>
      </c>
      <c r="X180" s="9"/>
      <c r="Y180" s="22">
        <v>0.82397500000000001</v>
      </c>
      <c r="Z180" s="22">
        <v>109.45399999999999</v>
      </c>
      <c r="AA180" s="22">
        <v>-1.3201900000000001E-2</v>
      </c>
      <c r="AB180" s="22">
        <v>170</v>
      </c>
      <c r="AC180" s="22">
        <v>0.82244899999999999</v>
      </c>
      <c r="AD180">
        <f t="shared" si="28"/>
        <v>13.2019</v>
      </c>
      <c r="AE180">
        <f t="shared" si="29"/>
        <v>10.8780355525</v>
      </c>
      <c r="AF180" s="9"/>
      <c r="AG180" s="22">
        <v>0.756073</v>
      </c>
      <c r="AH180" s="22">
        <v>158.70400000000001</v>
      </c>
      <c r="AI180" s="22">
        <v>-1.25214E-2</v>
      </c>
      <c r="AJ180" s="22">
        <v>170</v>
      </c>
      <c r="AK180" s="22">
        <v>0.75531000000000004</v>
      </c>
      <c r="AL180">
        <f t="shared" si="30"/>
        <v>12.5214</v>
      </c>
      <c r="AM180">
        <f t="shared" si="31"/>
        <v>9.4670924622000001</v>
      </c>
      <c r="AP180" s="9"/>
      <c r="AQ180" s="22">
        <v>0.82397500000000001</v>
      </c>
      <c r="AR180" s="22">
        <v>207.774</v>
      </c>
      <c r="AS180" s="22">
        <v>-1.3174399999999999E-2</v>
      </c>
      <c r="AT180" s="22">
        <v>170</v>
      </c>
      <c r="AU180" s="22">
        <v>0.82305899999999999</v>
      </c>
      <c r="AV180">
        <f t="shared" si="32"/>
        <v>13.174399999999999</v>
      </c>
      <c r="AW180">
        <f t="shared" si="33"/>
        <v>10.855376239999998</v>
      </c>
      <c r="AX180" s="9"/>
      <c r="AY180" s="22">
        <v>0.82397500000000001</v>
      </c>
      <c r="AZ180" s="22">
        <v>207.774</v>
      </c>
      <c r="BA180" s="22">
        <v>-1.3174399999999999E-2</v>
      </c>
      <c r="BB180" s="22">
        <v>170</v>
      </c>
      <c r="BC180" s="22">
        <v>0.82305899999999999</v>
      </c>
      <c r="BD180">
        <f t="shared" si="34"/>
        <v>13.174399999999999</v>
      </c>
      <c r="BE180">
        <f t="shared" si="35"/>
        <v>10.855376239999998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43.136099999999999</v>
      </c>
      <c r="I181" s="22">
        <v>-1.3262899999999999E-2</v>
      </c>
      <c r="J181" s="22">
        <v>171</v>
      </c>
      <c r="K181" s="22">
        <v>0.81817600000000001</v>
      </c>
      <c r="L181">
        <f t="shared" si="24"/>
        <v>13.2629</v>
      </c>
      <c r="M181">
        <f t="shared" si="25"/>
        <v>10.8615060631</v>
      </c>
      <c r="N181" s="9"/>
      <c r="O181" s="22">
        <v>0.76110800000000001</v>
      </c>
      <c r="P181" s="22">
        <v>60.305999999999997</v>
      </c>
      <c r="Q181" s="22">
        <v>-1.24084E-2</v>
      </c>
      <c r="R181" s="22">
        <v>171</v>
      </c>
      <c r="S181" s="22">
        <v>0.75988800000000001</v>
      </c>
      <c r="T181">
        <f t="shared" si="26"/>
        <v>12.4084</v>
      </c>
      <c r="U181">
        <f t="shared" si="27"/>
        <v>9.4441325072000009</v>
      </c>
      <c r="X181" s="9"/>
      <c r="Y181" s="22">
        <v>0.81893899999999997</v>
      </c>
      <c r="Z181" s="22">
        <v>109.464</v>
      </c>
      <c r="AA181" s="22">
        <v>-1.32111E-2</v>
      </c>
      <c r="AB181" s="22">
        <v>171</v>
      </c>
      <c r="AC181" s="22">
        <v>0.81756600000000001</v>
      </c>
      <c r="AD181">
        <f t="shared" si="28"/>
        <v>13.2111</v>
      </c>
      <c r="AE181">
        <f t="shared" si="29"/>
        <v>10.8190850229</v>
      </c>
      <c r="AF181" s="9"/>
      <c r="AG181" s="22">
        <v>0.76110800000000001</v>
      </c>
      <c r="AH181" s="22">
        <v>158.714</v>
      </c>
      <c r="AI181" s="22">
        <v>-1.25031E-2</v>
      </c>
      <c r="AJ181" s="22">
        <v>171</v>
      </c>
      <c r="AK181" s="22">
        <v>0.75988800000000001</v>
      </c>
      <c r="AL181">
        <f t="shared" si="30"/>
        <v>12.5031</v>
      </c>
      <c r="AM181">
        <f t="shared" si="31"/>
        <v>9.5162094348000004</v>
      </c>
      <c r="AP181" s="9"/>
      <c r="AQ181" s="22">
        <v>0.81893899999999997</v>
      </c>
      <c r="AR181" s="22">
        <v>207.78399999999999</v>
      </c>
      <c r="AS181" s="22">
        <v>-1.31897E-2</v>
      </c>
      <c r="AT181" s="22">
        <v>171</v>
      </c>
      <c r="AU181" s="22">
        <v>0.81787100000000001</v>
      </c>
      <c r="AV181">
        <f t="shared" si="32"/>
        <v>13.1897</v>
      </c>
      <c r="AW181">
        <f t="shared" si="33"/>
        <v>10.801559728299999</v>
      </c>
      <c r="AX181" s="9"/>
      <c r="AY181" s="22">
        <v>0.81893899999999997</v>
      </c>
      <c r="AZ181" s="22">
        <v>207.78399999999999</v>
      </c>
      <c r="BA181" s="22">
        <v>-1.31897E-2</v>
      </c>
      <c r="BB181" s="22">
        <v>171</v>
      </c>
      <c r="BC181" s="22">
        <v>0.81787100000000001</v>
      </c>
      <c r="BD181">
        <f t="shared" si="34"/>
        <v>13.1897</v>
      </c>
      <c r="BE181">
        <f t="shared" si="35"/>
        <v>10.801559728299999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43.1462</v>
      </c>
      <c r="I182" s="22">
        <v>-1.32782E-2</v>
      </c>
      <c r="J182" s="22">
        <v>172</v>
      </c>
      <c r="K182" s="22">
        <v>0.81329300000000004</v>
      </c>
      <c r="L182">
        <f t="shared" si="24"/>
        <v>13.2782</v>
      </c>
      <c r="M182">
        <f t="shared" si="25"/>
        <v>10.807180092799999</v>
      </c>
      <c r="N182" s="9"/>
      <c r="O182" s="22">
        <v>0.76614400000000005</v>
      </c>
      <c r="P182" s="22">
        <v>60.316000000000003</v>
      </c>
      <c r="Q182" s="22">
        <v>-1.23871E-2</v>
      </c>
      <c r="R182" s="22">
        <v>172</v>
      </c>
      <c r="S182" s="22">
        <v>0.76507599999999998</v>
      </c>
      <c r="T182">
        <f t="shared" si="26"/>
        <v>12.3871</v>
      </c>
      <c r="U182">
        <f t="shared" si="27"/>
        <v>9.4903023424000015</v>
      </c>
      <c r="X182" s="9"/>
      <c r="Y182" s="22">
        <v>0.81390399999999996</v>
      </c>
      <c r="Z182" s="22">
        <v>109.474</v>
      </c>
      <c r="AA182" s="22">
        <v>-1.32233E-2</v>
      </c>
      <c r="AB182" s="22">
        <v>172</v>
      </c>
      <c r="AC182" s="22">
        <v>0.81268300000000004</v>
      </c>
      <c r="AD182">
        <f t="shared" si="28"/>
        <v>13.2233</v>
      </c>
      <c r="AE182">
        <f t="shared" si="29"/>
        <v>10.7624967632</v>
      </c>
      <c r="AF182" s="9"/>
      <c r="AG182" s="22">
        <v>0.76614400000000005</v>
      </c>
      <c r="AH182" s="22">
        <v>158.72399999999999</v>
      </c>
      <c r="AI182" s="22">
        <v>-1.24939E-2</v>
      </c>
      <c r="AJ182" s="22">
        <v>172</v>
      </c>
      <c r="AK182" s="22">
        <v>0.76538099999999998</v>
      </c>
      <c r="AL182">
        <f t="shared" si="30"/>
        <v>12.4939</v>
      </c>
      <c r="AM182">
        <f t="shared" si="31"/>
        <v>9.5721265216000013</v>
      </c>
      <c r="AP182" s="9"/>
      <c r="AQ182" s="22">
        <v>0.81390399999999996</v>
      </c>
      <c r="AR182" s="22">
        <v>207.79400000000001</v>
      </c>
      <c r="AS182" s="22">
        <v>-1.3195800000000001E-2</v>
      </c>
      <c r="AT182" s="22">
        <v>172</v>
      </c>
      <c r="AU182" s="22">
        <v>0.81268300000000004</v>
      </c>
      <c r="AV182">
        <f t="shared" si="32"/>
        <v>13.1958</v>
      </c>
      <c r="AW182">
        <f t="shared" si="33"/>
        <v>10.7401144032</v>
      </c>
      <c r="AX182" s="9"/>
      <c r="AY182" s="22">
        <v>0.81390399999999996</v>
      </c>
      <c r="AZ182" s="22">
        <v>207.79400000000001</v>
      </c>
      <c r="BA182" s="22">
        <v>-1.3195800000000001E-2</v>
      </c>
      <c r="BB182" s="22">
        <v>172</v>
      </c>
      <c r="BC182" s="22">
        <v>0.81268300000000004</v>
      </c>
      <c r="BD182">
        <f t="shared" si="34"/>
        <v>13.1958</v>
      </c>
      <c r="BE182">
        <f t="shared" si="35"/>
        <v>10.7401144032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43.156300000000002</v>
      </c>
      <c r="I183" s="22">
        <v>-1.3302599999999999E-2</v>
      </c>
      <c r="J183" s="22">
        <v>173</v>
      </c>
      <c r="K183" s="22">
        <v>0.80810499999999996</v>
      </c>
      <c r="L183">
        <f t="shared" si="24"/>
        <v>13.3026</v>
      </c>
      <c r="M183">
        <f t="shared" si="25"/>
        <v>10.760047456800001</v>
      </c>
      <c r="N183" s="9"/>
      <c r="O183" s="22">
        <v>0.77117899999999995</v>
      </c>
      <c r="P183" s="22">
        <v>60.326099999999997</v>
      </c>
      <c r="Q183" s="22">
        <v>-1.2362700000000001E-2</v>
      </c>
      <c r="R183" s="22">
        <v>173</v>
      </c>
      <c r="S183" s="22">
        <v>0.77087399999999995</v>
      </c>
      <c r="T183">
        <f t="shared" si="26"/>
        <v>12.3627</v>
      </c>
      <c r="U183">
        <f t="shared" si="27"/>
        <v>9.5338546232999999</v>
      </c>
      <c r="X183" s="9"/>
      <c r="Y183" s="22">
        <v>0.80886800000000003</v>
      </c>
      <c r="Z183" s="22">
        <v>109.485</v>
      </c>
      <c r="AA183" s="22">
        <v>-1.32385E-2</v>
      </c>
      <c r="AB183" s="22">
        <v>173</v>
      </c>
      <c r="AC183" s="22">
        <v>0.80810499999999996</v>
      </c>
      <c r="AD183">
        <f t="shared" si="28"/>
        <v>13.2385</v>
      </c>
      <c r="AE183">
        <f t="shared" si="29"/>
        <v>10.708199018</v>
      </c>
      <c r="AF183" s="9"/>
      <c r="AG183" s="22">
        <v>0.77117899999999995</v>
      </c>
      <c r="AH183" s="22">
        <v>158.73400000000001</v>
      </c>
      <c r="AI183" s="22">
        <v>-1.2466400000000001E-2</v>
      </c>
      <c r="AJ183" s="22">
        <v>173</v>
      </c>
      <c r="AK183" s="22">
        <v>0.76995800000000003</v>
      </c>
      <c r="AL183">
        <f t="shared" si="30"/>
        <v>12.4664</v>
      </c>
      <c r="AM183">
        <f t="shared" si="31"/>
        <v>9.613825885599999</v>
      </c>
      <c r="AP183" s="9"/>
      <c r="AQ183" s="22">
        <v>0.80886800000000003</v>
      </c>
      <c r="AR183" s="22">
        <v>207.804</v>
      </c>
      <c r="AS183" s="22">
        <v>-1.31927E-2</v>
      </c>
      <c r="AT183" s="22">
        <v>173</v>
      </c>
      <c r="AU183" s="22">
        <v>0.80779999999999996</v>
      </c>
      <c r="AV183">
        <f t="shared" si="32"/>
        <v>13.1927</v>
      </c>
      <c r="AW183">
        <f t="shared" si="33"/>
        <v>10.671152863600001</v>
      </c>
      <c r="AX183" s="9"/>
      <c r="AY183" s="22">
        <v>0.80886800000000003</v>
      </c>
      <c r="AZ183" s="22">
        <v>207.804</v>
      </c>
      <c r="BA183" s="22">
        <v>-1.31927E-2</v>
      </c>
      <c r="BB183" s="22">
        <v>173</v>
      </c>
      <c r="BC183" s="22">
        <v>0.80779999999999996</v>
      </c>
      <c r="BD183">
        <f t="shared" si="34"/>
        <v>13.1927</v>
      </c>
      <c r="BE183">
        <f t="shared" si="35"/>
        <v>10.671152863600001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43.166400000000003</v>
      </c>
      <c r="I184" s="22">
        <v>-1.33148E-2</v>
      </c>
      <c r="J184" s="22">
        <v>174</v>
      </c>
      <c r="K184" s="22">
        <v>0.80322300000000002</v>
      </c>
      <c r="L184">
        <f t="shared" si="24"/>
        <v>13.3148</v>
      </c>
      <c r="M184">
        <f t="shared" si="25"/>
        <v>10.702875628400001</v>
      </c>
      <c r="N184" s="9"/>
      <c r="O184" s="22">
        <v>0.77621499999999999</v>
      </c>
      <c r="P184" s="22">
        <v>60.336199999999998</v>
      </c>
      <c r="Q184" s="22">
        <v>-1.2341299999999999E-2</v>
      </c>
      <c r="R184" s="22">
        <v>174</v>
      </c>
      <c r="S184" s="22">
        <v>0.77545200000000003</v>
      </c>
      <c r="T184">
        <f t="shared" si="26"/>
        <v>12.3413</v>
      </c>
      <c r="U184">
        <f t="shared" si="27"/>
        <v>9.5795021795000004</v>
      </c>
      <c r="X184" s="9"/>
      <c r="Y184" s="22">
        <v>0.80383300000000002</v>
      </c>
      <c r="Z184" s="22">
        <v>109.495</v>
      </c>
      <c r="AA184" s="22">
        <v>-1.3250700000000001E-2</v>
      </c>
      <c r="AB184" s="22">
        <v>174</v>
      </c>
      <c r="AC184" s="22">
        <v>0.80291699999999999</v>
      </c>
      <c r="AD184">
        <f t="shared" si="28"/>
        <v>13.2507</v>
      </c>
      <c r="AE184">
        <f t="shared" si="29"/>
        <v>10.651349933100001</v>
      </c>
      <c r="AF184" s="9"/>
      <c r="AG184" s="22">
        <v>0.77621499999999999</v>
      </c>
      <c r="AH184" s="22">
        <v>158.744</v>
      </c>
      <c r="AI184" s="22">
        <v>-1.2442E-2</v>
      </c>
      <c r="AJ184" s="22">
        <v>174</v>
      </c>
      <c r="AK184" s="22">
        <v>0.774841</v>
      </c>
      <c r="AL184">
        <f t="shared" si="30"/>
        <v>12.442</v>
      </c>
      <c r="AM184">
        <f t="shared" si="31"/>
        <v>9.6576670300000007</v>
      </c>
      <c r="AP184" s="9"/>
      <c r="AQ184" s="22">
        <v>0.80383300000000002</v>
      </c>
      <c r="AR184" s="22">
        <v>207.81399999999999</v>
      </c>
      <c r="AS184" s="22">
        <v>-1.3205E-2</v>
      </c>
      <c r="AT184" s="22">
        <v>174</v>
      </c>
      <c r="AU184" s="22">
        <v>0.80322300000000002</v>
      </c>
      <c r="AV184">
        <f t="shared" si="32"/>
        <v>13.205</v>
      </c>
      <c r="AW184">
        <f t="shared" si="33"/>
        <v>10.614614765000001</v>
      </c>
      <c r="AX184" s="9"/>
      <c r="AY184" s="22">
        <v>0.80383300000000002</v>
      </c>
      <c r="AZ184" s="22">
        <v>207.81399999999999</v>
      </c>
      <c r="BA184" s="22">
        <v>-1.3205E-2</v>
      </c>
      <c r="BB184" s="22">
        <v>174</v>
      </c>
      <c r="BC184" s="22">
        <v>0.80322300000000002</v>
      </c>
      <c r="BD184">
        <f t="shared" si="34"/>
        <v>13.205</v>
      </c>
      <c r="BE184">
        <f t="shared" si="35"/>
        <v>10.614614765000001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43.176400000000001</v>
      </c>
      <c r="I185" s="22">
        <v>-1.3339200000000001E-2</v>
      </c>
      <c r="J185" s="22">
        <v>175</v>
      </c>
      <c r="K185" s="22">
        <v>0.79772900000000002</v>
      </c>
      <c r="L185">
        <f t="shared" si="24"/>
        <v>13.3392</v>
      </c>
      <c r="M185">
        <f t="shared" si="25"/>
        <v>10.655326281600001</v>
      </c>
      <c r="N185" s="9"/>
      <c r="O185" s="22">
        <v>0.78125</v>
      </c>
      <c r="P185" s="22">
        <v>60.346200000000003</v>
      </c>
      <c r="Q185" s="22">
        <v>-1.2329100000000001E-2</v>
      </c>
      <c r="R185" s="22">
        <v>175</v>
      </c>
      <c r="S185" s="22">
        <v>0.78002899999999997</v>
      </c>
      <c r="T185">
        <f t="shared" si="26"/>
        <v>12.3291</v>
      </c>
      <c r="U185">
        <f t="shared" si="27"/>
        <v>9.6321093750000006</v>
      </c>
      <c r="X185" s="9"/>
      <c r="Y185" s="22">
        <v>0.79879800000000001</v>
      </c>
      <c r="Z185" s="22">
        <v>109.505</v>
      </c>
      <c r="AA185" s="22">
        <v>-1.32599E-2</v>
      </c>
      <c r="AB185" s="22">
        <v>175</v>
      </c>
      <c r="AC185" s="22">
        <v>0.79742400000000002</v>
      </c>
      <c r="AD185">
        <f t="shared" si="28"/>
        <v>13.2599</v>
      </c>
      <c r="AE185">
        <f t="shared" si="29"/>
        <v>10.5919816002</v>
      </c>
      <c r="AF185" s="9"/>
      <c r="AG185" s="22">
        <v>0.78125</v>
      </c>
      <c r="AH185" s="22">
        <v>158.75399999999999</v>
      </c>
      <c r="AI185" s="22">
        <v>-1.24207E-2</v>
      </c>
      <c r="AJ185" s="22">
        <v>175</v>
      </c>
      <c r="AK185" s="22">
        <v>0.78002899999999997</v>
      </c>
      <c r="AL185">
        <f t="shared" si="30"/>
        <v>12.4207</v>
      </c>
      <c r="AM185">
        <f t="shared" si="31"/>
        <v>9.7036718749999995</v>
      </c>
      <c r="AP185" s="9"/>
      <c r="AQ185" s="22">
        <v>0.79879800000000001</v>
      </c>
      <c r="AR185" s="22">
        <v>207.82400000000001</v>
      </c>
      <c r="AS185" s="22">
        <v>-1.32172E-2</v>
      </c>
      <c r="AT185" s="22">
        <v>175</v>
      </c>
      <c r="AU185" s="22">
        <v>0.79742400000000002</v>
      </c>
      <c r="AV185">
        <f t="shared" si="32"/>
        <v>13.2172</v>
      </c>
      <c r="AW185">
        <f t="shared" si="33"/>
        <v>10.5578729256</v>
      </c>
      <c r="AX185" s="9"/>
      <c r="AY185" s="22">
        <v>0.79879800000000001</v>
      </c>
      <c r="AZ185" s="22">
        <v>207.82400000000001</v>
      </c>
      <c r="BA185" s="22">
        <v>-1.32172E-2</v>
      </c>
      <c r="BB185" s="22">
        <v>175</v>
      </c>
      <c r="BC185" s="22">
        <v>0.79742400000000002</v>
      </c>
      <c r="BD185">
        <f t="shared" si="34"/>
        <v>13.2172</v>
      </c>
      <c r="BE185">
        <f t="shared" si="35"/>
        <v>10.5578729256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43.186500000000002</v>
      </c>
      <c r="I186" s="22">
        <v>-1.33636E-2</v>
      </c>
      <c r="J186" s="22">
        <v>176</v>
      </c>
      <c r="K186" s="22">
        <v>0.79315199999999997</v>
      </c>
      <c r="L186">
        <f t="shared" si="24"/>
        <v>13.3636</v>
      </c>
      <c r="M186">
        <f t="shared" si="25"/>
        <v>10.6075178632</v>
      </c>
      <c r="N186" s="9"/>
      <c r="O186" s="22">
        <v>0.78628500000000001</v>
      </c>
      <c r="P186" s="22">
        <v>60.356299999999997</v>
      </c>
      <c r="Q186" s="22">
        <v>-1.23169E-2</v>
      </c>
      <c r="R186" s="22">
        <v>176</v>
      </c>
      <c r="S186" s="22">
        <v>0.78552200000000005</v>
      </c>
      <c r="T186">
        <f t="shared" si="26"/>
        <v>12.3169</v>
      </c>
      <c r="U186">
        <f t="shared" si="27"/>
        <v>9.6845937165000002</v>
      </c>
      <c r="X186" s="9"/>
      <c r="Y186" s="22">
        <v>0.79376199999999997</v>
      </c>
      <c r="Z186" s="22">
        <v>109.515</v>
      </c>
      <c r="AA186" s="22">
        <v>-1.3269E-2</v>
      </c>
      <c r="AB186" s="22">
        <v>176</v>
      </c>
      <c r="AC186" s="22">
        <v>0.79284699999999997</v>
      </c>
      <c r="AD186">
        <f t="shared" si="28"/>
        <v>13.269</v>
      </c>
      <c r="AE186">
        <f t="shared" si="29"/>
        <v>10.532427977999999</v>
      </c>
      <c r="AF186" s="9"/>
      <c r="AG186" s="22">
        <v>0.78628500000000001</v>
      </c>
      <c r="AH186" s="22">
        <v>158.76400000000001</v>
      </c>
      <c r="AI186" s="22">
        <v>-1.23993E-2</v>
      </c>
      <c r="AJ186" s="22">
        <v>176</v>
      </c>
      <c r="AK186" s="22">
        <v>0.78521700000000005</v>
      </c>
      <c r="AL186">
        <f t="shared" si="30"/>
        <v>12.3993</v>
      </c>
      <c r="AM186">
        <f t="shared" si="31"/>
        <v>9.7493836004999999</v>
      </c>
      <c r="AP186" s="9"/>
      <c r="AQ186" s="22">
        <v>0.79376199999999997</v>
      </c>
      <c r="AR186" s="22">
        <v>207.83500000000001</v>
      </c>
      <c r="AS186" s="22">
        <v>-1.3229400000000001E-2</v>
      </c>
      <c r="AT186" s="22">
        <v>176</v>
      </c>
      <c r="AU186" s="22">
        <v>0.79254199999999997</v>
      </c>
      <c r="AV186">
        <f t="shared" si="32"/>
        <v>13.2294</v>
      </c>
      <c r="AW186">
        <f t="shared" si="33"/>
        <v>10.5009950028</v>
      </c>
      <c r="AX186" s="9"/>
      <c r="AY186" s="22">
        <v>0.79376199999999997</v>
      </c>
      <c r="AZ186" s="22">
        <v>207.83500000000001</v>
      </c>
      <c r="BA186" s="22">
        <v>-1.3229400000000001E-2</v>
      </c>
      <c r="BB186" s="22">
        <v>176</v>
      </c>
      <c r="BC186" s="22">
        <v>0.79254199999999997</v>
      </c>
      <c r="BD186">
        <f t="shared" si="34"/>
        <v>13.2294</v>
      </c>
      <c r="BE186">
        <f t="shared" si="35"/>
        <v>10.5009950028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43.196599999999997</v>
      </c>
      <c r="I187" s="22">
        <v>-1.33881E-2</v>
      </c>
      <c r="J187" s="22">
        <v>177</v>
      </c>
      <c r="K187" s="22">
        <v>0.787659</v>
      </c>
      <c r="L187">
        <f t="shared" si="24"/>
        <v>13.3881</v>
      </c>
      <c r="M187">
        <f t="shared" si="25"/>
        <v>10.5595559487</v>
      </c>
      <c r="N187" s="9"/>
      <c r="O187" s="22">
        <v>0.79132100000000005</v>
      </c>
      <c r="P187" s="22">
        <v>60.366399999999999</v>
      </c>
      <c r="Q187" s="22">
        <v>-1.2295499999999999E-2</v>
      </c>
      <c r="R187" s="22">
        <v>177</v>
      </c>
      <c r="S187" s="22">
        <v>0.79010000000000002</v>
      </c>
      <c r="T187">
        <f t="shared" si="26"/>
        <v>12.295499999999999</v>
      </c>
      <c r="U187">
        <f t="shared" si="27"/>
        <v>9.7296873554999994</v>
      </c>
      <c r="X187" s="9"/>
      <c r="Y187" s="22">
        <v>0.78872699999999996</v>
      </c>
      <c r="Z187" s="22">
        <v>109.52500000000001</v>
      </c>
      <c r="AA187" s="22">
        <v>-1.32782E-2</v>
      </c>
      <c r="AB187" s="22">
        <v>177</v>
      </c>
      <c r="AC187" s="22">
        <v>0.787659</v>
      </c>
      <c r="AD187">
        <f t="shared" si="28"/>
        <v>13.2782</v>
      </c>
      <c r="AE187">
        <f t="shared" si="29"/>
        <v>10.4728748514</v>
      </c>
      <c r="AF187" s="9"/>
      <c r="AG187" s="22">
        <v>0.79132100000000005</v>
      </c>
      <c r="AH187" s="22">
        <v>158.774</v>
      </c>
      <c r="AI187" s="22">
        <v>-1.2377900000000001E-2</v>
      </c>
      <c r="AJ187" s="22">
        <v>177</v>
      </c>
      <c r="AK187" s="22">
        <v>0.79040500000000002</v>
      </c>
      <c r="AL187">
        <f t="shared" si="30"/>
        <v>12.3779</v>
      </c>
      <c r="AM187">
        <f t="shared" si="31"/>
        <v>9.7948922059000001</v>
      </c>
      <c r="AP187" s="9"/>
      <c r="AQ187" s="22">
        <v>0.78872699999999996</v>
      </c>
      <c r="AR187" s="22">
        <v>207.845</v>
      </c>
      <c r="AS187" s="22">
        <v>-1.3229400000000001E-2</v>
      </c>
      <c r="AT187" s="22">
        <v>177</v>
      </c>
      <c r="AU187" s="22">
        <v>0.787659</v>
      </c>
      <c r="AV187">
        <f t="shared" si="32"/>
        <v>13.2294</v>
      </c>
      <c r="AW187">
        <f t="shared" si="33"/>
        <v>10.4343849738</v>
      </c>
      <c r="AX187" s="9"/>
      <c r="AY187" s="22">
        <v>0.78872699999999996</v>
      </c>
      <c r="AZ187" s="22">
        <v>207.845</v>
      </c>
      <c r="BA187" s="22">
        <v>-1.3229400000000001E-2</v>
      </c>
      <c r="BB187" s="22">
        <v>177</v>
      </c>
      <c r="BC187" s="22">
        <v>0.787659</v>
      </c>
      <c r="BD187">
        <f t="shared" si="34"/>
        <v>13.2294</v>
      </c>
      <c r="BE187">
        <f t="shared" si="35"/>
        <v>10.4343849738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43.206600000000002</v>
      </c>
      <c r="I188" s="22">
        <v>-1.33972E-2</v>
      </c>
      <c r="J188" s="22">
        <v>178</v>
      </c>
      <c r="K188" s="22">
        <v>0.78247100000000003</v>
      </c>
      <c r="L188">
        <f t="shared" si="24"/>
        <v>13.3972</v>
      </c>
      <c r="M188">
        <f t="shared" si="25"/>
        <v>10.499265065199999</v>
      </c>
      <c r="N188" s="9"/>
      <c r="O188" s="22">
        <v>0.79635599999999995</v>
      </c>
      <c r="P188" s="22">
        <v>60.3765</v>
      </c>
      <c r="Q188" s="22">
        <v>-1.2289400000000001E-2</v>
      </c>
      <c r="R188" s="22">
        <v>178</v>
      </c>
      <c r="S188" s="22">
        <v>0.79528799999999999</v>
      </c>
      <c r="T188">
        <f t="shared" si="26"/>
        <v>12.289400000000001</v>
      </c>
      <c r="U188">
        <f t="shared" si="27"/>
        <v>9.7867374264000002</v>
      </c>
      <c r="X188" s="9"/>
      <c r="Y188" s="22">
        <v>0.78369100000000003</v>
      </c>
      <c r="Z188" s="22">
        <v>109.535</v>
      </c>
      <c r="AA188" s="22">
        <v>-1.32874E-2</v>
      </c>
      <c r="AB188" s="22">
        <v>178</v>
      </c>
      <c r="AC188" s="22">
        <v>0.78308100000000003</v>
      </c>
      <c r="AD188">
        <f t="shared" si="28"/>
        <v>13.2874</v>
      </c>
      <c r="AE188">
        <f t="shared" si="29"/>
        <v>10.413215793400001</v>
      </c>
      <c r="AF188" s="9"/>
      <c r="AG188" s="22">
        <v>0.79635599999999995</v>
      </c>
      <c r="AH188" s="22">
        <v>158.78399999999999</v>
      </c>
      <c r="AI188" s="22">
        <v>-1.2362700000000001E-2</v>
      </c>
      <c r="AJ188" s="22">
        <v>178</v>
      </c>
      <c r="AK188" s="22">
        <v>0.794678</v>
      </c>
      <c r="AL188">
        <f t="shared" si="30"/>
        <v>12.3627</v>
      </c>
      <c r="AM188">
        <f t="shared" si="31"/>
        <v>9.8451103212</v>
      </c>
      <c r="AP188" s="9"/>
      <c r="AQ188" s="22">
        <v>0.78369100000000003</v>
      </c>
      <c r="AR188" s="22">
        <v>207.85499999999999</v>
      </c>
      <c r="AS188" s="22">
        <v>-1.32324E-2</v>
      </c>
      <c r="AT188" s="22">
        <v>178</v>
      </c>
      <c r="AU188" s="22">
        <v>0.78247100000000003</v>
      </c>
      <c r="AV188">
        <f t="shared" si="32"/>
        <v>13.2324</v>
      </c>
      <c r="AW188">
        <f t="shared" si="33"/>
        <v>10.3701127884</v>
      </c>
      <c r="AX188" s="9"/>
      <c r="AY188" s="22">
        <v>0.78369100000000003</v>
      </c>
      <c r="AZ188" s="22">
        <v>207.85499999999999</v>
      </c>
      <c r="BA188" s="22">
        <v>-1.32324E-2</v>
      </c>
      <c r="BB188" s="22">
        <v>178</v>
      </c>
      <c r="BC188" s="22">
        <v>0.78247100000000003</v>
      </c>
      <c r="BD188">
        <f t="shared" si="34"/>
        <v>13.2324</v>
      </c>
      <c r="BE188">
        <f t="shared" si="35"/>
        <v>10.3701127884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43.216700000000003</v>
      </c>
      <c r="I189" s="22">
        <v>-1.33911E-2</v>
      </c>
      <c r="J189" s="22">
        <v>179</v>
      </c>
      <c r="K189" s="22">
        <v>0.77728299999999995</v>
      </c>
      <c r="L189">
        <f t="shared" si="24"/>
        <v>13.3911</v>
      </c>
      <c r="M189">
        <f t="shared" si="25"/>
        <v>10.427060361600001</v>
      </c>
      <c r="N189" s="9"/>
      <c r="O189" s="22">
        <v>0.80139199999999999</v>
      </c>
      <c r="P189" s="22">
        <v>60.386499999999998</v>
      </c>
      <c r="Q189" s="22">
        <v>-1.22772E-2</v>
      </c>
      <c r="R189" s="22">
        <v>179</v>
      </c>
      <c r="S189" s="22">
        <v>0.80047599999999997</v>
      </c>
      <c r="T189">
        <f t="shared" si="26"/>
        <v>12.277200000000001</v>
      </c>
      <c r="U189">
        <f t="shared" si="27"/>
        <v>9.8388498624</v>
      </c>
      <c r="X189" s="9"/>
      <c r="Y189" s="22">
        <v>0.77865600000000001</v>
      </c>
      <c r="Z189" s="22">
        <v>109.545</v>
      </c>
      <c r="AA189" s="22">
        <v>-1.32996E-2</v>
      </c>
      <c r="AB189" s="22">
        <v>179</v>
      </c>
      <c r="AC189" s="22">
        <v>0.77728299999999995</v>
      </c>
      <c r="AD189">
        <f t="shared" si="28"/>
        <v>13.2996</v>
      </c>
      <c r="AE189">
        <f t="shared" si="29"/>
        <v>10.355813337600001</v>
      </c>
      <c r="AF189" s="9"/>
      <c r="AG189" s="22">
        <v>0.80139199999999999</v>
      </c>
      <c r="AH189" s="22">
        <v>158.79400000000001</v>
      </c>
      <c r="AI189" s="22">
        <v>-1.2356600000000001E-2</v>
      </c>
      <c r="AJ189" s="22">
        <v>179</v>
      </c>
      <c r="AK189" s="22">
        <v>0.80047599999999997</v>
      </c>
      <c r="AL189">
        <f t="shared" si="30"/>
        <v>12.3566</v>
      </c>
      <c r="AM189">
        <f t="shared" si="31"/>
        <v>9.9024803872000007</v>
      </c>
      <c r="AP189" s="9"/>
      <c r="AQ189" s="22">
        <v>0.77865600000000001</v>
      </c>
      <c r="AR189" s="22">
        <v>207.86500000000001</v>
      </c>
      <c r="AS189" s="22">
        <v>-1.3247699999999999E-2</v>
      </c>
      <c r="AT189" s="22">
        <v>179</v>
      </c>
      <c r="AU189" s="22">
        <v>0.77789299999999995</v>
      </c>
      <c r="AV189">
        <f t="shared" si="32"/>
        <v>13.2477</v>
      </c>
      <c r="AW189">
        <f t="shared" si="33"/>
        <v>10.3154010912</v>
      </c>
      <c r="AX189" s="9"/>
      <c r="AY189" s="22">
        <v>0.77865600000000001</v>
      </c>
      <c r="AZ189" s="22">
        <v>207.86500000000001</v>
      </c>
      <c r="BA189" s="22">
        <v>-1.3247699999999999E-2</v>
      </c>
      <c r="BB189" s="22">
        <v>179</v>
      </c>
      <c r="BC189" s="22">
        <v>0.77789299999999995</v>
      </c>
      <c r="BD189">
        <f t="shared" si="34"/>
        <v>13.2477</v>
      </c>
      <c r="BE189">
        <f t="shared" si="35"/>
        <v>10.3154010912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43.226799999999997</v>
      </c>
      <c r="I190" s="22">
        <v>-1.33881E-2</v>
      </c>
      <c r="J190" s="22">
        <v>180</v>
      </c>
      <c r="K190" s="22">
        <v>0.77239999999999998</v>
      </c>
      <c r="L190">
        <f t="shared" si="24"/>
        <v>13.3881</v>
      </c>
      <c r="M190">
        <f t="shared" si="25"/>
        <v>10.357315310100001</v>
      </c>
      <c r="N190" s="9"/>
      <c r="O190" s="22">
        <v>0.806427</v>
      </c>
      <c r="P190" s="22">
        <v>60.396599999999999</v>
      </c>
      <c r="Q190" s="22">
        <v>-1.2268100000000001E-2</v>
      </c>
      <c r="R190" s="22">
        <v>180</v>
      </c>
      <c r="S190" s="22">
        <v>0.80535900000000005</v>
      </c>
      <c r="T190">
        <f t="shared" si="26"/>
        <v>12.2681</v>
      </c>
      <c r="U190">
        <f t="shared" si="27"/>
        <v>9.8933270787000005</v>
      </c>
      <c r="X190" s="9"/>
      <c r="Y190" s="22">
        <v>0.773621</v>
      </c>
      <c r="Z190" s="22">
        <v>109.55500000000001</v>
      </c>
      <c r="AA190" s="22">
        <v>-1.33209E-2</v>
      </c>
      <c r="AB190" s="22">
        <v>180</v>
      </c>
      <c r="AC190" s="22">
        <v>0.77239999999999998</v>
      </c>
      <c r="AD190">
        <f t="shared" si="28"/>
        <v>13.3209</v>
      </c>
      <c r="AE190">
        <f t="shared" si="29"/>
        <v>10.305327978899999</v>
      </c>
      <c r="AF190" s="9"/>
      <c r="AG190" s="22">
        <v>0.806427</v>
      </c>
      <c r="AH190" s="22">
        <v>158.804</v>
      </c>
      <c r="AI190" s="22">
        <v>-1.23444E-2</v>
      </c>
      <c r="AJ190" s="22">
        <v>180</v>
      </c>
      <c r="AK190" s="22">
        <v>0.80566400000000005</v>
      </c>
      <c r="AL190">
        <f t="shared" si="30"/>
        <v>12.3444</v>
      </c>
      <c r="AM190">
        <f t="shared" si="31"/>
        <v>9.9548574587999994</v>
      </c>
      <c r="AP190" s="9"/>
      <c r="AQ190" s="22">
        <v>0.773621</v>
      </c>
      <c r="AR190" s="22">
        <v>207.875</v>
      </c>
      <c r="AS190" s="22">
        <v>-1.32538E-2</v>
      </c>
      <c r="AT190" s="22">
        <v>180</v>
      </c>
      <c r="AU190" s="22">
        <v>0.77270499999999998</v>
      </c>
      <c r="AV190">
        <f t="shared" si="32"/>
        <v>13.2538</v>
      </c>
      <c r="AW190">
        <f t="shared" si="33"/>
        <v>10.253418009800001</v>
      </c>
      <c r="AX190" s="9"/>
      <c r="AY190" s="22">
        <v>0.773621</v>
      </c>
      <c r="AZ190" s="22">
        <v>207.875</v>
      </c>
      <c r="BA190" s="22">
        <v>-1.32538E-2</v>
      </c>
      <c r="BB190" s="22">
        <v>180</v>
      </c>
      <c r="BC190" s="22">
        <v>0.77270499999999998</v>
      </c>
      <c r="BD190">
        <f t="shared" si="34"/>
        <v>13.2538</v>
      </c>
      <c r="BE190">
        <f t="shared" si="35"/>
        <v>10.253418009800001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43.236800000000002</v>
      </c>
      <c r="I191" s="22">
        <v>-1.33972E-2</v>
      </c>
      <c r="J191" s="22">
        <v>181</v>
      </c>
      <c r="K191" s="22">
        <v>0.767517</v>
      </c>
      <c r="L191">
        <f t="shared" si="24"/>
        <v>13.3972</v>
      </c>
      <c r="M191">
        <f t="shared" si="25"/>
        <v>10.296886961999999</v>
      </c>
      <c r="N191" s="9"/>
      <c r="O191" s="22">
        <v>0.81146200000000002</v>
      </c>
      <c r="P191" s="22">
        <v>60.406700000000001</v>
      </c>
      <c r="Q191" s="22">
        <v>-1.2252799999999999E-2</v>
      </c>
      <c r="R191" s="22">
        <v>181</v>
      </c>
      <c r="S191" s="22">
        <v>0.81085200000000002</v>
      </c>
      <c r="T191">
        <f t="shared" si="26"/>
        <v>12.252799999999999</v>
      </c>
      <c r="U191">
        <f t="shared" si="27"/>
        <v>9.9426815935999997</v>
      </c>
      <c r="X191" s="9"/>
      <c r="Y191" s="22">
        <v>0.76858499999999996</v>
      </c>
      <c r="Z191" s="22">
        <v>109.565</v>
      </c>
      <c r="AA191" s="22">
        <v>-1.33423E-2</v>
      </c>
      <c r="AB191" s="22">
        <v>181</v>
      </c>
      <c r="AC191" s="22">
        <v>0.767517</v>
      </c>
      <c r="AD191">
        <f t="shared" si="28"/>
        <v>13.3423</v>
      </c>
      <c r="AE191">
        <f t="shared" si="29"/>
        <v>10.254691645499999</v>
      </c>
      <c r="AF191" s="9"/>
      <c r="AG191" s="22">
        <v>0.81146200000000002</v>
      </c>
      <c r="AH191" s="22">
        <v>158.815</v>
      </c>
      <c r="AI191" s="22">
        <v>-1.2326E-2</v>
      </c>
      <c r="AJ191" s="22">
        <v>181</v>
      </c>
      <c r="AK191" s="22">
        <v>0.81085200000000002</v>
      </c>
      <c r="AL191">
        <f t="shared" si="30"/>
        <v>12.326000000000001</v>
      </c>
      <c r="AM191">
        <f t="shared" si="31"/>
        <v>10.002080612</v>
      </c>
      <c r="AP191" s="9"/>
      <c r="AQ191" s="22">
        <v>0.76858499999999996</v>
      </c>
      <c r="AR191" s="22">
        <v>207.88499999999999</v>
      </c>
      <c r="AS191" s="22">
        <v>-1.32751E-2</v>
      </c>
      <c r="AT191" s="22">
        <v>181</v>
      </c>
      <c r="AU191" s="22">
        <v>0.767517</v>
      </c>
      <c r="AV191">
        <f t="shared" si="32"/>
        <v>13.2751</v>
      </c>
      <c r="AW191">
        <f t="shared" si="33"/>
        <v>10.2030427335</v>
      </c>
      <c r="AX191" s="9"/>
      <c r="AY191" s="22">
        <v>0.76858499999999996</v>
      </c>
      <c r="AZ191" s="22">
        <v>207.88499999999999</v>
      </c>
      <c r="BA191" s="22">
        <v>-1.32751E-2</v>
      </c>
      <c r="BB191" s="22">
        <v>181</v>
      </c>
      <c r="BC191" s="22">
        <v>0.767517</v>
      </c>
      <c r="BD191">
        <f t="shared" si="34"/>
        <v>13.2751</v>
      </c>
      <c r="BE191">
        <f t="shared" si="35"/>
        <v>10.2030427335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43.246899999999997</v>
      </c>
      <c r="I192" s="22">
        <v>-1.3406400000000001E-2</v>
      </c>
      <c r="J192" s="22">
        <v>182</v>
      </c>
      <c r="K192" s="22">
        <v>0.76263400000000003</v>
      </c>
      <c r="L192">
        <f t="shared" si="24"/>
        <v>13.406400000000001</v>
      </c>
      <c r="M192">
        <f t="shared" si="25"/>
        <v>10.23645672</v>
      </c>
      <c r="N192" s="9"/>
      <c r="O192" s="22">
        <v>0.81649799999999995</v>
      </c>
      <c r="P192" s="22">
        <v>60.416699999999999</v>
      </c>
      <c r="Q192" s="22">
        <v>-1.2234500000000001E-2</v>
      </c>
      <c r="R192" s="22">
        <v>182</v>
      </c>
      <c r="S192" s="22">
        <v>0.81542999999999999</v>
      </c>
      <c r="T192">
        <f t="shared" si="26"/>
        <v>12.234500000000001</v>
      </c>
      <c r="U192">
        <f t="shared" si="27"/>
        <v>9.9894447809999996</v>
      </c>
      <c r="X192" s="9"/>
      <c r="Y192" s="22">
        <v>0.76354999999999995</v>
      </c>
      <c r="Z192" s="22">
        <v>109.575</v>
      </c>
      <c r="AA192" s="22">
        <v>-1.33545E-2</v>
      </c>
      <c r="AB192" s="22">
        <v>182</v>
      </c>
      <c r="AC192" s="22">
        <v>0.76232900000000003</v>
      </c>
      <c r="AD192">
        <f t="shared" si="28"/>
        <v>13.3545</v>
      </c>
      <c r="AE192">
        <f t="shared" si="29"/>
        <v>10.196828474999998</v>
      </c>
      <c r="AF192" s="9"/>
      <c r="AG192" s="22">
        <v>0.81649799999999995</v>
      </c>
      <c r="AH192" s="22">
        <v>158.82499999999999</v>
      </c>
      <c r="AI192" s="22">
        <v>-1.23077E-2</v>
      </c>
      <c r="AJ192" s="22">
        <v>182</v>
      </c>
      <c r="AK192" s="22">
        <v>0.81481899999999996</v>
      </c>
      <c r="AL192">
        <f t="shared" si="30"/>
        <v>12.307699999999999</v>
      </c>
      <c r="AM192">
        <f t="shared" si="31"/>
        <v>10.049212434599998</v>
      </c>
      <c r="AP192" s="9"/>
      <c r="AQ192" s="22">
        <v>0.76354999999999995</v>
      </c>
      <c r="AR192" s="22">
        <v>207.89500000000001</v>
      </c>
      <c r="AS192" s="22">
        <v>-1.3296499999999999E-2</v>
      </c>
      <c r="AT192" s="22">
        <v>182</v>
      </c>
      <c r="AU192" s="22">
        <v>0.76293900000000003</v>
      </c>
      <c r="AV192">
        <f t="shared" si="32"/>
        <v>13.2965</v>
      </c>
      <c r="AW192">
        <f t="shared" si="33"/>
        <v>10.152542575</v>
      </c>
      <c r="AX192" s="9"/>
      <c r="AY192" s="22">
        <v>0.76354999999999995</v>
      </c>
      <c r="AZ192" s="22">
        <v>207.89500000000001</v>
      </c>
      <c r="BA192" s="22">
        <v>-1.3296499999999999E-2</v>
      </c>
      <c r="BB192" s="22">
        <v>182</v>
      </c>
      <c r="BC192" s="22">
        <v>0.76293900000000003</v>
      </c>
      <c r="BD192">
        <f t="shared" si="34"/>
        <v>13.2965</v>
      </c>
      <c r="BE192">
        <f t="shared" si="35"/>
        <v>10.152542575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43.256999999999998</v>
      </c>
      <c r="I193" s="22">
        <v>-1.3412500000000001E-2</v>
      </c>
      <c r="J193" s="22">
        <v>183</v>
      </c>
      <c r="K193" s="22">
        <v>0.75775099999999995</v>
      </c>
      <c r="L193">
        <f t="shared" si="24"/>
        <v>13.412500000000001</v>
      </c>
      <c r="M193">
        <f t="shared" si="25"/>
        <v>10.173569025000001</v>
      </c>
      <c r="N193" s="9"/>
      <c r="O193" s="22">
        <v>0.82153299999999996</v>
      </c>
      <c r="P193" s="22">
        <v>60.4268</v>
      </c>
      <c r="Q193" s="22">
        <v>-1.22101E-2</v>
      </c>
      <c r="R193" s="22">
        <v>183</v>
      </c>
      <c r="S193" s="22">
        <v>0.82031299999999996</v>
      </c>
      <c r="T193">
        <f t="shared" si="26"/>
        <v>12.210100000000001</v>
      </c>
      <c r="U193">
        <f t="shared" si="27"/>
        <v>10.0310000833</v>
      </c>
      <c r="X193" s="9"/>
      <c r="Y193" s="22">
        <v>0.75851400000000002</v>
      </c>
      <c r="Z193" s="22">
        <v>109.58499999999999</v>
      </c>
      <c r="AA193" s="22">
        <v>-1.3369799999999999E-2</v>
      </c>
      <c r="AB193" s="22">
        <v>183</v>
      </c>
      <c r="AC193" s="22">
        <v>0.75744599999999995</v>
      </c>
      <c r="AD193">
        <f t="shared" si="28"/>
        <v>13.3698</v>
      </c>
      <c r="AE193">
        <f t="shared" si="29"/>
        <v>10.141180477200001</v>
      </c>
      <c r="AF193" s="9"/>
      <c r="AG193" s="22">
        <v>0.82153299999999996</v>
      </c>
      <c r="AH193" s="22">
        <v>158.83500000000001</v>
      </c>
      <c r="AI193" s="22">
        <v>-1.2286399999999999E-2</v>
      </c>
      <c r="AJ193" s="22">
        <v>183</v>
      </c>
      <c r="AK193" s="22">
        <v>0.82092299999999996</v>
      </c>
      <c r="AL193">
        <f t="shared" si="30"/>
        <v>12.286399999999999</v>
      </c>
      <c r="AM193">
        <f t="shared" si="31"/>
        <v>10.093683051199998</v>
      </c>
      <c r="AP193" s="9"/>
      <c r="AQ193" s="22">
        <v>0.75851400000000002</v>
      </c>
      <c r="AR193" s="22">
        <v>207.905</v>
      </c>
      <c r="AS193" s="22">
        <v>-1.33057E-2</v>
      </c>
      <c r="AT193" s="22">
        <v>183</v>
      </c>
      <c r="AU193" s="22">
        <v>0.75805699999999998</v>
      </c>
      <c r="AV193">
        <f t="shared" si="32"/>
        <v>13.3057</v>
      </c>
      <c r="AW193">
        <f t="shared" si="33"/>
        <v>10.0925597298</v>
      </c>
      <c r="AX193" s="9"/>
      <c r="AY193" s="22">
        <v>0.75851400000000002</v>
      </c>
      <c r="AZ193" s="22">
        <v>207.905</v>
      </c>
      <c r="BA193" s="22">
        <v>-1.33057E-2</v>
      </c>
      <c r="BB193" s="22">
        <v>183</v>
      </c>
      <c r="BC193" s="22">
        <v>0.75805699999999998</v>
      </c>
      <c r="BD193">
        <f t="shared" si="34"/>
        <v>13.3057</v>
      </c>
      <c r="BE193">
        <f t="shared" si="35"/>
        <v>10.0925597298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43.267099999999999</v>
      </c>
      <c r="I194" s="22">
        <v>-1.3443E-2</v>
      </c>
      <c r="J194" s="22">
        <v>184</v>
      </c>
      <c r="K194" s="22">
        <v>0.75286900000000001</v>
      </c>
      <c r="L194">
        <f t="shared" si="24"/>
        <v>13.443</v>
      </c>
      <c r="M194">
        <f t="shared" si="25"/>
        <v>10.129018197000001</v>
      </c>
      <c r="N194" s="9"/>
      <c r="O194" s="22">
        <v>0.826569</v>
      </c>
      <c r="P194" s="22">
        <v>60.436900000000001</v>
      </c>
      <c r="Q194" s="22">
        <v>-1.2185700000000001E-2</v>
      </c>
      <c r="R194" s="22">
        <v>184</v>
      </c>
      <c r="S194" s="22">
        <v>0.82519500000000001</v>
      </c>
      <c r="T194">
        <f t="shared" si="26"/>
        <v>12.185700000000001</v>
      </c>
      <c r="U194">
        <f t="shared" si="27"/>
        <v>10.072321863300001</v>
      </c>
      <c r="X194" s="9"/>
      <c r="Y194" s="22">
        <v>0.75347900000000001</v>
      </c>
      <c r="Z194" s="22">
        <v>109.595</v>
      </c>
      <c r="AA194" s="22">
        <v>-1.3384999999999999E-2</v>
      </c>
      <c r="AB194" s="22">
        <v>184</v>
      </c>
      <c r="AC194" s="22">
        <v>0.75195299999999998</v>
      </c>
      <c r="AD194">
        <f t="shared" si="28"/>
        <v>13.385</v>
      </c>
      <c r="AE194">
        <f t="shared" si="29"/>
        <v>10.085316414999999</v>
      </c>
      <c r="AF194" s="9"/>
      <c r="AG194" s="22">
        <v>0.826569</v>
      </c>
      <c r="AH194" s="22">
        <v>158.845</v>
      </c>
      <c r="AI194" s="22">
        <v>-1.2262E-2</v>
      </c>
      <c r="AJ194" s="22">
        <v>184</v>
      </c>
      <c r="AK194" s="22">
        <v>0.82519500000000001</v>
      </c>
      <c r="AL194">
        <f t="shared" si="30"/>
        <v>12.262</v>
      </c>
      <c r="AM194">
        <f t="shared" si="31"/>
        <v>10.135389078000001</v>
      </c>
      <c r="AP194" s="9"/>
      <c r="AQ194" s="22">
        <v>0.75347900000000001</v>
      </c>
      <c r="AR194" s="22">
        <v>207.91499999999999</v>
      </c>
      <c r="AS194" s="22">
        <v>-1.33087E-2</v>
      </c>
      <c r="AT194" s="22">
        <v>184</v>
      </c>
      <c r="AU194" s="22">
        <v>0.75256299999999998</v>
      </c>
      <c r="AV194">
        <f t="shared" si="32"/>
        <v>13.3087</v>
      </c>
      <c r="AW194">
        <f t="shared" si="33"/>
        <v>10.0278259673</v>
      </c>
      <c r="AX194" s="9"/>
      <c r="AY194" s="22">
        <v>0.75347900000000001</v>
      </c>
      <c r="AZ194" s="22">
        <v>207.91499999999999</v>
      </c>
      <c r="BA194" s="22">
        <v>-1.33087E-2</v>
      </c>
      <c r="BB194" s="22">
        <v>184</v>
      </c>
      <c r="BC194" s="22">
        <v>0.75256299999999998</v>
      </c>
      <c r="BD194">
        <f t="shared" si="34"/>
        <v>13.3087</v>
      </c>
      <c r="BE194">
        <f t="shared" si="35"/>
        <v>10.0278259673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43.277099999999997</v>
      </c>
      <c r="I195" s="22">
        <v>-1.3467399999999999E-2</v>
      </c>
      <c r="J195" s="22">
        <v>185</v>
      </c>
      <c r="K195" s="22">
        <v>0.74771100000000001</v>
      </c>
      <c r="L195">
        <f t="shared" si="24"/>
        <v>13.4674</v>
      </c>
      <c r="M195">
        <f t="shared" si="25"/>
        <v>10.0795947256</v>
      </c>
      <c r="N195" s="9"/>
      <c r="O195" s="22">
        <v>0.83160400000000001</v>
      </c>
      <c r="P195" s="22">
        <v>60.447000000000003</v>
      </c>
      <c r="Q195" s="22">
        <v>-1.21704E-2</v>
      </c>
      <c r="R195" s="22">
        <v>185</v>
      </c>
      <c r="S195" s="22">
        <v>0.83099400000000001</v>
      </c>
      <c r="T195">
        <f t="shared" si="26"/>
        <v>12.170399999999999</v>
      </c>
      <c r="U195">
        <f t="shared" si="27"/>
        <v>10.1209533216</v>
      </c>
      <c r="X195" s="9"/>
      <c r="Y195" s="22">
        <v>0.748444</v>
      </c>
      <c r="Z195" s="22">
        <v>109.605</v>
      </c>
      <c r="AA195" s="22">
        <v>-1.34003E-2</v>
      </c>
      <c r="AB195" s="22">
        <v>185</v>
      </c>
      <c r="AC195" s="22">
        <v>0.74765000000000004</v>
      </c>
      <c r="AD195">
        <f t="shared" si="28"/>
        <v>13.4003</v>
      </c>
      <c r="AE195">
        <f t="shared" si="29"/>
        <v>10.029374133199999</v>
      </c>
      <c r="AF195" s="9"/>
      <c r="AG195" s="22">
        <v>0.83160400000000001</v>
      </c>
      <c r="AH195" s="22">
        <v>158.85499999999999</v>
      </c>
      <c r="AI195" s="22">
        <v>-1.22437E-2</v>
      </c>
      <c r="AJ195" s="22">
        <v>185</v>
      </c>
      <c r="AK195" s="22">
        <v>0.83038299999999998</v>
      </c>
      <c r="AL195">
        <f t="shared" si="30"/>
        <v>12.2437</v>
      </c>
      <c r="AM195">
        <f t="shared" si="31"/>
        <v>10.1819098948</v>
      </c>
      <c r="AP195" s="9"/>
      <c r="AQ195" s="22">
        <v>0.748444</v>
      </c>
      <c r="AR195" s="22">
        <v>207.92500000000001</v>
      </c>
      <c r="AS195" s="22">
        <v>-1.33148E-2</v>
      </c>
      <c r="AT195" s="22">
        <v>185</v>
      </c>
      <c r="AU195" s="22">
        <v>0.74765000000000004</v>
      </c>
      <c r="AV195">
        <f t="shared" si="32"/>
        <v>13.3148</v>
      </c>
      <c r="AW195">
        <f t="shared" si="33"/>
        <v>9.9653821711999999</v>
      </c>
      <c r="AX195" s="9"/>
      <c r="AY195" s="22">
        <v>0.748444</v>
      </c>
      <c r="AZ195" s="22">
        <v>207.92500000000001</v>
      </c>
      <c r="BA195" s="22">
        <v>-1.33148E-2</v>
      </c>
      <c r="BB195" s="22">
        <v>185</v>
      </c>
      <c r="BC195" s="22">
        <v>0.74765000000000004</v>
      </c>
      <c r="BD195">
        <f t="shared" si="34"/>
        <v>13.3148</v>
      </c>
      <c r="BE195">
        <f t="shared" si="35"/>
        <v>9.9653821711999999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43.287199999999999</v>
      </c>
      <c r="I196" s="22">
        <v>-1.34888E-2</v>
      </c>
      <c r="J196" s="22">
        <v>186</v>
      </c>
      <c r="K196" s="22">
        <v>0.742645</v>
      </c>
      <c r="L196">
        <f t="shared" si="24"/>
        <v>13.488800000000001</v>
      </c>
      <c r="M196">
        <f t="shared" si="25"/>
        <v>10.027681830400001</v>
      </c>
      <c r="N196" s="9"/>
      <c r="O196" s="22">
        <v>0.83663900000000002</v>
      </c>
      <c r="P196" s="22">
        <v>60.457000000000001</v>
      </c>
      <c r="Q196" s="22">
        <v>-1.2152100000000001E-2</v>
      </c>
      <c r="R196" s="22">
        <v>186</v>
      </c>
      <c r="S196" s="22">
        <v>0.83557099999999995</v>
      </c>
      <c r="T196">
        <f t="shared" si="26"/>
        <v>12.152100000000001</v>
      </c>
      <c r="U196">
        <f t="shared" si="27"/>
        <v>10.166920791900001</v>
      </c>
      <c r="X196" s="9"/>
      <c r="Y196" s="22">
        <v>0.74340799999999996</v>
      </c>
      <c r="Z196" s="22">
        <v>109.61499999999999</v>
      </c>
      <c r="AA196" s="22">
        <v>-1.3406400000000001E-2</v>
      </c>
      <c r="AB196" s="22">
        <v>186</v>
      </c>
      <c r="AC196" s="22">
        <v>0.74261500000000003</v>
      </c>
      <c r="AD196">
        <f t="shared" si="28"/>
        <v>13.406400000000001</v>
      </c>
      <c r="AE196">
        <f t="shared" si="29"/>
        <v>9.9664250112000001</v>
      </c>
      <c r="AF196" s="9"/>
      <c r="AG196" s="22">
        <v>0.83663900000000002</v>
      </c>
      <c r="AH196" s="22">
        <v>158.86500000000001</v>
      </c>
      <c r="AI196" s="22">
        <v>-1.22253E-2</v>
      </c>
      <c r="AJ196" s="22">
        <v>186</v>
      </c>
      <c r="AK196" s="22">
        <v>0.83557099999999995</v>
      </c>
      <c r="AL196">
        <f t="shared" si="30"/>
        <v>12.225299999999999</v>
      </c>
      <c r="AM196">
        <f t="shared" si="31"/>
        <v>10.228162766699999</v>
      </c>
      <c r="AP196" s="9"/>
      <c r="AQ196" s="22">
        <v>0.74340799999999996</v>
      </c>
      <c r="AR196" s="22">
        <v>207.935</v>
      </c>
      <c r="AS196" s="22">
        <v>-1.3327E-2</v>
      </c>
      <c r="AT196" s="22">
        <v>186</v>
      </c>
      <c r="AU196" s="22">
        <v>0.74261500000000003</v>
      </c>
      <c r="AV196">
        <f t="shared" si="32"/>
        <v>13.327</v>
      </c>
      <c r="AW196">
        <f t="shared" si="33"/>
        <v>9.9073984159999995</v>
      </c>
      <c r="AX196" s="9"/>
      <c r="AY196" s="22">
        <v>0.74340799999999996</v>
      </c>
      <c r="AZ196" s="22">
        <v>207.935</v>
      </c>
      <c r="BA196" s="22">
        <v>-1.3327E-2</v>
      </c>
      <c r="BB196" s="22">
        <v>186</v>
      </c>
      <c r="BC196" s="22">
        <v>0.74261500000000003</v>
      </c>
      <c r="BD196">
        <f t="shared" si="34"/>
        <v>13.327</v>
      </c>
      <c r="BE196">
        <f t="shared" si="35"/>
        <v>9.9073984159999995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43.2973</v>
      </c>
      <c r="I197" s="22">
        <v>-1.3507099999999999E-2</v>
      </c>
      <c r="J197" s="22">
        <v>187</v>
      </c>
      <c r="K197" s="22">
        <v>0.73757899999999998</v>
      </c>
      <c r="L197">
        <f t="shared" si="24"/>
        <v>13.507099999999999</v>
      </c>
      <c r="M197">
        <f t="shared" si="25"/>
        <v>9.973277948299998</v>
      </c>
      <c r="N197" s="9"/>
      <c r="O197" s="22">
        <v>0.84167499999999995</v>
      </c>
      <c r="P197" s="22">
        <v>60.467100000000002</v>
      </c>
      <c r="Q197" s="22">
        <v>-1.21399E-2</v>
      </c>
      <c r="R197" s="22">
        <v>187</v>
      </c>
      <c r="S197" s="22">
        <v>0.84045400000000003</v>
      </c>
      <c r="T197">
        <f t="shared" si="26"/>
        <v>12.139900000000001</v>
      </c>
      <c r="U197">
        <f t="shared" si="27"/>
        <v>10.217850332499999</v>
      </c>
      <c r="X197" s="9"/>
      <c r="Y197" s="22">
        <v>0.73837299999999995</v>
      </c>
      <c r="Z197" s="22">
        <v>109.626</v>
      </c>
      <c r="AA197" s="22">
        <v>-1.34155E-2</v>
      </c>
      <c r="AB197" s="22">
        <v>187</v>
      </c>
      <c r="AC197" s="22">
        <v>0.73763999999999996</v>
      </c>
      <c r="AD197">
        <f t="shared" si="28"/>
        <v>13.4155</v>
      </c>
      <c r="AE197">
        <f t="shared" si="29"/>
        <v>9.9056429814999998</v>
      </c>
      <c r="AF197" s="9"/>
      <c r="AG197" s="22">
        <v>0.84167499999999995</v>
      </c>
      <c r="AH197" s="22">
        <v>158.875</v>
      </c>
      <c r="AI197" s="22">
        <v>-1.2204E-2</v>
      </c>
      <c r="AJ197" s="22">
        <v>187</v>
      </c>
      <c r="AK197" s="22">
        <v>0.84075900000000003</v>
      </c>
      <c r="AL197">
        <f t="shared" si="30"/>
        <v>12.203999999999999</v>
      </c>
      <c r="AM197">
        <f t="shared" si="31"/>
        <v>10.271801699999999</v>
      </c>
      <c r="AP197" s="9"/>
      <c r="AQ197" s="22">
        <v>0.73837299999999995</v>
      </c>
      <c r="AR197" s="22">
        <v>207.94499999999999</v>
      </c>
      <c r="AS197" s="22">
        <v>-1.3327E-2</v>
      </c>
      <c r="AT197" s="22">
        <v>187</v>
      </c>
      <c r="AU197" s="22">
        <v>0.73763999999999996</v>
      </c>
      <c r="AV197">
        <f t="shared" si="32"/>
        <v>13.327</v>
      </c>
      <c r="AW197">
        <f t="shared" si="33"/>
        <v>9.840296970999999</v>
      </c>
      <c r="AX197" s="9"/>
      <c r="AY197" s="22">
        <v>0.73837299999999995</v>
      </c>
      <c r="AZ197" s="22">
        <v>207.94499999999999</v>
      </c>
      <c r="BA197" s="22">
        <v>-1.3327E-2</v>
      </c>
      <c r="BB197" s="22">
        <v>187</v>
      </c>
      <c r="BC197" s="22">
        <v>0.73763999999999996</v>
      </c>
      <c r="BD197">
        <f t="shared" si="34"/>
        <v>13.327</v>
      </c>
      <c r="BE197">
        <f t="shared" si="35"/>
        <v>9.840296970999999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43.307299999999998</v>
      </c>
      <c r="I198" s="22">
        <v>-1.3522299999999999E-2</v>
      </c>
      <c r="J198" s="22">
        <v>188</v>
      </c>
      <c r="K198" s="22">
        <v>0.73254399999999997</v>
      </c>
      <c r="L198">
        <f t="shared" si="24"/>
        <v>13.5223</v>
      </c>
      <c r="M198">
        <f t="shared" si="25"/>
        <v>9.916402915099999</v>
      </c>
      <c r="N198" s="9"/>
      <c r="O198" s="22">
        <v>0.84670999999999996</v>
      </c>
      <c r="P198" s="22">
        <v>60.477200000000003</v>
      </c>
      <c r="Q198" s="22">
        <v>-1.21338E-2</v>
      </c>
      <c r="R198" s="22">
        <v>188</v>
      </c>
      <c r="S198" s="22">
        <v>0.845947</v>
      </c>
      <c r="T198">
        <f t="shared" si="26"/>
        <v>12.133800000000001</v>
      </c>
      <c r="U198">
        <f t="shared" si="27"/>
        <v>10.273809798</v>
      </c>
      <c r="X198" s="9"/>
      <c r="Y198" s="22">
        <v>0.73333700000000002</v>
      </c>
      <c r="Z198" s="22">
        <v>109.636</v>
      </c>
      <c r="AA198" s="22">
        <v>-1.3421600000000001E-2</v>
      </c>
      <c r="AB198" s="22">
        <v>188</v>
      </c>
      <c r="AC198" s="22">
        <v>0.73251299999999997</v>
      </c>
      <c r="AD198">
        <f t="shared" si="28"/>
        <v>13.4216</v>
      </c>
      <c r="AE198">
        <f t="shared" si="29"/>
        <v>9.8425558792000007</v>
      </c>
      <c r="AF198" s="9"/>
      <c r="AG198" s="22">
        <v>0.84670999999999996</v>
      </c>
      <c r="AH198" s="22">
        <v>158.88499999999999</v>
      </c>
      <c r="AI198" s="22">
        <v>-1.2185700000000001E-2</v>
      </c>
      <c r="AJ198" s="22">
        <v>188</v>
      </c>
      <c r="AK198" s="22">
        <v>0.845947</v>
      </c>
      <c r="AL198">
        <f t="shared" si="30"/>
        <v>12.185700000000001</v>
      </c>
      <c r="AM198">
        <f t="shared" si="31"/>
        <v>10.317754046999999</v>
      </c>
      <c r="AP198" s="9"/>
      <c r="AQ198" s="22">
        <v>0.73333700000000002</v>
      </c>
      <c r="AR198" s="22">
        <v>207.95500000000001</v>
      </c>
      <c r="AS198" s="22">
        <v>-1.33423E-2</v>
      </c>
      <c r="AT198" s="22">
        <v>188</v>
      </c>
      <c r="AU198" s="22">
        <v>0.73260499999999995</v>
      </c>
      <c r="AV198">
        <f t="shared" si="32"/>
        <v>13.3423</v>
      </c>
      <c r="AW198">
        <f t="shared" si="33"/>
        <v>9.7844022550999998</v>
      </c>
      <c r="AX198" s="9"/>
      <c r="AY198" s="22">
        <v>0.73333700000000002</v>
      </c>
      <c r="AZ198" s="22">
        <v>207.95500000000001</v>
      </c>
      <c r="BA198" s="22">
        <v>-1.33423E-2</v>
      </c>
      <c r="BB198" s="22">
        <v>188</v>
      </c>
      <c r="BC198" s="22">
        <v>0.73260499999999995</v>
      </c>
      <c r="BD198">
        <f t="shared" si="34"/>
        <v>13.3423</v>
      </c>
      <c r="BE198">
        <f t="shared" si="35"/>
        <v>9.7844022550999998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43.317399999999999</v>
      </c>
      <c r="I199" s="22">
        <v>-1.3522299999999999E-2</v>
      </c>
      <c r="J199" s="22">
        <v>189</v>
      </c>
      <c r="K199" s="22">
        <v>0.72747799999999996</v>
      </c>
      <c r="L199">
        <f t="shared" si="24"/>
        <v>13.5223</v>
      </c>
      <c r="M199">
        <f t="shared" si="25"/>
        <v>9.8483181345999995</v>
      </c>
      <c r="N199" s="9"/>
      <c r="O199" s="22">
        <v>0.851746</v>
      </c>
      <c r="P199" s="22">
        <v>60.487200000000001</v>
      </c>
      <c r="Q199" s="22">
        <v>-1.21155E-2</v>
      </c>
      <c r="R199" s="22">
        <v>189</v>
      </c>
      <c r="S199" s="22">
        <v>0.85052499999999998</v>
      </c>
      <c r="T199">
        <f t="shared" si="26"/>
        <v>12.115499999999999</v>
      </c>
      <c r="U199">
        <f t="shared" si="27"/>
        <v>10.319328662999999</v>
      </c>
      <c r="X199" s="9"/>
      <c r="Y199" s="22">
        <v>0.728302</v>
      </c>
      <c r="Z199" s="22">
        <v>109.646</v>
      </c>
      <c r="AA199" s="22">
        <v>-1.34369E-2</v>
      </c>
      <c r="AB199" s="22">
        <v>189</v>
      </c>
      <c r="AC199" s="22">
        <v>0.72744799999999998</v>
      </c>
      <c r="AD199">
        <f t="shared" si="28"/>
        <v>13.4369</v>
      </c>
      <c r="AE199">
        <f t="shared" si="29"/>
        <v>9.7861211437999991</v>
      </c>
      <c r="AF199" s="9"/>
      <c r="AG199" s="22">
        <v>0.851746</v>
      </c>
      <c r="AH199" s="22">
        <v>158.89500000000001</v>
      </c>
      <c r="AI199" s="22">
        <v>-1.21704E-2</v>
      </c>
      <c r="AJ199" s="22">
        <v>189</v>
      </c>
      <c r="AK199" s="22">
        <v>0.85052499999999998</v>
      </c>
      <c r="AL199">
        <f t="shared" si="30"/>
        <v>12.170399999999999</v>
      </c>
      <c r="AM199">
        <f t="shared" si="31"/>
        <v>10.366089518399999</v>
      </c>
      <c r="AP199" s="9"/>
      <c r="AQ199" s="22">
        <v>0.728302</v>
      </c>
      <c r="AR199" s="22">
        <v>207.965</v>
      </c>
      <c r="AS199" s="22">
        <v>-1.33606E-2</v>
      </c>
      <c r="AT199" s="22">
        <v>189</v>
      </c>
      <c r="AU199" s="22">
        <v>0.72753900000000005</v>
      </c>
      <c r="AV199">
        <f t="shared" si="32"/>
        <v>13.3606</v>
      </c>
      <c r="AW199">
        <f t="shared" si="33"/>
        <v>9.7305517011999996</v>
      </c>
      <c r="AX199" s="9"/>
      <c r="AY199" s="22">
        <v>0.728302</v>
      </c>
      <c r="AZ199" s="22">
        <v>207.965</v>
      </c>
      <c r="BA199" s="22">
        <v>-1.33606E-2</v>
      </c>
      <c r="BB199" s="22">
        <v>189</v>
      </c>
      <c r="BC199" s="22">
        <v>0.72753900000000005</v>
      </c>
      <c r="BD199">
        <f t="shared" si="34"/>
        <v>13.3606</v>
      </c>
      <c r="BE199">
        <f t="shared" si="35"/>
        <v>9.7305517011999996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43.327500000000001</v>
      </c>
      <c r="I200" s="22">
        <v>-1.35193E-2</v>
      </c>
      <c r="J200" s="22">
        <v>190</v>
      </c>
      <c r="K200" s="22">
        <v>0.72244299999999995</v>
      </c>
      <c r="L200">
        <f t="shared" si="24"/>
        <v>13.519299999999999</v>
      </c>
      <c r="M200">
        <f t="shared" si="25"/>
        <v>9.7780635530999991</v>
      </c>
      <c r="N200" s="9"/>
      <c r="O200" s="22">
        <v>0.85678100000000001</v>
      </c>
      <c r="P200" s="22">
        <v>60.497300000000003</v>
      </c>
      <c r="Q200" s="22">
        <v>-1.20941E-2</v>
      </c>
      <c r="R200" s="22">
        <v>190</v>
      </c>
      <c r="S200" s="22">
        <v>0.85571299999999995</v>
      </c>
      <c r="T200">
        <f t="shared" si="26"/>
        <v>12.094099999999999</v>
      </c>
      <c r="U200">
        <f t="shared" si="27"/>
        <v>10.361995092099999</v>
      </c>
      <c r="X200" s="9"/>
      <c r="Y200" s="22">
        <v>0.72326699999999999</v>
      </c>
      <c r="Z200" s="22">
        <v>109.65600000000001</v>
      </c>
      <c r="AA200" s="22">
        <v>-1.34491E-2</v>
      </c>
      <c r="AB200" s="22">
        <v>190</v>
      </c>
      <c r="AC200" s="22">
        <v>0.72247300000000003</v>
      </c>
      <c r="AD200">
        <f t="shared" si="28"/>
        <v>13.4491</v>
      </c>
      <c r="AE200">
        <f t="shared" si="29"/>
        <v>9.7272902096999996</v>
      </c>
      <c r="AF200" s="9"/>
      <c r="AG200" s="22">
        <v>0.85678100000000001</v>
      </c>
      <c r="AH200" s="22">
        <v>158.905</v>
      </c>
      <c r="AI200" s="22">
        <v>-1.2164299999999999E-2</v>
      </c>
      <c r="AJ200" s="22">
        <v>190</v>
      </c>
      <c r="AK200" s="22">
        <v>0.85601799999999995</v>
      </c>
      <c r="AL200">
        <f t="shared" si="30"/>
        <v>12.164299999999999</v>
      </c>
      <c r="AM200">
        <f t="shared" si="31"/>
        <v>10.422141118299999</v>
      </c>
      <c r="AP200" s="9"/>
      <c r="AQ200" s="22">
        <v>0.72326699999999999</v>
      </c>
      <c r="AR200" s="22">
        <v>207.976</v>
      </c>
      <c r="AS200" s="22">
        <v>-1.3382E-2</v>
      </c>
      <c r="AT200" s="22">
        <v>190</v>
      </c>
      <c r="AU200" s="22">
        <v>0.72256500000000001</v>
      </c>
      <c r="AV200">
        <f t="shared" si="32"/>
        <v>13.382</v>
      </c>
      <c r="AW200">
        <f t="shared" si="33"/>
        <v>9.6787589939999989</v>
      </c>
      <c r="AX200" s="9"/>
      <c r="AY200" s="22">
        <v>0.72326699999999999</v>
      </c>
      <c r="AZ200" s="22">
        <v>207.976</v>
      </c>
      <c r="BA200" s="22">
        <v>-1.3382E-2</v>
      </c>
      <c r="BB200" s="22">
        <v>190</v>
      </c>
      <c r="BC200" s="22">
        <v>0.72256500000000001</v>
      </c>
      <c r="BD200">
        <f t="shared" si="34"/>
        <v>13.382</v>
      </c>
      <c r="BE200">
        <f t="shared" si="35"/>
        <v>9.6787589939999989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43.337600000000002</v>
      </c>
      <c r="I201" s="22">
        <v>-1.35193E-2</v>
      </c>
      <c r="J201" s="22">
        <v>191</v>
      </c>
      <c r="K201" s="22">
        <v>0.71743800000000002</v>
      </c>
      <c r="L201">
        <f t="shared" si="24"/>
        <v>13.519299999999999</v>
      </c>
      <c r="M201">
        <f t="shared" si="25"/>
        <v>9.7099803582999993</v>
      </c>
      <c r="N201" s="9"/>
      <c r="O201" s="22">
        <v>0.86181600000000003</v>
      </c>
      <c r="P201" s="22">
        <v>60.507399999999997</v>
      </c>
      <c r="Q201" s="22">
        <v>-1.20667E-2</v>
      </c>
      <c r="R201" s="22">
        <v>191</v>
      </c>
      <c r="S201" s="22">
        <v>0.86120600000000003</v>
      </c>
      <c r="T201">
        <f t="shared" si="26"/>
        <v>12.066699999999999</v>
      </c>
      <c r="U201">
        <f t="shared" si="27"/>
        <v>10.399275127199999</v>
      </c>
      <c r="X201" s="9"/>
      <c r="Y201" s="22">
        <v>0.71823099999999995</v>
      </c>
      <c r="Z201" s="22">
        <v>109.666</v>
      </c>
      <c r="AA201" s="22">
        <v>-1.3458299999999999E-2</v>
      </c>
      <c r="AB201" s="22">
        <v>191</v>
      </c>
      <c r="AC201" s="22">
        <v>0.717499</v>
      </c>
      <c r="AD201">
        <f t="shared" si="28"/>
        <v>13.458299999999999</v>
      </c>
      <c r="AE201">
        <f t="shared" si="29"/>
        <v>9.6661682672999998</v>
      </c>
      <c r="AF201" s="9"/>
      <c r="AG201" s="22">
        <v>0.86181600000000003</v>
      </c>
      <c r="AH201" s="22">
        <v>158.91499999999999</v>
      </c>
      <c r="AI201" s="22">
        <v>-1.2146000000000001E-2</v>
      </c>
      <c r="AJ201" s="22">
        <v>191</v>
      </c>
      <c r="AK201" s="22">
        <v>0.86059600000000003</v>
      </c>
      <c r="AL201">
        <f t="shared" si="30"/>
        <v>12.146000000000001</v>
      </c>
      <c r="AM201">
        <f t="shared" si="31"/>
        <v>10.467617136000001</v>
      </c>
      <c r="AP201" s="9"/>
      <c r="AQ201" s="22">
        <v>0.71823099999999995</v>
      </c>
      <c r="AR201" s="22">
        <v>207.98599999999999</v>
      </c>
      <c r="AS201" s="22">
        <v>-1.3406400000000001E-2</v>
      </c>
      <c r="AT201" s="22">
        <v>191</v>
      </c>
      <c r="AU201" s="22">
        <v>0.71740700000000002</v>
      </c>
      <c r="AV201">
        <f t="shared" si="32"/>
        <v>13.406400000000001</v>
      </c>
      <c r="AW201">
        <f t="shared" si="33"/>
        <v>9.6288920783999998</v>
      </c>
      <c r="AX201" s="9"/>
      <c r="AY201" s="22">
        <v>0.71823099999999995</v>
      </c>
      <c r="AZ201" s="22">
        <v>207.98599999999999</v>
      </c>
      <c r="BA201" s="22">
        <v>-1.3406400000000001E-2</v>
      </c>
      <c r="BB201" s="22">
        <v>191</v>
      </c>
      <c r="BC201" s="22">
        <v>0.71740700000000002</v>
      </c>
      <c r="BD201">
        <f t="shared" si="34"/>
        <v>13.406400000000001</v>
      </c>
      <c r="BE201">
        <f t="shared" si="35"/>
        <v>9.6288920783999998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43.3476</v>
      </c>
      <c r="I202" s="22">
        <v>-1.35315E-2</v>
      </c>
      <c r="J202" s="22">
        <v>192</v>
      </c>
      <c r="K202" s="22">
        <v>0.71240199999999998</v>
      </c>
      <c r="L202">
        <f t="shared" si="24"/>
        <v>13.531499999999999</v>
      </c>
      <c r="M202">
        <f t="shared" si="25"/>
        <v>9.6506116740000003</v>
      </c>
      <c r="N202" s="9"/>
      <c r="O202" s="22">
        <v>0.86685199999999996</v>
      </c>
      <c r="P202" s="22">
        <v>60.517499999999998</v>
      </c>
      <c r="Q202" s="22">
        <v>-1.20453E-2</v>
      </c>
      <c r="R202" s="22">
        <v>192</v>
      </c>
      <c r="S202" s="22">
        <v>0.866089</v>
      </c>
      <c r="T202">
        <f t="shared" si="26"/>
        <v>12.045299999999999</v>
      </c>
      <c r="U202">
        <f t="shared" si="27"/>
        <v>10.441492395599999</v>
      </c>
      <c r="X202" s="9"/>
      <c r="Y202" s="22">
        <v>0.71319600000000005</v>
      </c>
      <c r="Z202" s="22">
        <v>109.676</v>
      </c>
      <c r="AA202" s="22">
        <v>-1.3467399999999999E-2</v>
      </c>
      <c r="AB202" s="22">
        <v>192</v>
      </c>
      <c r="AC202" s="22">
        <v>0.71240199999999998</v>
      </c>
      <c r="AD202">
        <f t="shared" si="28"/>
        <v>13.4674</v>
      </c>
      <c r="AE202">
        <f t="shared" si="29"/>
        <v>9.6048958104000004</v>
      </c>
      <c r="AF202" s="9"/>
      <c r="AG202" s="22">
        <v>0.86685199999999996</v>
      </c>
      <c r="AH202" s="22">
        <v>158.92500000000001</v>
      </c>
      <c r="AI202" s="22">
        <v>-1.21216E-2</v>
      </c>
      <c r="AJ202" s="22">
        <v>192</v>
      </c>
      <c r="AK202" s="22">
        <v>0.865479</v>
      </c>
      <c r="AL202">
        <f t="shared" si="30"/>
        <v>12.121599999999999</v>
      </c>
      <c r="AM202">
        <f t="shared" si="31"/>
        <v>10.507633203199999</v>
      </c>
      <c r="AP202" s="9"/>
      <c r="AQ202" s="22">
        <v>0.71319600000000005</v>
      </c>
      <c r="AR202" s="22">
        <v>207.99600000000001</v>
      </c>
      <c r="AS202" s="22">
        <v>-1.3427700000000001E-2</v>
      </c>
      <c r="AT202" s="22">
        <v>192</v>
      </c>
      <c r="AU202" s="22">
        <v>0.71240199999999998</v>
      </c>
      <c r="AV202">
        <f t="shared" si="32"/>
        <v>13.427700000000002</v>
      </c>
      <c r="AW202">
        <f t="shared" si="33"/>
        <v>9.5765819292000014</v>
      </c>
      <c r="AX202" s="9"/>
      <c r="AY202" s="22">
        <v>0.71319600000000005</v>
      </c>
      <c r="AZ202" s="22">
        <v>207.99600000000001</v>
      </c>
      <c r="BA202" s="22">
        <v>-1.3427700000000001E-2</v>
      </c>
      <c r="BB202" s="22">
        <v>192</v>
      </c>
      <c r="BC202" s="22">
        <v>0.71240199999999998</v>
      </c>
      <c r="BD202">
        <f t="shared" si="34"/>
        <v>13.427700000000002</v>
      </c>
      <c r="BE202">
        <f t="shared" si="35"/>
        <v>9.5765819292000014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43.357700000000001</v>
      </c>
      <c r="I203" s="22">
        <v>-1.3546799999999999E-2</v>
      </c>
      <c r="J203" s="22">
        <v>193</v>
      </c>
      <c r="K203" s="22">
        <v>0.70736699999999997</v>
      </c>
      <c r="L203">
        <f t="shared" si="24"/>
        <v>13.546799999999999</v>
      </c>
      <c r="M203">
        <f t="shared" si="25"/>
        <v>9.5933018879999992</v>
      </c>
      <c r="N203" s="9"/>
      <c r="O203" s="22">
        <v>0.87188699999999997</v>
      </c>
      <c r="P203" s="22">
        <v>60.527500000000003</v>
      </c>
      <c r="Q203" s="22">
        <v>-1.2026999999999999E-2</v>
      </c>
      <c r="R203" s="22">
        <v>193</v>
      </c>
      <c r="S203" s="22">
        <v>0.87097199999999997</v>
      </c>
      <c r="T203">
        <f t="shared" si="26"/>
        <v>12.026999999999999</v>
      </c>
      <c r="U203">
        <f t="shared" si="27"/>
        <v>10.486184948999998</v>
      </c>
      <c r="X203" s="9"/>
      <c r="Y203" s="22">
        <v>0.70816000000000001</v>
      </c>
      <c r="Z203" s="22">
        <v>109.68600000000001</v>
      </c>
      <c r="AA203" s="22">
        <v>-1.3473499999999999E-2</v>
      </c>
      <c r="AB203" s="22">
        <v>193</v>
      </c>
      <c r="AC203" s="22">
        <v>0.70742799999999995</v>
      </c>
      <c r="AD203">
        <f t="shared" si="28"/>
        <v>13.4735</v>
      </c>
      <c r="AE203">
        <f t="shared" si="29"/>
        <v>9.5413937600000001</v>
      </c>
      <c r="AF203" s="9"/>
      <c r="AG203" s="22">
        <v>0.87188699999999997</v>
      </c>
      <c r="AH203" s="22">
        <v>158.935</v>
      </c>
      <c r="AI203" s="22">
        <v>-1.21002E-2</v>
      </c>
      <c r="AJ203" s="22">
        <v>193</v>
      </c>
      <c r="AK203" s="22">
        <v>0.87066699999999997</v>
      </c>
      <c r="AL203">
        <f t="shared" si="30"/>
        <v>12.100200000000001</v>
      </c>
      <c r="AM203">
        <f t="shared" si="31"/>
        <v>10.5500070774</v>
      </c>
      <c r="AP203" s="9"/>
      <c r="AQ203" s="22">
        <v>0.70816000000000001</v>
      </c>
      <c r="AR203" s="22">
        <v>208.006</v>
      </c>
      <c r="AS203" s="22">
        <v>-1.34521E-2</v>
      </c>
      <c r="AT203" s="22">
        <v>193</v>
      </c>
      <c r="AU203" s="22">
        <v>0.70742799999999995</v>
      </c>
      <c r="AV203">
        <f t="shared" si="32"/>
        <v>13.4521</v>
      </c>
      <c r="AW203">
        <f t="shared" si="33"/>
        <v>9.5262391359999992</v>
      </c>
      <c r="AX203" s="9"/>
      <c r="AY203" s="22">
        <v>0.70816000000000001</v>
      </c>
      <c r="AZ203" s="22">
        <v>208.006</v>
      </c>
      <c r="BA203" s="22">
        <v>-1.34521E-2</v>
      </c>
      <c r="BB203" s="22">
        <v>193</v>
      </c>
      <c r="BC203" s="22">
        <v>0.70742799999999995</v>
      </c>
      <c r="BD203">
        <f t="shared" si="34"/>
        <v>13.4521</v>
      </c>
      <c r="BE203">
        <f t="shared" si="35"/>
        <v>9.5262391359999992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43.367800000000003</v>
      </c>
      <c r="I204" s="22">
        <v>-1.35529E-2</v>
      </c>
      <c r="J204" s="22">
        <v>194</v>
      </c>
      <c r="K204" s="22">
        <v>0.70233199999999996</v>
      </c>
      <c r="L204">
        <f t="shared" ref="L204:L267" si="36">-I204/$F$2*1000</f>
        <v>13.552899999999999</v>
      </c>
      <c r="M204">
        <f t="shared" ref="M204:M267" si="37">L204*G204</f>
        <v>9.5293828124999997</v>
      </c>
      <c r="N204" s="9"/>
      <c r="O204" s="22">
        <v>0.87692300000000001</v>
      </c>
      <c r="P204" s="22">
        <v>60.537599999999998</v>
      </c>
      <c r="Q204" s="22">
        <v>-1.2008700000000001E-2</v>
      </c>
      <c r="R204" s="22">
        <v>194</v>
      </c>
      <c r="S204" s="22">
        <v>0.87616000000000005</v>
      </c>
      <c r="T204">
        <f t="shared" ref="T204:T267" si="38">-Q204/$F$2*1000</f>
        <v>12.008700000000001</v>
      </c>
      <c r="U204">
        <f t="shared" ref="U204:U267" si="39">T204*O204</f>
        <v>10.530705230100001</v>
      </c>
      <c r="X204" s="9"/>
      <c r="Y204" s="22">
        <v>0.703125</v>
      </c>
      <c r="Z204" s="22">
        <v>109.696</v>
      </c>
      <c r="AA204" s="22">
        <v>-1.3473499999999999E-2</v>
      </c>
      <c r="AB204" s="22">
        <v>194</v>
      </c>
      <c r="AC204" s="22">
        <v>0.70233199999999996</v>
      </c>
      <c r="AD204">
        <f t="shared" ref="AD204:AD267" si="40">-AA204/$F$2*1000</f>
        <v>13.4735</v>
      </c>
      <c r="AE204">
        <f t="shared" ref="AE204:AE267" si="41">AD204*Y204</f>
        <v>9.4735546875000001</v>
      </c>
      <c r="AF204" s="9"/>
      <c r="AG204" s="22">
        <v>0.87692300000000001</v>
      </c>
      <c r="AH204" s="22">
        <v>158.94499999999999</v>
      </c>
      <c r="AI204" s="22">
        <v>-1.20789E-2</v>
      </c>
      <c r="AJ204" s="22">
        <v>194</v>
      </c>
      <c r="AK204" s="22">
        <v>0.87585400000000002</v>
      </c>
      <c r="AL204">
        <f t="shared" ref="AL204:AL267" si="42">-AI204/$F$2*1000</f>
        <v>12.078900000000001</v>
      </c>
      <c r="AM204">
        <f t="shared" ref="AM204:AM267" si="43">AL204*AG204</f>
        <v>10.5922652247</v>
      </c>
      <c r="AP204" s="9"/>
      <c r="AQ204" s="22">
        <v>0.703125</v>
      </c>
      <c r="AR204" s="22">
        <v>208.01599999999999</v>
      </c>
      <c r="AS204" s="22">
        <v>-1.3461300000000001E-2</v>
      </c>
      <c r="AT204" s="22">
        <v>194</v>
      </c>
      <c r="AU204" s="22">
        <v>0.70236200000000004</v>
      </c>
      <c r="AV204">
        <f t="shared" ref="AV204:AV267" si="44">-AS204/$F$2*1000</f>
        <v>13.461300000000001</v>
      </c>
      <c r="AW204">
        <f t="shared" ref="AW204:AW267" si="45">AV204*AQ204</f>
        <v>9.4649765625000004</v>
      </c>
      <c r="AX204" s="9"/>
      <c r="AY204" s="22">
        <v>0.703125</v>
      </c>
      <c r="AZ204" s="22">
        <v>208.01599999999999</v>
      </c>
      <c r="BA204" s="22">
        <v>-1.3461300000000001E-2</v>
      </c>
      <c r="BB204" s="22">
        <v>194</v>
      </c>
      <c r="BC204" s="22">
        <v>0.70236200000000004</v>
      </c>
      <c r="BD204">
        <f t="shared" ref="BD204:BD267" si="46">-BA204/$F$2*1000</f>
        <v>13.461300000000001</v>
      </c>
      <c r="BE204">
        <f t="shared" ref="BE204:BE267" si="47">BD204*AY204</f>
        <v>9.4649765625000004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43.377800000000001</v>
      </c>
      <c r="I205" s="22">
        <v>-1.3559E-2</v>
      </c>
      <c r="J205" s="22">
        <v>195</v>
      </c>
      <c r="K205" s="22">
        <v>0.69729600000000003</v>
      </c>
      <c r="L205">
        <f t="shared" si="36"/>
        <v>13.558999999999999</v>
      </c>
      <c r="M205">
        <f t="shared" si="37"/>
        <v>9.46540231</v>
      </c>
      <c r="N205" s="9"/>
      <c r="O205" s="22">
        <v>0.88195800000000002</v>
      </c>
      <c r="P205" s="22">
        <v>60.547699999999999</v>
      </c>
      <c r="Q205" s="22">
        <v>-1.19965E-2</v>
      </c>
      <c r="R205" s="22">
        <v>195</v>
      </c>
      <c r="S205" s="22">
        <v>0.88043199999999999</v>
      </c>
      <c r="T205">
        <f t="shared" si="38"/>
        <v>11.996500000000001</v>
      </c>
      <c r="U205">
        <f t="shared" si="39"/>
        <v>10.580409147000001</v>
      </c>
      <c r="X205" s="9"/>
      <c r="Y205" s="22">
        <v>0.69808999999999999</v>
      </c>
      <c r="Z205" s="22">
        <v>109.706</v>
      </c>
      <c r="AA205" s="22">
        <v>-1.34827E-2</v>
      </c>
      <c r="AB205" s="22">
        <v>195</v>
      </c>
      <c r="AC205" s="22">
        <v>0.69738800000000001</v>
      </c>
      <c r="AD205">
        <f t="shared" si="40"/>
        <v>13.482699999999999</v>
      </c>
      <c r="AE205">
        <f t="shared" si="41"/>
        <v>9.4121380429999988</v>
      </c>
      <c r="AF205" s="9"/>
      <c r="AG205" s="22">
        <v>0.88195800000000002</v>
      </c>
      <c r="AH205" s="22">
        <v>158.95599999999999</v>
      </c>
      <c r="AI205" s="22">
        <v>-1.20514E-2</v>
      </c>
      <c r="AJ205" s="22">
        <v>195</v>
      </c>
      <c r="AK205" s="22">
        <v>0.88104199999999999</v>
      </c>
      <c r="AL205">
        <f t="shared" si="42"/>
        <v>12.051400000000001</v>
      </c>
      <c r="AM205">
        <f t="shared" si="43"/>
        <v>10.628828641200002</v>
      </c>
      <c r="AP205" s="9"/>
      <c r="AQ205" s="22">
        <v>0.69808999999999999</v>
      </c>
      <c r="AR205" s="22">
        <v>208.02600000000001</v>
      </c>
      <c r="AS205" s="22">
        <v>-1.34644E-2</v>
      </c>
      <c r="AT205" s="22">
        <v>195</v>
      </c>
      <c r="AU205" s="22">
        <v>0.69729600000000003</v>
      </c>
      <c r="AV205">
        <f t="shared" si="44"/>
        <v>13.464399999999999</v>
      </c>
      <c r="AW205">
        <f t="shared" si="45"/>
        <v>9.3993629959999989</v>
      </c>
      <c r="AX205" s="9"/>
      <c r="AY205" s="22">
        <v>0.69808999999999999</v>
      </c>
      <c r="AZ205" s="22">
        <v>208.02600000000001</v>
      </c>
      <c r="BA205" s="22">
        <v>-1.34644E-2</v>
      </c>
      <c r="BB205" s="22">
        <v>195</v>
      </c>
      <c r="BC205" s="22">
        <v>0.69729600000000003</v>
      </c>
      <c r="BD205">
        <f t="shared" si="46"/>
        <v>13.464399999999999</v>
      </c>
      <c r="BE205">
        <f t="shared" si="47"/>
        <v>9.3993629959999989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43.387900000000002</v>
      </c>
      <c r="I206" s="22">
        <v>-1.35773E-2</v>
      </c>
      <c r="J206" s="22">
        <v>196</v>
      </c>
      <c r="K206" s="22">
        <v>0.69229099999999999</v>
      </c>
      <c r="L206">
        <f t="shared" si="36"/>
        <v>13.577300000000001</v>
      </c>
      <c r="M206">
        <f t="shared" si="37"/>
        <v>9.4098020741999999</v>
      </c>
      <c r="N206" s="9"/>
      <c r="O206" s="22">
        <v>0.88699300000000003</v>
      </c>
      <c r="P206" s="22">
        <v>60.557699999999997</v>
      </c>
      <c r="Q206" s="22">
        <v>-1.1969E-2</v>
      </c>
      <c r="R206" s="22">
        <v>196</v>
      </c>
      <c r="S206" s="22">
        <v>0.88592499999999996</v>
      </c>
      <c r="T206">
        <f t="shared" si="38"/>
        <v>11.969000000000001</v>
      </c>
      <c r="U206">
        <f t="shared" si="39"/>
        <v>10.616419217000001</v>
      </c>
      <c r="X206" s="9"/>
      <c r="Y206" s="22">
        <v>0.69305399999999995</v>
      </c>
      <c r="Z206" s="22">
        <v>109.71599999999999</v>
      </c>
      <c r="AA206" s="22">
        <v>-1.34857E-2</v>
      </c>
      <c r="AB206" s="22">
        <v>196</v>
      </c>
      <c r="AC206" s="22">
        <v>0.69226100000000002</v>
      </c>
      <c r="AD206">
        <f t="shared" si="40"/>
        <v>13.4857</v>
      </c>
      <c r="AE206">
        <f t="shared" si="41"/>
        <v>9.3463183277999988</v>
      </c>
      <c r="AF206" s="9"/>
      <c r="AG206" s="22">
        <v>0.88699300000000003</v>
      </c>
      <c r="AH206" s="22">
        <v>158.96600000000001</v>
      </c>
      <c r="AI206" s="22">
        <v>-1.2030000000000001E-2</v>
      </c>
      <c r="AJ206" s="22">
        <v>196</v>
      </c>
      <c r="AK206" s="22">
        <v>0.88622999999999996</v>
      </c>
      <c r="AL206">
        <f t="shared" si="42"/>
        <v>12.030000000000001</v>
      </c>
      <c r="AM206">
        <f t="shared" si="43"/>
        <v>10.670525790000001</v>
      </c>
      <c r="AP206" s="9"/>
      <c r="AQ206" s="22">
        <v>0.69305399999999995</v>
      </c>
      <c r="AR206" s="22">
        <v>208.036</v>
      </c>
      <c r="AS206" s="22">
        <v>-1.34705E-2</v>
      </c>
      <c r="AT206" s="22">
        <v>196</v>
      </c>
      <c r="AU206" s="22">
        <v>0.69226100000000002</v>
      </c>
      <c r="AV206">
        <f t="shared" si="44"/>
        <v>13.470499999999999</v>
      </c>
      <c r="AW206">
        <f t="shared" si="45"/>
        <v>9.3357839069999997</v>
      </c>
      <c r="AX206" s="9"/>
      <c r="AY206" s="22">
        <v>0.69305399999999995</v>
      </c>
      <c r="AZ206" s="22">
        <v>208.036</v>
      </c>
      <c r="BA206" s="22">
        <v>-1.34705E-2</v>
      </c>
      <c r="BB206" s="22">
        <v>196</v>
      </c>
      <c r="BC206" s="22">
        <v>0.69226100000000002</v>
      </c>
      <c r="BD206">
        <f t="shared" si="46"/>
        <v>13.470499999999999</v>
      </c>
      <c r="BE206">
        <f t="shared" si="47"/>
        <v>9.3357839069999997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43.398000000000003</v>
      </c>
      <c r="I207" s="22">
        <v>-1.3589499999999999E-2</v>
      </c>
      <c r="J207" s="22">
        <v>197</v>
      </c>
      <c r="K207" s="22">
        <v>0.687195</v>
      </c>
      <c r="L207">
        <f t="shared" si="36"/>
        <v>13.589499999999999</v>
      </c>
      <c r="M207">
        <f t="shared" si="37"/>
        <v>9.3498342005000001</v>
      </c>
      <c r="N207" s="9"/>
      <c r="O207" s="22">
        <v>0.89202899999999996</v>
      </c>
      <c r="P207" s="22">
        <v>60.567799999999998</v>
      </c>
      <c r="Q207" s="22">
        <v>-1.1947599999999999E-2</v>
      </c>
      <c r="R207" s="22">
        <v>197</v>
      </c>
      <c r="S207" s="22">
        <v>0.89141800000000004</v>
      </c>
      <c r="T207">
        <f t="shared" si="38"/>
        <v>11.9476</v>
      </c>
      <c r="U207">
        <f t="shared" si="39"/>
        <v>10.6576056804</v>
      </c>
      <c r="X207" s="9"/>
      <c r="Y207" s="22">
        <v>0.68801900000000005</v>
      </c>
      <c r="Z207" s="22">
        <v>109.726</v>
      </c>
      <c r="AA207" s="22">
        <v>-1.34918E-2</v>
      </c>
      <c r="AB207" s="22">
        <v>197</v>
      </c>
      <c r="AC207" s="22">
        <v>0.68725599999999998</v>
      </c>
      <c r="AD207">
        <f t="shared" si="40"/>
        <v>13.4918</v>
      </c>
      <c r="AE207">
        <f t="shared" si="41"/>
        <v>9.2826147442</v>
      </c>
      <c r="AF207" s="9"/>
      <c r="AG207" s="22">
        <v>0.89202899999999996</v>
      </c>
      <c r="AH207" s="22">
        <v>158.976</v>
      </c>
      <c r="AI207" s="22">
        <v>-1.2008700000000001E-2</v>
      </c>
      <c r="AJ207" s="22">
        <v>197</v>
      </c>
      <c r="AK207" s="22">
        <v>0.89111300000000004</v>
      </c>
      <c r="AL207">
        <f t="shared" si="42"/>
        <v>12.008700000000001</v>
      </c>
      <c r="AM207">
        <f t="shared" si="43"/>
        <v>10.712108652300001</v>
      </c>
      <c r="AP207" s="9"/>
      <c r="AQ207" s="22">
        <v>0.68801900000000005</v>
      </c>
      <c r="AR207" s="22">
        <v>208.04599999999999</v>
      </c>
      <c r="AS207" s="22">
        <v>-1.34644E-2</v>
      </c>
      <c r="AT207" s="22">
        <v>197</v>
      </c>
      <c r="AU207" s="22">
        <v>0.68722499999999997</v>
      </c>
      <c r="AV207">
        <f t="shared" si="44"/>
        <v>13.464399999999999</v>
      </c>
      <c r="AW207">
        <f t="shared" si="45"/>
        <v>9.263763023600001</v>
      </c>
      <c r="AX207" s="9"/>
      <c r="AY207" s="22">
        <v>0.68801900000000005</v>
      </c>
      <c r="AZ207" s="22">
        <v>208.04599999999999</v>
      </c>
      <c r="BA207" s="22">
        <v>-1.34644E-2</v>
      </c>
      <c r="BB207" s="22">
        <v>197</v>
      </c>
      <c r="BC207" s="22">
        <v>0.68722499999999997</v>
      </c>
      <c r="BD207">
        <f t="shared" si="46"/>
        <v>13.464399999999999</v>
      </c>
      <c r="BE207">
        <f t="shared" si="47"/>
        <v>9.263763023600001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43.408099999999997</v>
      </c>
      <c r="I208" s="22">
        <v>-1.3598600000000001E-2</v>
      </c>
      <c r="J208" s="22">
        <v>198</v>
      </c>
      <c r="K208" s="22">
        <v>0.68209799999999998</v>
      </c>
      <c r="L208">
        <f t="shared" si="36"/>
        <v>13.598600000000001</v>
      </c>
      <c r="M208">
        <f t="shared" si="37"/>
        <v>9.2876126238000012</v>
      </c>
      <c r="N208" s="9"/>
      <c r="O208" s="22">
        <v>0.89706399999999997</v>
      </c>
      <c r="P208" s="22">
        <v>60.5779</v>
      </c>
      <c r="Q208" s="22">
        <v>-1.1932399999999999E-2</v>
      </c>
      <c r="R208" s="22">
        <v>198</v>
      </c>
      <c r="S208" s="22">
        <v>0.89630100000000001</v>
      </c>
      <c r="T208">
        <f t="shared" si="38"/>
        <v>11.932399999999999</v>
      </c>
      <c r="U208">
        <f t="shared" si="39"/>
        <v>10.704126473599999</v>
      </c>
      <c r="X208" s="9"/>
      <c r="Y208" s="22">
        <v>0.68298300000000001</v>
      </c>
      <c r="Z208" s="22">
        <v>109.736</v>
      </c>
      <c r="AA208" s="22">
        <v>-1.3507099999999999E-2</v>
      </c>
      <c r="AB208" s="22">
        <v>198</v>
      </c>
      <c r="AC208" s="22">
        <v>0.68222000000000005</v>
      </c>
      <c r="AD208">
        <f t="shared" si="40"/>
        <v>13.507099999999999</v>
      </c>
      <c r="AE208">
        <f t="shared" si="41"/>
        <v>9.2251196793000005</v>
      </c>
      <c r="AF208" s="9"/>
      <c r="AG208" s="22">
        <v>0.89706399999999997</v>
      </c>
      <c r="AH208" s="22">
        <v>158.98599999999999</v>
      </c>
      <c r="AI208" s="22">
        <v>-1.1981199999999999E-2</v>
      </c>
      <c r="AJ208" s="22">
        <v>198</v>
      </c>
      <c r="AK208" s="22">
        <v>0.89630100000000001</v>
      </c>
      <c r="AL208">
        <f t="shared" si="42"/>
        <v>11.981199999999999</v>
      </c>
      <c r="AM208">
        <f t="shared" si="43"/>
        <v>10.747903196799999</v>
      </c>
      <c r="AP208" s="9"/>
      <c r="AQ208" s="22">
        <v>0.68298300000000001</v>
      </c>
      <c r="AR208" s="22">
        <v>208.05600000000001</v>
      </c>
      <c r="AS208" s="22">
        <v>-1.34644E-2</v>
      </c>
      <c r="AT208" s="22">
        <v>198</v>
      </c>
      <c r="AU208" s="22">
        <v>0.68222000000000005</v>
      </c>
      <c r="AV208">
        <f t="shared" si="44"/>
        <v>13.464399999999999</v>
      </c>
      <c r="AW208">
        <f t="shared" si="45"/>
        <v>9.1959563051999993</v>
      </c>
      <c r="AX208" s="9"/>
      <c r="AY208" s="22">
        <v>0.68298300000000001</v>
      </c>
      <c r="AZ208" s="22">
        <v>208.05600000000001</v>
      </c>
      <c r="BA208" s="22">
        <v>-1.34644E-2</v>
      </c>
      <c r="BB208" s="22">
        <v>198</v>
      </c>
      <c r="BC208" s="22">
        <v>0.68222000000000005</v>
      </c>
      <c r="BD208">
        <f t="shared" si="46"/>
        <v>13.464399999999999</v>
      </c>
      <c r="BE208">
        <f t="shared" si="47"/>
        <v>9.1959563051999993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43.418100000000003</v>
      </c>
      <c r="I209" s="22">
        <v>-1.36017E-2</v>
      </c>
      <c r="J209" s="22">
        <v>199</v>
      </c>
      <c r="K209" s="22">
        <v>0.67721600000000004</v>
      </c>
      <c r="L209">
        <f t="shared" si="36"/>
        <v>13.601699999999999</v>
      </c>
      <c r="M209">
        <f t="shared" si="37"/>
        <v>9.2212453115999988</v>
      </c>
      <c r="N209" s="9"/>
      <c r="O209" s="22">
        <v>0.90210000000000001</v>
      </c>
      <c r="P209" s="22">
        <v>60.587899999999998</v>
      </c>
      <c r="Q209" s="22">
        <v>-1.1908E-2</v>
      </c>
      <c r="R209" s="22">
        <v>199</v>
      </c>
      <c r="S209" s="22">
        <v>0.90087899999999999</v>
      </c>
      <c r="T209">
        <f t="shared" si="38"/>
        <v>11.907999999999999</v>
      </c>
      <c r="U209">
        <f t="shared" si="39"/>
        <v>10.7422068</v>
      </c>
      <c r="X209" s="9"/>
      <c r="Y209" s="22">
        <v>0.677948</v>
      </c>
      <c r="Z209" s="22">
        <v>109.746</v>
      </c>
      <c r="AA209" s="22">
        <v>-1.3522299999999999E-2</v>
      </c>
      <c r="AB209" s="22">
        <v>199</v>
      </c>
      <c r="AC209" s="22">
        <v>0.67727700000000002</v>
      </c>
      <c r="AD209">
        <f t="shared" si="40"/>
        <v>13.5223</v>
      </c>
      <c r="AE209">
        <f t="shared" si="41"/>
        <v>9.1674162403999997</v>
      </c>
      <c r="AF209" s="9"/>
      <c r="AG209" s="22">
        <v>0.90210000000000001</v>
      </c>
      <c r="AH209" s="22">
        <v>158.99600000000001</v>
      </c>
      <c r="AI209" s="22">
        <v>-1.1953699999999999E-2</v>
      </c>
      <c r="AJ209" s="22">
        <v>199</v>
      </c>
      <c r="AK209" s="22">
        <v>0.90148899999999998</v>
      </c>
      <c r="AL209">
        <f t="shared" si="42"/>
        <v>11.9537</v>
      </c>
      <c r="AM209">
        <f t="shared" si="43"/>
        <v>10.783432769999999</v>
      </c>
      <c r="AP209" s="9"/>
      <c r="AQ209" s="22">
        <v>0.677948</v>
      </c>
      <c r="AR209" s="22">
        <v>208.066</v>
      </c>
      <c r="AS209" s="22">
        <v>-1.34644E-2</v>
      </c>
      <c r="AT209" s="22">
        <v>199</v>
      </c>
      <c r="AU209" s="22">
        <v>0.67721600000000004</v>
      </c>
      <c r="AV209">
        <f t="shared" si="44"/>
        <v>13.464399999999999</v>
      </c>
      <c r="AW209">
        <f t="shared" si="45"/>
        <v>9.1281630511999996</v>
      </c>
      <c r="AX209" s="9"/>
      <c r="AY209" s="22">
        <v>0.677948</v>
      </c>
      <c r="AZ209" s="22">
        <v>208.066</v>
      </c>
      <c r="BA209" s="22">
        <v>-1.34644E-2</v>
      </c>
      <c r="BB209" s="22">
        <v>199</v>
      </c>
      <c r="BC209" s="22">
        <v>0.67721600000000004</v>
      </c>
      <c r="BD209">
        <f t="shared" si="46"/>
        <v>13.464399999999999</v>
      </c>
      <c r="BE209">
        <f t="shared" si="47"/>
        <v>9.1281630511999996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43.428199999999997</v>
      </c>
      <c r="I210" s="22">
        <v>-1.3610799999999999E-2</v>
      </c>
      <c r="J210" s="22">
        <v>200</v>
      </c>
      <c r="K210" s="22">
        <v>0.67215000000000003</v>
      </c>
      <c r="L210">
        <f t="shared" si="36"/>
        <v>13.610799999999999</v>
      </c>
      <c r="M210">
        <f t="shared" si="37"/>
        <v>9.1588842603999989</v>
      </c>
      <c r="N210" s="9"/>
      <c r="O210" s="22">
        <v>0.90713500000000002</v>
      </c>
      <c r="P210" s="22">
        <v>60.597999999999999</v>
      </c>
      <c r="Q210" s="22">
        <v>-1.18958E-2</v>
      </c>
      <c r="R210" s="22">
        <v>200</v>
      </c>
      <c r="S210" s="22">
        <v>0.90606699999999996</v>
      </c>
      <c r="T210">
        <f t="shared" si="38"/>
        <v>11.895799999999999</v>
      </c>
      <c r="U210">
        <f t="shared" si="39"/>
        <v>10.791096532999999</v>
      </c>
      <c r="X210" s="9"/>
      <c r="Y210" s="22">
        <v>0.67291299999999998</v>
      </c>
      <c r="Z210" s="22">
        <v>109.756</v>
      </c>
      <c r="AA210" s="22">
        <v>-1.35376E-2</v>
      </c>
      <c r="AB210" s="22">
        <v>200</v>
      </c>
      <c r="AC210" s="22">
        <v>0.67208900000000005</v>
      </c>
      <c r="AD210">
        <f t="shared" si="40"/>
        <v>13.537600000000001</v>
      </c>
      <c r="AE210">
        <f t="shared" si="41"/>
        <v>9.1096270288000003</v>
      </c>
      <c r="AF210" s="9"/>
      <c r="AG210" s="22">
        <v>0.90713500000000002</v>
      </c>
      <c r="AH210" s="22">
        <v>159.006</v>
      </c>
      <c r="AI210" s="22">
        <v>-1.19293E-2</v>
      </c>
      <c r="AJ210" s="22">
        <v>200</v>
      </c>
      <c r="AK210" s="22">
        <v>0.90606699999999996</v>
      </c>
      <c r="AL210">
        <f t="shared" si="42"/>
        <v>11.9293</v>
      </c>
      <c r="AM210">
        <f t="shared" si="43"/>
        <v>10.821485555500001</v>
      </c>
      <c r="AP210" s="9"/>
      <c r="AQ210" s="22">
        <v>0.67291299999999998</v>
      </c>
      <c r="AR210" s="22">
        <v>208.07599999999999</v>
      </c>
      <c r="AS210" s="22">
        <v>-1.34766E-2</v>
      </c>
      <c r="AT210" s="22">
        <v>200</v>
      </c>
      <c r="AU210" s="22">
        <v>0.67208900000000005</v>
      </c>
      <c r="AV210">
        <f t="shared" si="44"/>
        <v>13.476599999999999</v>
      </c>
      <c r="AW210">
        <f t="shared" si="45"/>
        <v>9.0685793357999991</v>
      </c>
      <c r="AX210" s="9"/>
      <c r="AY210" s="22">
        <v>0.67291299999999998</v>
      </c>
      <c r="AZ210" s="22">
        <v>208.07599999999999</v>
      </c>
      <c r="BA210" s="22">
        <v>-1.34766E-2</v>
      </c>
      <c r="BB210" s="22">
        <v>200</v>
      </c>
      <c r="BC210" s="22">
        <v>0.67208900000000005</v>
      </c>
      <c r="BD210">
        <f t="shared" si="46"/>
        <v>13.476599999999999</v>
      </c>
      <c r="BE210">
        <f t="shared" si="47"/>
        <v>9.0685793357999991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43.438299999999998</v>
      </c>
      <c r="I211" s="22">
        <v>-1.36139E-2</v>
      </c>
      <c r="J211" s="22">
        <v>201</v>
      </c>
      <c r="K211" s="22">
        <v>0.66714499999999999</v>
      </c>
      <c r="L211">
        <f t="shared" si="36"/>
        <v>13.613899999999999</v>
      </c>
      <c r="M211">
        <f t="shared" si="37"/>
        <v>9.0924106902999995</v>
      </c>
      <c r="N211" s="9"/>
      <c r="O211" s="22">
        <v>0.91217000000000004</v>
      </c>
      <c r="P211" s="22">
        <v>60.6081</v>
      </c>
      <c r="Q211" s="22">
        <v>-1.18744E-2</v>
      </c>
      <c r="R211" s="22">
        <v>201</v>
      </c>
      <c r="S211" s="22">
        <v>0.91156000000000004</v>
      </c>
      <c r="T211">
        <f t="shared" si="38"/>
        <v>11.8744</v>
      </c>
      <c r="U211">
        <f t="shared" si="39"/>
        <v>10.831471448</v>
      </c>
      <c r="X211" s="9"/>
      <c r="Y211" s="22">
        <v>0.66787700000000005</v>
      </c>
      <c r="Z211" s="22">
        <v>109.76600000000001</v>
      </c>
      <c r="AA211" s="22">
        <v>-1.3549800000000001E-2</v>
      </c>
      <c r="AB211" s="22">
        <v>201</v>
      </c>
      <c r="AC211" s="22">
        <v>0.66708400000000001</v>
      </c>
      <c r="AD211">
        <f t="shared" si="40"/>
        <v>13.549800000000001</v>
      </c>
      <c r="AE211">
        <f t="shared" si="41"/>
        <v>9.0495997746000008</v>
      </c>
      <c r="AF211" s="9"/>
      <c r="AG211" s="22">
        <v>0.91217000000000004</v>
      </c>
      <c r="AH211" s="22">
        <v>159.01599999999999</v>
      </c>
      <c r="AI211" s="22">
        <v>-1.1920200000000001E-2</v>
      </c>
      <c r="AJ211" s="22">
        <v>201</v>
      </c>
      <c r="AK211" s="22">
        <v>0.91064500000000004</v>
      </c>
      <c r="AL211">
        <f t="shared" si="42"/>
        <v>11.920200000000001</v>
      </c>
      <c r="AM211">
        <f t="shared" si="43"/>
        <v>10.873248834000002</v>
      </c>
      <c r="AP211" s="9"/>
      <c r="AQ211" s="22">
        <v>0.66787700000000005</v>
      </c>
      <c r="AR211" s="22">
        <v>208.08600000000001</v>
      </c>
      <c r="AS211" s="22">
        <v>-1.34796E-2</v>
      </c>
      <c r="AT211" s="22">
        <v>201</v>
      </c>
      <c r="AU211" s="22">
        <v>0.66714499999999999</v>
      </c>
      <c r="AV211">
        <f t="shared" si="44"/>
        <v>13.4796</v>
      </c>
      <c r="AW211">
        <f t="shared" si="45"/>
        <v>9.0027148092000004</v>
      </c>
      <c r="AX211" s="9"/>
      <c r="AY211" s="22">
        <v>0.66787700000000005</v>
      </c>
      <c r="AZ211" s="22">
        <v>208.08600000000001</v>
      </c>
      <c r="BA211" s="22">
        <v>-1.34796E-2</v>
      </c>
      <c r="BB211" s="22">
        <v>201</v>
      </c>
      <c r="BC211" s="22">
        <v>0.66714499999999999</v>
      </c>
      <c r="BD211">
        <f t="shared" si="46"/>
        <v>13.4796</v>
      </c>
      <c r="BE211">
        <f t="shared" si="47"/>
        <v>9.0027148092000004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43.448300000000003</v>
      </c>
      <c r="I212" s="22">
        <v>-1.36139E-2</v>
      </c>
      <c r="J212" s="22">
        <v>202</v>
      </c>
      <c r="K212" s="22">
        <v>0.66207899999999997</v>
      </c>
      <c r="L212">
        <f t="shared" si="36"/>
        <v>13.613899999999999</v>
      </c>
      <c r="M212">
        <f t="shared" si="37"/>
        <v>9.0238647037999993</v>
      </c>
      <c r="N212" s="9"/>
      <c r="O212" s="22">
        <v>0.91720599999999997</v>
      </c>
      <c r="P212" s="22">
        <v>60.618200000000002</v>
      </c>
      <c r="Q212" s="22">
        <v>-1.1865199999999999E-2</v>
      </c>
      <c r="R212" s="22">
        <v>202</v>
      </c>
      <c r="S212" s="22">
        <v>0.91644300000000001</v>
      </c>
      <c r="T212">
        <f t="shared" si="38"/>
        <v>11.8652</v>
      </c>
      <c r="U212">
        <f t="shared" si="39"/>
        <v>10.882832631199999</v>
      </c>
      <c r="X212" s="9"/>
      <c r="Y212" s="22">
        <v>0.66284200000000004</v>
      </c>
      <c r="Z212" s="22">
        <v>109.777</v>
      </c>
      <c r="AA212" s="22">
        <v>-1.35712E-2</v>
      </c>
      <c r="AB212" s="22">
        <v>202</v>
      </c>
      <c r="AC212" s="22">
        <v>0.66204799999999997</v>
      </c>
      <c r="AD212">
        <f t="shared" si="40"/>
        <v>13.571200000000001</v>
      </c>
      <c r="AE212">
        <f t="shared" si="41"/>
        <v>8.9955613504000009</v>
      </c>
      <c r="AF212" s="9"/>
      <c r="AG212" s="22">
        <v>0.91720599999999997</v>
      </c>
      <c r="AH212" s="22">
        <v>159.02600000000001</v>
      </c>
      <c r="AI212" s="22">
        <v>-1.19019E-2</v>
      </c>
      <c r="AJ212" s="22">
        <v>202</v>
      </c>
      <c r="AK212" s="22">
        <v>0.91552699999999998</v>
      </c>
      <c r="AL212">
        <f t="shared" si="42"/>
        <v>11.901899999999999</v>
      </c>
      <c r="AM212">
        <f t="shared" si="43"/>
        <v>10.916494091399999</v>
      </c>
      <c r="AP212" s="9"/>
      <c r="AQ212" s="22">
        <v>0.66284200000000004</v>
      </c>
      <c r="AR212" s="22">
        <v>208.096</v>
      </c>
      <c r="AS212" s="22">
        <v>-1.34827E-2</v>
      </c>
      <c r="AT212" s="22">
        <v>202</v>
      </c>
      <c r="AU212" s="22">
        <v>0.66210899999999995</v>
      </c>
      <c r="AV212">
        <f t="shared" si="44"/>
        <v>13.482699999999999</v>
      </c>
      <c r="AW212">
        <f t="shared" si="45"/>
        <v>8.9368998334</v>
      </c>
      <c r="AX212" s="9"/>
      <c r="AY212" s="22">
        <v>0.66284200000000004</v>
      </c>
      <c r="AZ212" s="22">
        <v>208.096</v>
      </c>
      <c r="BA212" s="22">
        <v>-1.34827E-2</v>
      </c>
      <c r="BB212" s="22">
        <v>202</v>
      </c>
      <c r="BC212" s="22">
        <v>0.66210899999999995</v>
      </c>
      <c r="BD212">
        <f t="shared" si="46"/>
        <v>13.482699999999999</v>
      </c>
      <c r="BE212">
        <f t="shared" si="47"/>
        <v>8.9368998334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43.458399999999997</v>
      </c>
      <c r="I213" s="22">
        <v>-1.3632200000000001E-2</v>
      </c>
      <c r="J213" s="22">
        <v>203</v>
      </c>
      <c r="K213" s="22">
        <v>0.65707400000000005</v>
      </c>
      <c r="L213">
        <f t="shared" si="36"/>
        <v>13.632200000000001</v>
      </c>
      <c r="M213">
        <f t="shared" si="37"/>
        <v>8.9673429532000011</v>
      </c>
      <c r="N213" s="9"/>
      <c r="O213" s="22">
        <v>0.92224099999999998</v>
      </c>
      <c r="P213" s="22">
        <v>60.6282</v>
      </c>
      <c r="Q213" s="22">
        <v>-1.1849999999999999E-2</v>
      </c>
      <c r="R213" s="22">
        <v>203</v>
      </c>
      <c r="S213" s="22">
        <v>0.92102099999999998</v>
      </c>
      <c r="T213">
        <f t="shared" si="38"/>
        <v>11.85</v>
      </c>
      <c r="U213">
        <f t="shared" si="39"/>
        <v>10.928555849999999</v>
      </c>
      <c r="X213" s="9"/>
      <c r="Y213" s="22">
        <v>0.657806</v>
      </c>
      <c r="Z213" s="22">
        <v>109.78700000000001</v>
      </c>
      <c r="AA213" s="22">
        <v>-1.35925E-2</v>
      </c>
      <c r="AB213" s="22">
        <v>203</v>
      </c>
      <c r="AC213" s="22">
        <v>0.65710400000000002</v>
      </c>
      <c r="AD213">
        <f t="shared" si="40"/>
        <v>13.592500000000001</v>
      </c>
      <c r="AE213">
        <f t="shared" si="41"/>
        <v>8.9412280550000016</v>
      </c>
      <c r="AF213" s="9"/>
      <c r="AG213" s="22">
        <v>0.92224099999999998</v>
      </c>
      <c r="AH213" s="22">
        <v>159.036</v>
      </c>
      <c r="AI213" s="22">
        <v>-1.18835E-2</v>
      </c>
      <c r="AJ213" s="22">
        <v>203</v>
      </c>
      <c r="AK213" s="22">
        <v>0.92102099999999998</v>
      </c>
      <c r="AL213">
        <f t="shared" si="42"/>
        <v>11.8835</v>
      </c>
      <c r="AM213">
        <f t="shared" si="43"/>
        <v>10.959450923499999</v>
      </c>
      <c r="AP213" s="9"/>
      <c r="AQ213" s="22">
        <v>0.657806</v>
      </c>
      <c r="AR213" s="22">
        <v>208.10599999999999</v>
      </c>
      <c r="AS213" s="22">
        <v>-1.34918E-2</v>
      </c>
      <c r="AT213" s="22">
        <v>203</v>
      </c>
      <c r="AU213" s="22">
        <v>0.65707400000000005</v>
      </c>
      <c r="AV213">
        <f t="shared" si="44"/>
        <v>13.4918</v>
      </c>
      <c r="AW213">
        <f t="shared" si="45"/>
        <v>8.8749869908000001</v>
      </c>
      <c r="AX213" s="9"/>
      <c r="AY213" s="22">
        <v>0.657806</v>
      </c>
      <c r="AZ213" s="22">
        <v>208.10599999999999</v>
      </c>
      <c r="BA213" s="22">
        <v>-1.34918E-2</v>
      </c>
      <c r="BB213" s="22">
        <v>203</v>
      </c>
      <c r="BC213" s="22">
        <v>0.65707400000000005</v>
      </c>
      <c r="BD213">
        <f t="shared" si="46"/>
        <v>13.4918</v>
      </c>
      <c r="BE213">
        <f t="shared" si="47"/>
        <v>8.8749869908000001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43.468499999999999</v>
      </c>
      <c r="I214" s="22">
        <v>-1.36597E-2</v>
      </c>
      <c r="J214" s="22">
        <v>204</v>
      </c>
      <c r="K214" s="22">
        <v>0.65203900000000004</v>
      </c>
      <c r="L214">
        <f t="shared" si="36"/>
        <v>13.659700000000001</v>
      </c>
      <c r="M214">
        <f t="shared" si="37"/>
        <v>8.9166560287000003</v>
      </c>
      <c r="N214" s="9"/>
      <c r="O214" s="22">
        <v>0.92727700000000002</v>
      </c>
      <c r="P214" s="22">
        <v>60.638300000000001</v>
      </c>
      <c r="Q214" s="22">
        <v>-1.18408E-2</v>
      </c>
      <c r="R214" s="22">
        <v>204</v>
      </c>
      <c r="S214" s="22">
        <v>0.92651399999999995</v>
      </c>
      <c r="T214">
        <f t="shared" si="38"/>
        <v>11.8408</v>
      </c>
      <c r="U214">
        <f t="shared" si="39"/>
        <v>10.979701501599999</v>
      </c>
      <c r="X214" s="9"/>
      <c r="Y214" s="22">
        <v>0.65277099999999999</v>
      </c>
      <c r="Z214" s="22">
        <v>109.797</v>
      </c>
      <c r="AA214" s="22">
        <v>-1.3598600000000001E-2</v>
      </c>
      <c r="AB214" s="22">
        <v>204</v>
      </c>
      <c r="AC214" s="22">
        <v>0.65200800000000003</v>
      </c>
      <c r="AD214">
        <f t="shared" si="40"/>
        <v>13.598600000000001</v>
      </c>
      <c r="AE214">
        <f t="shared" si="41"/>
        <v>8.8767717206000007</v>
      </c>
      <c r="AF214" s="9"/>
      <c r="AG214" s="22">
        <v>0.92727700000000002</v>
      </c>
      <c r="AH214" s="22">
        <v>159.04599999999999</v>
      </c>
      <c r="AI214" s="22">
        <v>-1.18683E-2</v>
      </c>
      <c r="AJ214" s="22">
        <v>204</v>
      </c>
      <c r="AK214" s="22">
        <v>0.92620800000000003</v>
      </c>
      <c r="AL214">
        <f t="shared" si="42"/>
        <v>11.8683</v>
      </c>
      <c r="AM214">
        <f t="shared" si="43"/>
        <v>11.005201619099999</v>
      </c>
      <c r="AP214" s="9"/>
      <c r="AQ214" s="22">
        <v>0.65277099999999999</v>
      </c>
      <c r="AR214" s="22">
        <v>208.11699999999999</v>
      </c>
      <c r="AS214" s="22">
        <v>-1.3501000000000001E-2</v>
      </c>
      <c r="AT214" s="22">
        <v>204</v>
      </c>
      <c r="AU214" s="22">
        <v>0.65203900000000004</v>
      </c>
      <c r="AV214">
        <f t="shared" si="44"/>
        <v>13.501000000000001</v>
      </c>
      <c r="AW214">
        <f t="shared" si="45"/>
        <v>8.8130612710000005</v>
      </c>
      <c r="AX214" s="9"/>
      <c r="AY214" s="22">
        <v>0.65277099999999999</v>
      </c>
      <c r="AZ214" s="22">
        <v>208.11699999999999</v>
      </c>
      <c r="BA214" s="22">
        <v>-1.3501000000000001E-2</v>
      </c>
      <c r="BB214" s="22">
        <v>204</v>
      </c>
      <c r="BC214" s="22">
        <v>0.65203900000000004</v>
      </c>
      <c r="BD214">
        <f t="shared" si="46"/>
        <v>13.501000000000001</v>
      </c>
      <c r="BE214">
        <f t="shared" si="47"/>
        <v>8.8130612710000005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43.4786</v>
      </c>
      <c r="I215" s="22">
        <v>-1.36963E-2</v>
      </c>
      <c r="J215" s="22">
        <v>205</v>
      </c>
      <c r="K215" s="22">
        <v>0.64697300000000002</v>
      </c>
      <c r="L215">
        <f t="shared" si="36"/>
        <v>13.696299999999999</v>
      </c>
      <c r="M215">
        <f t="shared" si="37"/>
        <v>8.8715865767999986</v>
      </c>
      <c r="N215" s="9"/>
      <c r="O215" s="22">
        <v>0.93231200000000003</v>
      </c>
      <c r="P215" s="22">
        <v>60.648400000000002</v>
      </c>
      <c r="Q215" s="22">
        <v>-1.18286E-2</v>
      </c>
      <c r="R215" s="22">
        <v>205</v>
      </c>
      <c r="S215" s="22">
        <v>0.931091</v>
      </c>
      <c r="T215">
        <f t="shared" si="38"/>
        <v>11.8286</v>
      </c>
      <c r="U215">
        <f t="shared" si="39"/>
        <v>11.0279457232</v>
      </c>
      <c r="X215" s="9"/>
      <c r="Y215" s="22">
        <v>0.64773599999999998</v>
      </c>
      <c r="Z215" s="22">
        <v>109.807</v>
      </c>
      <c r="AA215" s="22">
        <v>-1.3604700000000001E-2</v>
      </c>
      <c r="AB215" s="22">
        <v>205</v>
      </c>
      <c r="AC215" s="22">
        <v>0.64694200000000002</v>
      </c>
      <c r="AD215">
        <f t="shared" si="40"/>
        <v>13.604700000000001</v>
      </c>
      <c r="AE215">
        <f t="shared" si="41"/>
        <v>8.8122539592000013</v>
      </c>
      <c r="AF215" s="9"/>
      <c r="AG215" s="22">
        <v>0.93231200000000003</v>
      </c>
      <c r="AH215" s="22">
        <v>159.05600000000001</v>
      </c>
      <c r="AI215" s="22">
        <v>-1.18469E-2</v>
      </c>
      <c r="AJ215" s="22">
        <v>205</v>
      </c>
      <c r="AK215" s="22">
        <v>0.930786</v>
      </c>
      <c r="AL215">
        <f t="shared" si="42"/>
        <v>11.8469</v>
      </c>
      <c r="AM215">
        <f t="shared" si="43"/>
        <v>11.045007032800001</v>
      </c>
      <c r="AP215" s="9"/>
      <c r="AQ215" s="22">
        <v>0.64773599999999998</v>
      </c>
      <c r="AR215" s="22">
        <v>208.12700000000001</v>
      </c>
      <c r="AS215" s="22">
        <v>-1.3516200000000001E-2</v>
      </c>
      <c r="AT215" s="22">
        <v>205</v>
      </c>
      <c r="AU215" s="22">
        <v>0.64697300000000002</v>
      </c>
      <c r="AV215">
        <f t="shared" si="44"/>
        <v>13.516200000000001</v>
      </c>
      <c r="AW215">
        <f t="shared" si="45"/>
        <v>8.7549293232000007</v>
      </c>
      <c r="AX215" s="9"/>
      <c r="AY215" s="22">
        <v>0.64773599999999998</v>
      </c>
      <c r="AZ215" s="22">
        <v>208.12700000000001</v>
      </c>
      <c r="BA215" s="22">
        <v>-1.3516200000000001E-2</v>
      </c>
      <c r="BB215" s="22">
        <v>205</v>
      </c>
      <c r="BC215" s="22">
        <v>0.64697300000000002</v>
      </c>
      <c r="BD215">
        <f t="shared" si="46"/>
        <v>13.516200000000001</v>
      </c>
      <c r="BE215">
        <f t="shared" si="47"/>
        <v>8.7549293232000007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43.488599999999998</v>
      </c>
      <c r="I216" s="22">
        <v>-1.3720700000000001E-2</v>
      </c>
      <c r="J216" s="22">
        <v>206</v>
      </c>
      <c r="K216" s="22">
        <v>0.64193699999999998</v>
      </c>
      <c r="L216">
        <f t="shared" si="36"/>
        <v>13.720700000000001</v>
      </c>
      <c r="M216">
        <f t="shared" si="37"/>
        <v>8.8182938900000014</v>
      </c>
      <c r="N216" s="9"/>
      <c r="O216" s="22">
        <v>0.93734700000000004</v>
      </c>
      <c r="P216" s="22">
        <v>60.6584</v>
      </c>
      <c r="Q216" s="22">
        <v>-1.1804200000000001E-2</v>
      </c>
      <c r="R216" s="22">
        <v>206</v>
      </c>
      <c r="S216" s="22">
        <v>0.93658399999999997</v>
      </c>
      <c r="T216">
        <f t="shared" si="38"/>
        <v>11.804200000000002</v>
      </c>
      <c r="U216">
        <f t="shared" si="39"/>
        <v>11.064631457400003</v>
      </c>
      <c r="X216" s="9"/>
      <c r="Y216" s="22">
        <v>0.64270000000000005</v>
      </c>
      <c r="Z216" s="22">
        <v>109.81699999999999</v>
      </c>
      <c r="AA216" s="22">
        <v>-1.3610799999999999E-2</v>
      </c>
      <c r="AB216" s="22">
        <v>206</v>
      </c>
      <c r="AC216" s="22">
        <v>0.64199799999999996</v>
      </c>
      <c r="AD216">
        <f t="shared" si="40"/>
        <v>13.610799999999999</v>
      </c>
      <c r="AE216">
        <f t="shared" si="41"/>
        <v>8.7476611599999998</v>
      </c>
      <c r="AF216" s="9"/>
      <c r="AG216" s="22">
        <v>0.93734700000000004</v>
      </c>
      <c r="AH216" s="22">
        <v>159.066</v>
      </c>
      <c r="AI216" s="22">
        <v>-1.18195E-2</v>
      </c>
      <c r="AJ216" s="22">
        <v>206</v>
      </c>
      <c r="AK216" s="22">
        <v>0.93658399999999997</v>
      </c>
      <c r="AL216">
        <f t="shared" si="42"/>
        <v>11.8195</v>
      </c>
      <c r="AM216">
        <f t="shared" si="43"/>
        <v>11.078972866500001</v>
      </c>
      <c r="AP216" s="9"/>
      <c r="AQ216" s="22">
        <v>0.64270000000000005</v>
      </c>
      <c r="AR216" s="22">
        <v>208.137</v>
      </c>
      <c r="AS216" s="22">
        <v>-1.3528399999999999E-2</v>
      </c>
      <c r="AT216" s="22">
        <v>206</v>
      </c>
      <c r="AU216" s="22">
        <v>0.64199799999999996</v>
      </c>
      <c r="AV216">
        <f t="shared" si="44"/>
        <v>13.5284</v>
      </c>
      <c r="AW216">
        <f t="shared" si="45"/>
        <v>8.6947026800000007</v>
      </c>
      <c r="AX216" s="9"/>
      <c r="AY216" s="22">
        <v>0.64270000000000005</v>
      </c>
      <c r="AZ216" s="22">
        <v>208.137</v>
      </c>
      <c r="BA216" s="22">
        <v>-1.3528399999999999E-2</v>
      </c>
      <c r="BB216" s="22">
        <v>206</v>
      </c>
      <c r="BC216" s="22">
        <v>0.64199799999999996</v>
      </c>
      <c r="BD216">
        <f t="shared" si="46"/>
        <v>13.5284</v>
      </c>
      <c r="BE216">
        <f t="shared" si="47"/>
        <v>8.6947026800000007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43.498699999999999</v>
      </c>
      <c r="I217" s="22">
        <v>-1.37299E-2</v>
      </c>
      <c r="J217" s="22">
        <v>207</v>
      </c>
      <c r="K217" s="22">
        <v>0.63696299999999995</v>
      </c>
      <c r="L217">
        <f t="shared" si="36"/>
        <v>13.729899999999999</v>
      </c>
      <c r="M217">
        <f t="shared" si="37"/>
        <v>8.7550766835000005</v>
      </c>
      <c r="N217" s="9"/>
      <c r="O217" s="22">
        <v>0.94238299999999997</v>
      </c>
      <c r="P217" s="22">
        <v>60.668500000000002</v>
      </c>
      <c r="Q217" s="22">
        <v>-1.17828E-2</v>
      </c>
      <c r="R217" s="22">
        <v>207</v>
      </c>
      <c r="S217" s="22">
        <v>0.94116200000000005</v>
      </c>
      <c r="T217">
        <f t="shared" si="38"/>
        <v>11.7828</v>
      </c>
      <c r="U217">
        <f t="shared" si="39"/>
        <v>11.103910412399999</v>
      </c>
      <c r="X217" s="9"/>
      <c r="Y217" s="22">
        <v>0.63766500000000004</v>
      </c>
      <c r="Z217" s="22">
        <v>109.827</v>
      </c>
      <c r="AA217" s="22">
        <v>-1.3623E-2</v>
      </c>
      <c r="AB217" s="22">
        <v>207</v>
      </c>
      <c r="AC217" s="22">
        <v>0.63690199999999997</v>
      </c>
      <c r="AD217">
        <f t="shared" si="40"/>
        <v>13.622999999999999</v>
      </c>
      <c r="AE217">
        <f t="shared" si="41"/>
        <v>8.6869102950000006</v>
      </c>
      <c r="AF217" s="9"/>
      <c r="AG217" s="22">
        <v>0.94238299999999997</v>
      </c>
      <c r="AH217" s="22">
        <v>159.07599999999999</v>
      </c>
      <c r="AI217" s="22">
        <v>-1.17859E-2</v>
      </c>
      <c r="AJ217" s="22">
        <v>207</v>
      </c>
      <c r="AK217" s="22">
        <v>0.94177200000000005</v>
      </c>
      <c r="AL217">
        <f t="shared" si="42"/>
        <v>11.7859</v>
      </c>
      <c r="AM217">
        <f t="shared" si="43"/>
        <v>11.1068317997</v>
      </c>
      <c r="AP217" s="9"/>
      <c r="AQ217" s="22">
        <v>0.63766500000000004</v>
      </c>
      <c r="AR217" s="22">
        <v>208.14699999999999</v>
      </c>
      <c r="AS217" s="22">
        <v>-1.35345E-2</v>
      </c>
      <c r="AT217" s="22">
        <v>207</v>
      </c>
      <c r="AU217" s="22">
        <v>0.63699300000000003</v>
      </c>
      <c r="AV217">
        <f t="shared" si="44"/>
        <v>13.5345</v>
      </c>
      <c r="AW217">
        <f t="shared" si="45"/>
        <v>8.6304769424999996</v>
      </c>
      <c r="AX217" s="9"/>
      <c r="AY217" s="22">
        <v>0.63766500000000004</v>
      </c>
      <c r="AZ217" s="22">
        <v>208.14699999999999</v>
      </c>
      <c r="BA217" s="22">
        <v>-1.35345E-2</v>
      </c>
      <c r="BB217" s="22">
        <v>207</v>
      </c>
      <c r="BC217" s="22">
        <v>0.63699300000000003</v>
      </c>
      <c r="BD217">
        <f t="shared" si="46"/>
        <v>13.5345</v>
      </c>
      <c r="BE217">
        <f t="shared" si="47"/>
        <v>8.6304769424999996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43.508800000000001</v>
      </c>
      <c r="I218" s="22">
        <v>-1.37512E-2</v>
      </c>
      <c r="J218" s="22">
        <v>208</v>
      </c>
      <c r="K218" s="22">
        <v>0.63186600000000004</v>
      </c>
      <c r="L218">
        <f t="shared" si="36"/>
        <v>13.751200000000001</v>
      </c>
      <c r="M218">
        <f t="shared" si="37"/>
        <v>8.699407904800001</v>
      </c>
      <c r="N218" s="9"/>
      <c r="O218" s="22">
        <v>0.94741799999999998</v>
      </c>
      <c r="P218" s="22">
        <v>60.678600000000003</v>
      </c>
      <c r="Q218" s="22">
        <v>-1.1761499999999999E-2</v>
      </c>
      <c r="R218" s="22">
        <v>208</v>
      </c>
      <c r="S218" s="22">
        <v>0.94696000000000002</v>
      </c>
      <c r="T218">
        <f t="shared" si="38"/>
        <v>11.7615</v>
      </c>
      <c r="U218">
        <f t="shared" si="39"/>
        <v>11.143056806999999</v>
      </c>
      <c r="X218" s="9"/>
      <c r="Y218" s="22">
        <v>0.632629</v>
      </c>
      <c r="Z218" s="22">
        <v>109.837</v>
      </c>
      <c r="AA218" s="22">
        <v>-1.3638300000000001E-2</v>
      </c>
      <c r="AB218" s="22">
        <v>208</v>
      </c>
      <c r="AC218" s="22">
        <v>0.63189700000000004</v>
      </c>
      <c r="AD218">
        <f t="shared" si="40"/>
        <v>13.638300000000001</v>
      </c>
      <c r="AE218">
        <f t="shared" si="41"/>
        <v>8.6279840907000001</v>
      </c>
      <c r="AF218" s="9"/>
      <c r="AG218" s="22">
        <v>0.94741799999999998</v>
      </c>
      <c r="AH218" s="22">
        <v>159.08600000000001</v>
      </c>
      <c r="AI218" s="22">
        <v>-1.1764500000000001E-2</v>
      </c>
      <c r="AJ218" s="22">
        <v>208</v>
      </c>
      <c r="AK218" s="22">
        <v>0.94635000000000002</v>
      </c>
      <c r="AL218">
        <f t="shared" si="42"/>
        <v>11.7645</v>
      </c>
      <c r="AM218">
        <f t="shared" si="43"/>
        <v>11.145899061</v>
      </c>
      <c r="AP218" s="9"/>
      <c r="AQ218" s="22">
        <v>0.632629</v>
      </c>
      <c r="AR218" s="22">
        <v>208.15700000000001</v>
      </c>
      <c r="AS218" s="22">
        <v>-1.3546799999999999E-2</v>
      </c>
      <c r="AT218" s="22">
        <v>208</v>
      </c>
      <c r="AU218" s="22">
        <v>0.63189700000000004</v>
      </c>
      <c r="AV218">
        <f t="shared" si="44"/>
        <v>13.546799999999999</v>
      </c>
      <c r="AW218">
        <f t="shared" si="45"/>
        <v>8.5700985371999998</v>
      </c>
      <c r="AX218" s="9"/>
      <c r="AY218" s="22">
        <v>0.632629</v>
      </c>
      <c r="AZ218" s="22">
        <v>208.15700000000001</v>
      </c>
      <c r="BA218" s="22">
        <v>-1.3546799999999999E-2</v>
      </c>
      <c r="BB218" s="22">
        <v>208</v>
      </c>
      <c r="BC218" s="22">
        <v>0.63189700000000004</v>
      </c>
      <c r="BD218">
        <f t="shared" si="46"/>
        <v>13.546799999999999</v>
      </c>
      <c r="BE218">
        <f t="shared" si="47"/>
        <v>8.5700985371999998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43.518799999999999</v>
      </c>
      <c r="I219" s="22">
        <v>-1.37695E-2</v>
      </c>
      <c r="J219" s="22">
        <v>209</v>
      </c>
      <c r="K219" s="22">
        <v>0.62677000000000005</v>
      </c>
      <c r="L219">
        <f t="shared" si="36"/>
        <v>13.769500000000001</v>
      </c>
      <c r="M219">
        <f t="shared" si="37"/>
        <v>8.6416555830000004</v>
      </c>
      <c r="N219" s="9"/>
      <c r="O219" s="22">
        <v>0.95245400000000002</v>
      </c>
      <c r="P219" s="22">
        <v>60.688699999999997</v>
      </c>
      <c r="Q219" s="22">
        <v>-1.17462E-2</v>
      </c>
      <c r="R219" s="22">
        <v>209</v>
      </c>
      <c r="S219" s="22">
        <v>0.951233</v>
      </c>
      <c r="T219">
        <f t="shared" si="38"/>
        <v>11.7462</v>
      </c>
      <c r="U219">
        <f t="shared" si="39"/>
        <v>11.187715174800001</v>
      </c>
      <c r="X219" s="9"/>
      <c r="Y219" s="22">
        <v>0.62759399999999999</v>
      </c>
      <c r="Z219" s="22">
        <v>109.84699999999999</v>
      </c>
      <c r="AA219" s="22">
        <v>-1.3638300000000001E-2</v>
      </c>
      <c r="AB219" s="22">
        <v>209</v>
      </c>
      <c r="AC219" s="22">
        <v>0.62686200000000003</v>
      </c>
      <c r="AD219">
        <f t="shared" si="40"/>
        <v>13.638300000000001</v>
      </c>
      <c r="AE219">
        <f t="shared" si="41"/>
        <v>8.5593152502000009</v>
      </c>
      <c r="AF219" s="9"/>
      <c r="AG219" s="22">
        <v>0.95245400000000002</v>
      </c>
      <c r="AH219" s="22">
        <v>159.09700000000001</v>
      </c>
      <c r="AI219" s="22">
        <v>-1.17462E-2</v>
      </c>
      <c r="AJ219" s="22">
        <v>209</v>
      </c>
      <c r="AK219" s="22">
        <v>0.95153799999999999</v>
      </c>
      <c r="AL219">
        <f t="shared" si="42"/>
        <v>11.7462</v>
      </c>
      <c r="AM219">
        <f t="shared" si="43"/>
        <v>11.187715174800001</v>
      </c>
      <c r="AP219" s="9"/>
      <c r="AQ219" s="22">
        <v>0.62759399999999999</v>
      </c>
      <c r="AR219" s="22">
        <v>208.167</v>
      </c>
      <c r="AS219" s="22">
        <v>-1.3543700000000001E-2</v>
      </c>
      <c r="AT219" s="22">
        <v>209</v>
      </c>
      <c r="AU219" s="22">
        <v>0.62686200000000003</v>
      </c>
      <c r="AV219">
        <f t="shared" si="44"/>
        <v>13.543700000000001</v>
      </c>
      <c r="AW219">
        <f t="shared" si="45"/>
        <v>8.499944857800001</v>
      </c>
      <c r="AX219" s="9"/>
      <c r="AY219" s="22">
        <v>0.62759399999999999</v>
      </c>
      <c r="AZ219" s="22">
        <v>208.167</v>
      </c>
      <c r="BA219" s="22">
        <v>-1.3543700000000001E-2</v>
      </c>
      <c r="BB219" s="22">
        <v>209</v>
      </c>
      <c r="BC219" s="22">
        <v>0.62686200000000003</v>
      </c>
      <c r="BD219">
        <f t="shared" si="46"/>
        <v>13.543700000000001</v>
      </c>
      <c r="BE219">
        <f t="shared" si="47"/>
        <v>8.499944857800001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43.5289</v>
      </c>
      <c r="I220" s="22">
        <v>-1.3781699999999999E-2</v>
      </c>
      <c r="J220" s="22">
        <v>210</v>
      </c>
      <c r="K220" s="22">
        <v>0.62179600000000002</v>
      </c>
      <c r="L220">
        <f t="shared" si="36"/>
        <v>13.781699999999999</v>
      </c>
      <c r="M220">
        <f t="shared" si="37"/>
        <v>8.5799213702999992</v>
      </c>
      <c r="N220" s="9"/>
      <c r="O220" s="22">
        <v>0.95748900000000003</v>
      </c>
      <c r="P220" s="22">
        <v>60.698700000000002</v>
      </c>
      <c r="Q220" s="22">
        <v>-1.1731E-2</v>
      </c>
      <c r="R220" s="22">
        <v>210</v>
      </c>
      <c r="S220" s="22">
        <v>0.95642099999999997</v>
      </c>
      <c r="T220">
        <f t="shared" si="38"/>
        <v>11.731</v>
      </c>
      <c r="U220">
        <f t="shared" si="39"/>
        <v>11.232303459000001</v>
      </c>
      <c r="X220" s="9"/>
      <c r="Y220" s="22">
        <v>0.62255899999999997</v>
      </c>
      <c r="Z220" s="22">
        <v>109.857</v>
      </c>
      <c r="AA220" s="22">
        <v>-1.36475E-2</v>
      </c>
      <c r="AB220" s="22">
        <v>210</v>
      </c>
      <c r="AC220" s="22">
        <v>0.62173500000000004</v>
      </c>
      <c r="AD220">
        <f t="shared" si="40"/>
        <v>13.647499999999999</v>
      </c>
      <c r="AE220">
        <f t="shared" si="41"/>
        <v>8.496373952499999</v>
      </c>
      <c r="AF220" s="9"/>
      <c r="AG220" s="22">
        <v>0.95748900000000003</v>
      </c>
      <c r="AH220" s="22">
        <v>159.107</v>
      </c>
      <c r="AI220" s="22">
        <v>-1.1727899999999999E-2</v>
      </c>
      <c r="AJ220" s="22">
        <v>210</v>
      </c>
      <c r="AK220" s="22">
        <v>0.95611599999999997</v>
      </c>
      <c r="AL220">
        <f t="shared" si="42"/>
        <v>11.7279</v>
      </c>
      <c r="AM220">
        <f t="shared" si="43"/>
        <v>11.2293352431</v>
      </c>
      <c r="AP220" s="9"/>
      <c r="AQ220" s="22">
        <v>0.62255899999999997</v>
      </c>
      <c r="AR220" s="22">
        <v>208.17699999999999</v>
      </c>
      <c r="AS220" s="22">
        <v>-1.3555899999999999E-2</v>
      </c>
      <c r="AT220" s="22">
        <v>210</v>
      </c>
      <c r="AU220" s="22">
        <v>0.62185699999999999</v>
      </c>
      <c r="AV220">
        <f t="shared" si="44"/>
        <v>13.555899999999999</v>
      </c>
      <c r="AW220">
        <f t="shared" si="45"/>
        <v>8.4393475480999989</v>
      </c>
      <c r="AX220" s="9"/>
      <c r="AY220" s="22">
        <v>0.62255899999999997</v>
      </c>
      <c r="AZ220" s="22">
        <v>208.17699999999999</v>
      </c>
      <c r="BA220" s="22">
        <v>-1.3555899999999999E-2</v>
      </c>
      <c r="BB220" s="22">
        <v>210</v>
      </c>
      <c r="BC220" s="22">
        <v>0.62185699999999999</v>
      </c>
      <c r="BD220">
        <f t="shared" si="46"/>
        <v>13.555899999999999</v>
      </c>
      <c r="BE220">
        <f t="shared" si="47"/>
        <v>8.4393475480999989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43.539000000000001</v>
      </c>
      <c r="I221" s="22">
        <v>-1.3787799999999999E-2</v>
      </c>
      <c r="J221" s="22">
        <v>211</v>
      </c>
      <c r="K221" s="22">
        <v>0.61679099999999998</v>
      </c>
      <c r="L221">
        <f t="shared" si="36"/>
        <v>13.787799999999999</v>
      </c>
      <c r="M221">
        <f t="shared" si="37"/>
        <v>8.5142836194000004</v>
      </c>
      <c r="N221" s="9"/>
      <c r="O221" s="22">
        <v>0.96252400000000005</v>
      </c>
      <c r="P221" s="22">
        <v>60.708799999999997</v>
      </c>
      <c r="Q221" s="22">
        <v>-1.17065E-2</v>
      </c>
      <c r="R221" s="22">
        <v>211</v>
      </c>
      <c r="S221" s="22">
        <v>0.96160900000000005</v>
      </c>
      <c r="T221">
        <f t="shared" si="38"/>
        <v>11.7065</v>
      </c>
      <c r="U221">
        <f t="shared" si="39"/>
        <v>11.267787206000001</v>
      </c>
      <c r="X221" s="9"/>
      <c r="Y221" s="22">
        <v>0.61752300000000004</v>
      </c>
      <c r="Z221" s="22">
        <v>109.867</v>
      </c>
      <c r="AA221" s="22">
        <v>-1.3644399999999999E-2</v>
      </c>
      <c r="AB221" s="22">
        <v>211</v>
      </c>
      <c r="AC221" s="22">
        <v>0.61679099999999998</v>
      </c>
      <c r="AD221">
        <f t="shared" si="40"/>
        <v>13.644399999999999</v>
      </c>
      <c r="AE221">
        <f t="shared" si="41"/>
        <v>8.4257308212000002</v>
      </c>
      <c r="AF221" s="9"/>
      <c r="AG221" s="22">
        <v>0.96252400000000005</v>
      </c>
      <c r="AH221" s="22">
        <v>159.11699999999999</v>
      </c>
      <c r="AI221" s="22">
        <v>-1.17126E-2</v>
      </c>
      <c r="AJ221" s="22">
        <v>211</v>
      </c>
      <c r="AK221" s="22">
        <v>0.96160900000000005</v>
      </c>
      <c r="AL221">
        <f t="shared" si="42"/>
        <v>11.7126</v>
      </c>
      <c r="AM221">
        <f t="shared" si="43"/>
        <v>11.273658602400001</v>
      </c>
      <c r="AP221" s="9"/>
      <c r="AQ221" s="22">
        <v>0.61752300000000004</v>
      </c>
      <c r="AR221" s="22">
        <v>208.18700000000001</v>
      </c>
      <c r="AS221" s="22">
        <v>-1.35681E-2</v>
      </c>
      <c r="AT221" s="22">
        <v>211</v>
      </c>
      <c r="AU221" s="22">
        <v>0.616699</v>
      </c>
      <c r="AV221">
        <f t="shared" si="44"/>
        <v>13.568099999999999</v>
      </c>
      <c r="AW221">
        <f t="shared" si="45"/>
        <v>8.3786138162999997</v>
      </c>
      <c r="AX221" s="9"/>
      <c r="AY221" s="22">
        <v>0.61752300000000004</v>
      </c>
      <c r="AZ221" s="22">
        <v>208.18700000000001</v>
      </c>
      <c r="BA221" s="22">
        <v>-1.35681E-2</v>
      </c>
      <c r="BB221" s="22">
        <v>211</v>
      </c>
      <c r="BC221" s="22">
        <v>0.616699</v>
      </c>
      <c r="BD221">
        <f t="shared" si="46"/>
        <v>13.568099999999999</v>
      </c>
      <c r="BE221">
        <f t="shared" si="47"/>
        <v>8.3786138162999997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43.548999999999999</v>
      </c>
      <c r="I222" s="22">
        <v>-1.37909E-2</v>
      </c>
      <c r="J222" s="22">
        <v>212</v>
      </c>
      <c r="K222" s="22">
        <v>0.61172499999999996</v>
      </c>
      <c r="L222">
        <f t="shared" si="36"/>
        <v>13.790900000000001</v>
      </c>
      <c r="M222">
        <f t="shared" si="37"/>
        <v>8.4467607592</v>
      </c>
      <c r="N222" s="9"/>
      <c r="O222" s="22">
        <v>0.96755999999999998</v>
      </c>
      <c r="P222" s="22">
        <v>60.718899999999998</v>
      </c>
      <c r="Q222" s="22">
        <v>-1.16791E-2</v>
      </c>
      <c r="R222" s="22">
        <v>212</v>
      </c>
      <c r="S222" s="22">
        <v>0.96588099999999999</v>
      </c>
      <c r="T222">
        <f t="shared" si="38"/>
        <v>11.6791</v>
      </c>
      <c r="U222">
        <f t="shared" si="39"/>
        <v>11.300229996000001</v>
      </c>
      <c r="X222" s="9"/>
      <c r="Y222" s="22">
        <v>0.61248800000000003</v>
      </c>
      <c r="Z222" s="22">
        <v>109.877</v>
      </c>
      <c r="AA222" s="22">
        <v>-1.36414E-2</v>
      </c>
      <c r="AB222" s="22">
        <v>212</v>
      </c>
      <c r="AC222" s="22">
        <v>0.61172499999999996</v>
      </c>
      <c r="AD222">
        <f t="shared" si="40"/>
        <v>13.641399999999999</v>
      </c>
      <c r="AE222">
        <f t="shared" si="41"/>
        <v>8.3551938032000006</v>
      </c>
      <c r="AF222" s="9"/>
      <c r="AG222" s="22">
        <v>0.96755999999999998</v>
      </c>
      <c r="AH222" s="22">
        <v>159.12700000000001</v>
      </c>
      <c r="AI222" s="22">
        <v>-1.16852E-2</v>
      </c>
      <c r="AJ222" s="22">
        <v>212</v>
      </c>
      <c r="AK222" s="22">
        <v>0.96618700000000002</v>
      </c>
      <c r="AL222">
        <f t="shared" si="42"/>
        <v>11.6852</v>
      </c>
      <c r="AM222">
        <f t="shared" si="43"/>
        <v>11.306132112</v>
      </c>
      <c r="AP222" s="9"/>
      <c r="AQ222" s="22">
        <v>0.61248800000000003</v>
      </c>
      <c r="AR222" s="22">
        <v>208.197</v>
      </c>
      <c r="AS222" s="22">
        <v>-1.35742E-2</v>
      </c>
      <c r="AT222" s="22">
        <v>212</v>
      </c>
      <c r="AU222" s="22">
        <v>0.61169399999999996</v>
      </c>
      <c r="AV222">
        <f t="shared" si="44"/>
        <v>13.574199999999999</v>
      </c>
      <c r="AW222">
        <f t="shared" si="45"/>
        <v>8.3140346096000002</v>
      </c>
      <c r="AX222" s="9"/>
      <c r="AY222" s="22">
        <v>0.61248800000000003</v>
      </c>
      <c r="AZ222" s="22">
        <v>208.197</v>
      </c>
      <c r="BA222" s="22">
        <v>-1.35742E-2</v>
      </c>
      <c r="BB222" s="22">
        <v>212</v>
      </c>
      <c r="BC222" s="22">
        <v>0.61169399999999996</v>
      </c>
      <c r="BD222">
        <f t="shared" si="46"/>
        <v>13.574199999999999</v>
      </c>
      <c r="BE222">
        <f t="shared" si="47"/>
        <v>8.3140346096000002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43.559100000000001</v>
      </c>
      <c r="I223" s="22">
        <v>-1.38031E-2</v>
      </c>
      <c r="J223" s="22">
        <v>213</v>
      </c>
      <c r="K223" s="22">
        <v>0.60659799999999997</v>
      </c>
      <c r="L223">
        <f t="shared" si="36"/>
        <v>13.803100000000001</v>
      </c>
      <c r="M223">
        <f t="shared" si="37"/>
        <v>8.3847207012000009</v>
      </c>
      <c r="N223" s="9"/>
      <c r="O223" s="22">
        <v>0.97259499999999999</v>
      </c>
      <c r="P223" s="22">
        <v>60.728900000000003</v>
      </c>
      <c r="Q223" s="22">
        <v>-1.1660800000000001E-2</v>
      </c>
      <c r="R223" s="22">
        <v>213</v>
      </c>
      <c r="S223" s="22">
        <v>0.97167999999999999</v>
      </c>
      <c r="T223">
        <f t="shared" si="38"/>
        <v>11.6608</v>
      </c>
      <c r="U223">
        <f t="shared" si="39"/>
        <v>11.341235776</v>
      </c>
      <c r="X223" s="9"/>
      <c r="Y223" s="22">
        <v>0.60745199999999999</v>
      </c>
      <c r="Z223" s="22">
        <v>109.887</v>
      </c>
      <c r="AA223" s="22">
        <v>-1.36414E-2</v>
      </c>
      <c r="AB223" s="22">
        <v>213</v>
      </c>
      <c r="AC223" s="22">
        <v>0.60668900000000003</v>
      </c>
      <c r="AD223">
        <f t="shared" si="40"/>
        <v>13.641399999999999</v>
      </c>
      <c r="AE223">
        <f t="shared" si="41"/>
        <v>8.286495712799999</v>
      </c>
      <c r="AF223" s="9"/>
      <c r="AG223" s="22">
        <v>0.97259499999999999</v>
      </c>
      <c r="AH223" s="22">
        <v>159.137</v>
      </c>
      <c r="AI223" s="22">
        <v>-1.16638E-2</v>
      </c>
      <c r="AJ223" s="22">
        <v>213</v>
      </c>
      <c r="AK223" s="22">
        <v>0.97198499999999999</v>
      </c>
      <c r="AL223">
        <f t="shared" si="42"/>
        <v>11.6638</v>
      </c>
      <c r="AM223">
        <f t="shared" si="43"/>
        <v>11.344153561000001</v>
      </c>
      <c r="AP223" s="9"/>
      <c r="AQ223" s="22">
        <v>0.60745199999999999</v>
      </c>
      <c r="AR223" s="22">
        <v>208.20699999999999</v>
      </c>
      <c r="AS223" s="22">
        <v>-1.3583400000000001E-2</v>
      </c>
      <c r="AT223" s="22">
        <v>213</v>
      </c>
      <c r="AU223" s="22">
        <v>0.60675000000000001</v>
      </c>
      <c r="AV223">
        <f t="shared" si="44"/>
        <v>13.583400000000001</v>
      </c>
      <c r="AW223">
        <f t="shared" si="45"/>
        <v>8.2512634968</v>
      </c>
      <c r="AX223" s="9"/>
      <c r="AY223" s="22">
        <v>0.60745199999999999</v>
      </c>
      <c r="AZ223" s="22">
        <v>208.20699999999999</v>
      </c>
      <c r="BA223" s="22">
        <v>-1.3583400000000001E-2</v>
      </c>
      <c r="BB223" s="22">
        <v>213</v>
      </c>
      <c r="BC223" s="22">
        <v>0.60675000000000001</v>
      </c>
      <c r="BD223">
        <f t="shared" si="46"/>
        <v>13.583400000000001</v>
      </c>
      <c r="BE223">
        <f t="shared" si="47"/>
        <v>8.2512634968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43.569200000000002</v>
      </c>
      <c r="I224" s="22">
        <v>-1.3797E-2</v>
      </c>
      <c r="J224" s="22">
        <v>214</v>
      </c>
      <c r="K224" s="22">
        <v>0.60165400000000002</v>
      </c>
      <c r="L224">
        <f t="shared" si="36"/>
        <v>13.797000000000001</v>
      </c>
      <c r="M224">
        <f t="shared" si="37"/>
        <v>8.3115473489999996</v>
      </c>
      <c r="N224" s="9"/>
      <c r="O224" s="22">
        <v>0.97763100000000003</v>
      </c>
      <c r="P224" s="22">
        <v>60.738999999999997</v>
      </c>
      <c r="Q224" s="22">
        <v>-1.16425E-2</v>
      </c>
      <c r="R224" s="22">
        <v>214</v>
      </c>
      <c r="S224" s="22">
        <v>0.97656299999999996</v>
      </c>
      <c r="T224">
        <f t="shared" si="38"/>
        <v>11.6425</v>
      </c>
      <c r="U224">
        <f t="shared" si="39"/>
        <v>11.3820689175</v>
      </c>
      <c r="X224" s="9"/>
      <c r="Y224" s="22">
        <v>0.60241699999999998</v>
      </c>
      <c r="Z224" s="22">
        <v>109.89700000000001</v>
      </c>
      <c r="AA224" s="22">
        <v>-1.36566E-2</v>
      </c>
      <c r="AB224" s="22">
        <v>214</v>
      </c>
      <c r="AC224" s="22">
        <v>0.60156299999999996</v>
      </c>
      <c r="AD224">
        <f t="shared" si="40"/>
        <v>13.656599999999999</v>
      </c>
      <c r="AE224">
        <f t="shared" si="41"/>
        <v>8.2269680021999996</v>
      </c>
      <c r="AF224" s="9"/>
      <c r="AG224" s="22">
        <v>0.97763100000000003</v>
      </c>
      <c r="AH224" s="22">
        <v>159.14699999999999</v>
      </c>
      <c r="AI224" s="22">
        <v>-1.1639399999999999E-2</v>
      </c>
      <c r="AJ224" s="22">
        <v>214</v>
      </c>
      <c r="AK224" s="22">
        <v>0.97656299999999996</v>
      </c>
      <c r="AL224">
        <f t="shared" si="42"/>
        <v>11.6394</v>
      </c>
      <c r="AM224">
        <f t="shared" si="43"/>
        <v>11.3790382614</v>
      </c>
      <c r="AP224" s="9"/>
      <c r="AQ224" s="22">
        <v>0.60241699999999998</v>
      </c>
      <c r="AR224" s="22">
        <v>208.21700000000001</v>
      </c>
      <c r="AS224" s="22">
        <v>-1.3589499999999999E-2</v>
      </c>
      <c r="AT224" s="22">
        <v>214</v>
      </c>
      <c r="AU224" s="22">
        <v>0.601715</v>
      </c>
      <c r="AV224">
        <f t="shared" si="44"/>
        <v>13.589499999999999</v>
      </c>
      <c r="AW224">
        <f t="shared" si="45"/>
        <v>8.1865458214999993</v>
      </c>
      <c r="AX224" s="9"/>
      <c r="AY224" s="22">
        <v>0.60241699999999998</v>
      </c>
      <c r="AZ224" s="22">
        <v>208.21700000000001</v>
      </c>
      <c r="BA224" s="22">
        <v>-1.3589499999999999E-2</v>
      </c>
      <c r="BB224" s="22">
        <v>214</v>
      </c>
      <c r="BC224" s="22">
        <v>0.601715</v>
      </c>
      <c r="BD224">
        <f t="shared" si="46"/>
        <v>13.589499999999999</v>
      </c>
      <c r="BE224">
        <f t="shared" si="47"/>
        <v>8.1865458214999993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43.579300000000003</v>
      </c>
      <c r="I225" s="22">
        <v>-1.37939E-2</v>
      </c>
      <c r="J225" s="22">
        <v>215</v>
      </c>
      <c r="K225" s="22">
        <v>0.59661900000000001</v>
      </c>
      <c r="L225">
        <f t="shared" si="36"/>
        <v>13.793899999999999</v>
      </c>
      <c r="M225">
        <f t="shared" si="37"/>
        <v>8.2402275697999983</v>
      </c>
      <c r="N225" s="9"/>
      <c r="O225" s="22">
        <v>0.98266600000000004</v>
      </c>
      <c r="P225" s="22">
        <v>60.749099999999999</v>
      </c>
      <c r="Q225" s="22">
        <v>-1.1627200000000001E-2</v>
      </c>
      <c r="R225" s="22">
        <v>215</v>
      </c>
      <c r="S225" s="22">
        <v>0.98205600000000004</v>
      </c>
      <c r="T225">
        <f t="shared" si="38"/>
        <v>11.6272</v>
      </c>
      <c r="U225">
        <f t="shared" si="39"/>
        <v>11.4256541152</v>
      </c>
      <c r="X225" s="9"/>
      <c r="Y225" s="22">
        <v>0.59738199999999997</v>
      </c>
      <c r="Z225" s="22">
        <v>109.907</v>
      </c>
      <c r="AA225" s="22">
        <v>-1.3671900000000001E-2</v>
      </c>
      <c r="AB225" s="22">
        <v>215</v>
      </c>
      <c r="AC225" s="22">
        <v>0.59658800000000001</v>
      </c>
      <c r="AD225">
        <f t="shared" si="40"/>
        <v>13.671900000000001</v>
      </c>
      <c r="AE225">
        <f t="shared" si="41"/>
        <v>8.1673469658000002</v>
      </c>
      <c r="AF225" s="9"/>
      <c r="AG225" s="22">
        <v>0.98266600000000004</v>
      </c>
      <c r="AH225" s="22">
        <v>159.15700000000001</v>
      </c>
      <c r="AI225" s="22">
        <v>-1.16241E-2</v>
      </c>
      <c r="AJ225" s="22">
        <v>215</v>
      </c>
      <c r="AK225" s="22">
        <v>0.98114000000000001</v>
      </c>
      <c r="AL225">
        <f t="shared" si="42"/>
        <v>11.6241</v>
      </c>
      <c r="AM225">
        <f t="shared" si="43"/>
        <v>11.4226078506</v>
      </c>
      <c r="AP225" s="9"/>
      <c r="AQ225" s="22">
        <v>0.59738199999999997</v>
      </c>
      <c r="AR225" s="22">
        <v>208.227</v>
      </c>
      <c r="AS225" s="22">
        <v>-1.3595599999999999E-2</v>
      </c>
      <c r="AT225" s="22">
        <v>215</v>
      </c>
      <c r="AU225" s="22">
        <v>0.59649700000000005</v>
      </c>
      <c r="AV225">
        <f t="shared" si="44"/>
        <v>13.595599999999999</v>
      </c>
      <c r="AW225">
        <f t="shared" si="45"/>
        <v>8.1217667191999983</v>
      </c>
      <c r="AX225" s="9"/>
      <c r="AY225" s="22">
        <v>0.59738199999999997</v>
      </c>
      <c r="AZ225" s="22">
        <v>208.227</v>
      </c>
      <c r="BA225" s="22">
        <v>-1.3595599999999999E-2</v>
      </c>
      <c r="BB225" s="22">
        <v>215</v>
      </c>
      <c r="BC225" s="22">
        <v>0.59649700000000005</v>
      </c>
      <c r="BD225">
        <f t="shared" si="46"/>
        <v>13.595599999999999</v>
      </c>
      <c r="BE225">
        <f t="shared" si="47"/>
        <v>8.1217667191999983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43.589300000000001</v>
      </c>
      <c r="I226" s="22">
        <v>-1.38E-2</v>
      </c>
      <c r="J226" s="22">
        <v>216</v>
      </c>
      <c r="K226" s="22">
        <v>0.591553</v>
      </c>
      <c r="L226">
        <f t="shared" si="36"/>
        <v>13.799999999999999</v>
      </c>
      <c r="M226">
        <f t="shared" si="37"/>
        <v>8.1743748000000007</v>
      </c>
      <c r="N226" s="9"/>
      <c r="O226" s="22">
        <v>0.98770100000000005</v>
      </c>
      <c r="P226" s="22">
        <v>60.7592</v>
      </c>
      <c r="Q226" s="22">
        <v>-1.16028E-2</v>
      </c>
      <c r="R226" s="22">
        <v>216</v>
      </c>
      <c r="S226" s="22">
        <v>0.98663299999999998</v>
      </c>
      <c r="T226">
        <f t="shared" si="38"/>
        <v>11.6028</v>
      </c>
      <c r="U226">
        <f t="shared" si="39"/>
        <v>11.4600971628</v>
      </c>
      <c r="X226" s="9"/>
      <c r="Y226" s="22">
        <v>0.59234600000000004</v>
      </c>
      <c r="Z226" s="22">
        <v>109.91800000000001</v>
      </c>
      <c r="AA226" s="22">
        <v>-1.36902E-2</v>
      </c>
      <c r="AB226" s="22">
        <v>216</v>
      </c>
      <c r="AC226" s="22">
        <v>0.59158299999999997</v>
      </c>
      <c r="AD226">
        <f t="shared" si="40"/>
        <v>13.690199999999999</v>
      </c>
      <c r="AE226">
        <f t="shared" si="41"/>
        <v>8.1093352091999993</v>
      </c>
      <c r="AF226" s="9"/>
      <c r="AG226" s="22">
        <v>0.98770100000000005</v>
      </c>
      <c r="AH226" s="22">
        <v>159.167</v>
      </c>
      <c r="AI226" s="22">
        <v>-1.1605799999999999E-2</v>
      </c>
      <c r="AJ226" s="22">
        <v>216</v>
      </c>
      <c r="AK226" s="22">
        <v>0.98693799999999998</v>
      </c>
      <c r="AL226">
        <f t="shared" si="42"/>
        <v>11.605799999999999</v>
      </c>
      <c r="AM226">
        <f t="shared" si="43"/>
        <v>11.463060265799999</v>
      </c>
      <c r="AP226" s="9"/>
      <c r="AQ226" s="22">
        <v>0.59234600000000004</v>
      </c>
      <c r="AR226" s="22">
        <v>208.23699999999999</v>
      </c>
      <c r="AS226" s="22">
        <v>-1.36017E-2</v>
      </c>
      <c r="AT226" s="22">
        <v>216</v>
      </c>
      <c r="AU226" s="22">
        <v>0.59164399999999995</v>
      </c>
      <c r="AV226">
        <f t="shared" si="44"/>
        <v>13.601699999999999</v>
      </c>
      <c r="AW226">
        <f t="shared" si="45"/>
        <v>8.0569125881999994</v>
      </c>
      <c r="AX226" s="9"/>
      <c r="AY226" s="22">
        <v>0.59234600000000004</v>
      </c>
      <c r="AZ226" s="22">
        <v>208.23699999999999</v>
      </c>
      <c r="BA226" s="22">
        <v>-1.36017E-2</v>
      </c>
      <c r="BB226" s="22">
        <v>216</v>
      </c>
      <c r="BC226" s="22">
        <v>0.59164399999999995</v>
      </c>
      <c r="BD226">
        <f t="shared" si="46"/>
        <v>13.601699999999999</v>
      </c>
      <c r="BE226">
        <f t="shared" si="47"/>
        <v>8.0569125881999994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43.599400000000003</v>
      </c>
      <c r="I227" s="22">
        <v>-1.38184E-2</v>
      </c>
      <c r="J227" s="22">
        <v>217</v>
      </c>
      <c r="K227" s="22">
        <v>0.58654799999999996</v>
      </c>
      <c r="L227">
        <f t="shared" si="36"/>
        <v>13.8184</v>
      </c>
      <c r="M227">
        <f t="shared" si="37"/>
        <v>8.1156983224000001</v>
      </c>
      <c r="N227" s="9"/>
      <c r="O227" s="22">
        <v>0.99273699999999998</v>
      </c>
      <c r="P227" s="22">
        <v>60.769199999999998</v>
      </c>
      <c r="Q227" s="22">
        <v>-1.1572300000000001E-2</v>
      </c>
      <c r="R227" s="22">
        <v>217</v>
      </c>
      <c r="S227" s="22">
        <v>0.99182099999999995</v>
      </c>
      <c r="T227">
        <f t="shared" si="38"/>
        <v>11.5723</v>
      </c>
      <c r="U227">
        <f t="shared" si="39"/>
        <v>11.488250385100001</v>
      </c>
      <c r="X227" s="9"/>
      <c r="Y227" s="22">
        <v>0.58731100000000003</v>
      </c>
      <c r="Z227" s="22">
        <v>109.928</v>
      </c>
      <c r="AA227" s="22">
        <v>-1.3699299999999999E-2</v>
      </c>
      <c r="AB227" s="22">
        <v>217</v>
      </c>
      <c r="AC227" s="22">
        <v>0.58657800000000004</v>
      </c>
      <c r="AD227">
        <f t="shared" si="40"/>
        <v>13.699299999999999</v>
      </c>
      <c r="AE227">
        <f t="shared" si="41"/>
        <v>8.0457495822999991</v>
      </c>
      <c r="AF227" s="9"/>
      <c r="AG227" s="22">
        <v>0.99273699999999998</v>
      </c>
      <c r="AH227" s="22">
        <v>159.17699999999999</v>
      </c>
      <c r="AI227" s="22">
        <v>-1.1584499999999999E-2</v>
      </c>
      <c r="AJ227" s="22">
        <v>217</v>
      </c>
      <c r="AK227" s="22">
        <v>0.99182099999999995</v>
      </c>
      <c r="AL227">
        <f t="shared" si="42"/>
        <v>11.584499999999998</v>
      </c>
      <c r="AM227">
        <f t="shared" si="43"/>
        <v>11.500361776499998</v>
      </c>
      <c r="AP227" s="9"/>
      <c r="AQ227" s="22">
        <v>0.58731100000000003</v>
      </c>
      <c r="AR227" s="22">
        <v>208.24700000000001</v>
      </c>
      <c r="AS227" s="22">
        <v>-1.36139E-2</v>
      </c>
      <c r="AT227" s="22">
        <v>217</v>
      </c>
      <c r="AU227" s="22">
        <v>0.58651699999999996</v>
      </c>
      <c r="AV227">
        <f t="shared" si="44"/>
        <v>13.613899999999999</v>
      </c>
      <c r="AW227">
        <f t="shared" si="45"/>
        <v>7.9955932229000002</v>
      </c>
      <c r="AX227" s="9"/>
      <c r="AY227" s="22">
        <v>0.58731100000000003</v>
      </c>
      <c r="AZ227" s="22">
        <v>208.24700000000001</v>
      </c>
      <c r="BA227" s="22">
        <v>-1.36139E-2</v>
      </c>
      <c r="BB227" s="22">
        <v>217</v>
      </c>
      <c r="BC227" s="22">
        <v>0.58651699999999996</v>
      </c>
      <c r="BD227">
        <f t="shared" si="46"/>
        <v>13.613899999999999</v>
      </c>
      <c r="BE227">
        <f t="shared" si="47"/>
        <v>7.9955932229000002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43.609499999999997</v>
      </c>
      <c r="I228" s="22">
        <v>-1.38367E-2</v>
      </c>
      <c r="J228" s="22">
        <v>218</v>
      </c>
      <c r="K228" s="22">
        <v>0.58145100000000005</v>
      </c>
      <c r="L228">
        <f t="shared" si="36"/>
        <v>13.8367</v>
      </c>
      <c r="M228">
        <f t="shared" si="37"/>
        <v>8.0567644924999993</v>
      </c>
      <c r="N228" s="9"/>
      <c r="O228" s="22">
        <v>0.99777199999999999</v>
      </c>
      <c r="P228" s="22">
        <v>60.779299999999999</v>
      </c>
      <c r="Q228" s="22">
        <v>-1.1554E-2</v>
      </c>
      <c r="R228" s="22">
        <v>218</v>
      </c>
      <c r="S228" s="22">
        <v>0.99670400000000003</v>
      </c>
      <c r="T228">
        <f t="shared" si="38"/>
        <v>11.554</v>
      </c>
      <c r="U228">
        <f t="shared" si="39"/>
        <v>11.528257688</v>
      </c>
      <c r="X228" s="9"/>
      <c r="Y228" s="22">
        <v>0.58227499999999999</v>
      </c>
      <c r="Z228" s="22">
        <v>109.938</v>
      </c>
      <c r="AA228" s="22">
        <v>-1.37085E-2</v>
      </c>
      <c r="AB228" s="22">
        <v>218</v>
      </c>
      <c r="AC228" s="22">
        <v>0.58157300000000001</v>
      </c>
      <c r="AD228">
        <f t="shared" si="40"/>
        <v>13.708500000000001</v>
      </c>
      <c r="AE228">
        <f t="shared" si="41"/>
        <v>7.9821168375000005</v>
      </c>
      <c r="AF228" s="9"/>
      <c r="AG228" s="22">
        <v>0.99777199999999999</v>
      </c>
      <c r="AH228" s="22">
        <v>159.18700000000001</v>
      </c>
      <c r="AI228" s="22">
        <v>-1.1554E-2</v>
      </c>
      <c r="AJ228" s="22">
        <v>218</v>
      </c>
      <c r="AK228" s="22">
        <v>0.99639900000000003</v>
      </c>
      <c r="AL228">
        <f t="shared" si="42"/>
        <v>11.554</v>
      </c>
      <c r="AM228">
        <f t="shared" si="43"/>
        <v>11.528257688</v>
      </c>
      <c r="AP228" s="9"/>
      <c r="AQ228" s="22">
        <v>0.58227499999999999</v>
      </c>
      <c r="AR228" s="22">
        <v>208.25800000000001</v>
      </c>
      <c r="AS228" s="22">
        <v>-1.3629199999999999E-2</v>
      </c>
      <c r="AT228" s="22">
        <v>218</v>
      </c>
      <c r="AU228" s="22">
        <v>0.58151200000000003</v>
      </c>
      <c r="AV228">
        <f t="shared" si="44"/>
        <v>13.629199999999999</v>
      </c>
      <c r="AW228">
        <f t="shared" si="45"/>
        <v>7.935942429999999</v>
      </c>
      <c r="AX228" s="9"/>
      <c r="AY228" s="22">
        <v>0.58227499999999999</v>
      </c>
      <c r="AZ228" s="22">
        <v>208.25800000000001</v>
      </c>
      <c r="BA228" s="22">
        <v>-1.3629199999999999E-2</v>
      </c>
      <c r="BB228" s="22">
        <v>218</v>
      </c>
      <c r="BC228" s="22">
        <v>0.58151200000000003</v>
      </c>
      <c r="BD228">
        <f t="shared" si="46"/>
        <v>13.629199999999999</v>
      </c>
      <c r="BE228">
        <f t="shared" si="47"/>
        <v>7.935942429999999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43.619500000000002</v>
      </c>
      <c r="I229" s="22">
        <v>-1.3842800000000001E-2</v>
      </c>
      <c r="J229" s="22">
        <v>219</v>
      </c>
      <c r="K229" s="22">
        <v>0.57650800000000002</v>
      </c>
      <c r="L229">
        <f t="shared" si="36"/>
        <v>13.8428</v>
      </c>
      <c r="M229">
        <f t="shared" si="37"/>
        <v>7.9906178719999996</v>
      </c>
      <c r="N229" s="9"/>
      <c r="O229" s="22">
        <v>1.00281</v>
      </c>
      <c r="P229" s="22">
        <v>60.789400000000001</v>
      </c>
      <c r="Q229" s="22">
        <v>-1.15265E-2</v>
      </c>
      <c r="R229" s="22">
        <v>219</v>
      </c>
      <c r="S229" s="22">
        <v>1.0022</v>
      </c>
      <c r="T229">
        <f t="shared" si="38"/>
        <v>11.5265</v>
      </c>
      <c r="U229">
        <f t="shared" si="39"/>
        <v>11.558889465</v>
      </c>
      <c r="X229" s="9"/>
      <c r="Y229" s="22">
        <v>0.57723999999999998</v>
      </c>
      <c r="Z229" s="22">
        <v>109.94799999999999</v>
      </c>
      <c r="AA229" s="22">
        <v>-1.3717699999999999E-2</v>
      </c>
      <c r="AB229" s="22">
        <v>219</v>
      </c>
      <c r="AC229" s="22">
        <v>0.57647700000000002</v>
      </c>
      <c r="AD229">
        <f t="shared" si="40"/>
        <v>13.717699999999999</v>
      </c>
      <c r="AE229">
        <f t="shared" si="41"/>
        <v>7.9184051479999988</v>
      </c>
      <c r="AF229" s="9"/>
      <c r="AG229" s="22">
        <v>1.00281</v>
      </c>
      <c r="AH229" s="22">
        <v>159.197</v>
      </c>
      <c r="AI229" s="22">
        <v>-1.1538700000000001E-2</v>
      </c>
      <c r="AJ229" s="22">
        <v>219</v>
      </c>
      <c r="AK229" s="22">
        <v>1.0018899999999999</v>
      </c>
      <c r="AL229">
        <f t="shared" si="42"/>
        <v>11.5387</v>
      </c>
      <c r="AM229">
        <f t="shared" si="43"/>
        <v>11.571123747</v>
      </c>
      <c r="AP229" s="9"/>
      <c r="AQ229" s="22">
        <v>0.57723999999999998</v>
      </c>
      <c r="AR229" s="22">
        <v>208.268</v>
      </c>
      <c r="AS229" s="22">
        <v>-1.36414E-2</v>
      </c>
      <c r="AT229" s="22">
        <v>219</v>
      </c>
      <c r="AU229" s="22">
        <v>0.57641600000000004</v>
      </c>
      <c r="AV229">
        <f t="shared" si="44"/>
        <v>13.641399999999999</v>
      </c>
      <c r="AW229">
        <f t="shared" si="45"/>
        <v>7.8743617359999991</v>
      </c>
      <c r="AX229" s="9"/>
      <c r="AY229" s="22">
        <v>0.57723999999999998</v>
      </c>
      <c r="AZ229" s="22">
        <v>208.268</v>
      </c>
      <c r="BA229" s="22">
        <v>-1.36414E-2</v>
      </c>
      <c r="BB229" s="22">
        <v>219</v>
      </c>
      <c r="BC229" s="22">
        <v>0.57641600000000004</v>
      </c>
      <c r="BD229">
        <f t="shared" si="46"/>
        <v>13.641399999999999</v>
      </c>
      <c r="BE229">
        <f t="shared" si="47"/>
        <v>7.8743617359999991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43.629600000000003</v>
      </c>
      <c r="I230" s="22">
        <v>-1.38397E-2</v>
      </c>
      <c r="J230" s="22">
        <v>220</v>
      </c>
      <c r="K230" s="22">
        <v>0.57138100000000003</v>
      </c>
      <c r="L230">
        <f t="shared" si="36"/>
        <v>13.839700000000001</v>
      </c>
      <c r="M230">
        <f t="shared" si="37"/>
        <v>7.9191455384999996</v>
      </c>
      <c r="N230" s="9"/>
      <c r="O230" s="22">
        <v>1.0078400000000001</v>
      </c>
      <c r="P230" s="22">
        <v>60.799399999999999</v>
      </c>
      <c r="Q230" s="22">
        <v>-1.1505100000000001E-2</v>
      </c>
      <c r="R230" s="22">
        <v>220</v>
      </c>
      <c r="S230" s="22">
        <v>1.00708</v>
      </c>
      <c r="T230">
        <f t="shared" si="38"/>
        <v>11.505100000000001</v>
      </c>
      <c r="U230">
        <f t="shared" si="39"/>
        <v>11.595299984000002</v>
      </c>
      <c r="X230" s="9"/>
      <c r="Y230" s="22">
        <v>0.57220499999999996</v>
      </c>
      <c r="Z230" s="22">
        <v>109.958</v>
      </c>
      <c r="AA230" s="22">
        <v>-1.3720700000000001E-2</v>
      </c>
      <c r="AB230" s="22">
        <v>220</v>
      </c>
      <c r="AC230" s="22">
        <v>0.571411</v>
      </c>
      <c r="AD230">
        <f t="shared" si="40"/>
        <v>13.720700000000001</v>
      </c>
      <c r="AE230">
        <f t="shared" si="41"/>
        <v>7.8510531434999997</v>
      </c>
      <c r="AF230" s="9"/>
      <c r="AG230" s="22">
        <v>1.0078400000000001</v>
      </c>
      <c r="AH230" s="22">
        <v>159.20699999999999</v>
      </c>
      <c r="AI230" s="22">
        <v>-1.15204E-2</v>
      </c>
      <c r="AJ230" s="22">
        <v>220</v>
      </c>
      <c r="AK230" s="22">
        <v>1.0067699999999999</v>
      </c>
      <c r="AL230">
        <f t="shared" si="42"/>
        <v>11.5204</v>
      </c>
      <c r="AM230">
        <f t="shared" si="43"/>
        <v>11.610719936000001</v>
      </c>
      <c r="AP230" s="9"/>
      <c r="AQ230" s="22">
        <v>0.57220499999999996</v>
      </c>
      <c r="AR230" s="22">
        <v>208.27799999999999</v>
      </c>
      <c r="AS230" s="22">
        <v>-1.3644399999999999E-2</v>
      </c>
      <c r="AT230" s="22">
        <v>220</v>
      </c>
      <c r="AU230" s="22">
        <v>0.571411</v>
      </c>
      <c r="AV230">
        <f t="shared" si="44"/>
        <v>13.644399999999999</v>
      </c>
      <c r="AW230">
        <f t="shared" si="45"/>
        <v>7.8073939019999994</v>
      </c>
      <c r="AX230" s="9"/>
      <c r="AY230" s="22">
        <v>0.57220499999999996</v>
      </c>
      <c r="AZ230" s="22">
        <v>208.27799999999999</v>
      </c>
      <c r="BA230" s="22">
        <v>-1.3644399999999999E-2</v>
      </c>
      <c r="BB230" s="22">
        <v>220</v>
      </c>
      <c r="BC230" s="22">
        <v>0.571411</v>
      </c>
      <c r="BD230">
        <f t="shared" si="46"/>
        <v>13.644399999999999</v>
      </c>
      <c r="BE230">
        <f t="shared" si="47"/>
        <v>7.8073939019999994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43.639699999999998</v>
      </c>
      <c r="I231" s="22">
        <v>-1.3854999999999999E-2</v>
      </c>
      <c r="J231" s="22">
        <v>221</v>
      </c>
      <c r="K231" s="22">
        <v>0.56637599999999999</v>
      </c>
      <c r="L231">
        <f t="shared" si="36"/>
        <v>13.854999999999999</v>
      </c>
      <c r="M231">
        <f t="shared" si="37"/>
        <v>7.8581264949999996</v>
      </c>
      <c r="N231" s="9"/>
      <c r="O231" s="22">
        <v>1.01288</v>
      </c>
      <c r="P231" s="22">
        <v>60.8095</v>
      </c>
      <c r="Q231" s="22">
        <v>-1.1483800000000001E-2</v>
      </c>
      <c r="R231" s="22">
        <v>221</v>
      </c>
      <c r="S231" s="22">
        <v>1.01135</v>
      </c>
      <c r="T231">
        <f t="shared" si="38"/>
        <v>11.4838</v>
      </c>
      <c r="U231">
        <f t="shared" si="39"/>
        <v>11.631711344000001</v>
      </c>
      <c r="X231" s="9"/>
      <c r="Y231" s="22">
        <v>0.56716900000000003</v>
      </c>
      <c r="Z231" s="22">
        <v>109.968</v>
      </c>
      <c r="AA231" s="22">
        <v>-1.3732899999999999E-2</v>
      </c>
      <c r="AB231" s="22">
        <v>221</v>
      </c>
      <c r="AC231" s="22">
        <v>0.56631500000000001</v>
      </c>
      <c r="AD231">
        <f t="shared" si="40"/>
        <v>13.732899999999999</v>
      </c>
      <c r="AE231">
        <f t="shared" si="41"/>
        <v>7.7888751600999999</v>
      </c>
      <c r="AF231" s="9"/>
      <c r="AG231" s="22">
        <v>1.01288</v>
      </c>
      <c r="AH231" s="22">
        <v>159.21700000000001</v>
      </c>
      <c r="AI231" s="22">
        <v>-1.1499000000000001E-2</v>
      </c>
      <c r="AJ231" s="22">
        <v>221</v>
      </c>
      <c r="AK231" s="22">
        <v>1.01196</v>
      </c>
      <c r="AL231">
        <f t="shared" si="42"/>
        <v>11.499000000000001</v>
      </c>
      <c r="AM231">
        <f t="shared" si="43"/>
        <v>11.647107120000001</v>
      </c>
      <c r="AP231" s="9"/>
      <c r="AQ231" s="22">
        <v>0.56716900000000003</v>
      </c>
      <c r="AR231" s="22">
        <v>208.28800000000001</v>
      </c>
      <c r="AS231" s="22">
        <v>-1.3650499999999999E-2</v>
      </c>
      <c r="AT231" s="22">
        <v>221</v>
      </c>
      <c r="AU231" s="22">
        <v>0.56637599999999999</v>
      </c>
      <c r="AV231">
        <f t="shared" si="44"/>
        <v>13.650499999999999</v>
      </c>
      <c r="AW231">
        <f t="shared" si="45"/>
        <v>7.7421404345000004</v>
      </c>
      <c r="AX231" s="9"/>
      <c r="AY231" s="22">
        <v>0.56716900000000003</v>
      </c>
      <c r="AZ231" s="22">
        <v>208.28800000000001</v>
      </c>
      <c r="BA231" s="22">
        <v>-1.3650499999999999E-2</v>
      </c>
      <c r="BB231" s="22">
        <v>221</v>
      </c>
      <c r="BC231" s="22">
        <v>0.56637599999999999</v>
      </c>
      <c r="BD231">
        <f t="shared" si="46"/>
        <v>13.650499999999999</v>
      </c>
      <c r="BE231">
        <f t="shared" si="47"/>
        <v>7.7421404345000004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43.649799999999999</v>
      </c>
      <c r="I232" s="22">
        <v>-1.38519E-2</v>
      </c>
      <c r="J232" s="22">
        <v>222</v>
      </c>
      <c r="K232" s="22">
        <v>0.56133999999999995</v>
      </c>
      <c r="L232">
        <f t="shared" si="36"/>
        <v>13.851900000000001</v>
      </c>
      <c r="M232">
        <f t="shared" si="37"/>
        <v>7.7866239546000005</v>
      </c>
      <c r="N232" s="9"/>
      <c r="O232" s="22">
        <v>1.0179100000000001</v>
      </c>
      <c r="P232" s="22">
        <v>60.819600000000001</v>
      </c>
      <c r="Q232" s="22">
        <v>-1.1456300000000001E-2</v>
      </c>
      <c r="R232" s="22">
        <v>222</v>
      </c>
      <c r="S232" s="22">
        <v>1.01685</v>
      </c>
      <c r="T232">
        <f t="shared" si="38"/>
        <v>11.456300000000001</v>
      </c>
      <c r="U232">
        <f t="shared" si="39"/>
        <v>11.661482333000002</v>
      </c>
      <c r="X232" s="9"/>
      <c r="Y232" s="22">
        <v>0.56213400000000002</v>
      </c>
      <c r="Z232" s="22">
        <v>109.97799999999999</v>
      </c>
      <c r="AA232" s="22">
        <v>-1.37482E-2</v>
      </c>
      <c r="AB232" s="22">
        <v>222</v>
      </c>
      <c r="AC232" s="22">
        <v>0.56130999999999998</v>
      </c>
      <c r="AD232">
        <f t="shared" si="40"/>
        <v>13.748200000000001</v>
      </c>
      <c r="AE232">
        <f t="shared" si="41"/>
        <v>7.7283306588000009</v>
      </c>
      <c r="AF232" s="9"/>
      <c r="AG232" s="22">
        <v>1.0179100000000001</v>
      </c>
      <c r="AH232" s="22">
        <v>159.227</v>
      </c>
      <c r="AI232" s="22">
        <v>-1.1483800000000001E-2</v>
      </c>
      <c r="AJ232" s="22">
        <v>222</v>
      </c>
      <c r="AK232" s="22">
        <v>1.01685</v>
      </c>
      <c r="AL232">
        <f t="shared" si="42"/>
        <v>11.4838</v>
      </c>
      <c r="AM232">
        <f t="shared" si="43"/>
        <v>11.689474858000002</v>
      </c>
      <c r="AP232" s="9"/>
      <c r="AQ232" s="22">
        <v>0.56213400000000002</v>
      </c>
      <c r="AR232" s="22">
        <v>208.298</v>
      </c>
      <c r="AS232" s="22">
        <v>-1.36627E-2</v>
      </c>
      <c r="AT232" s="22">
        <v>222</v>
      </c>
      <c r="AU232" s="22">
        <v>0.56133999999999995</v>
      </c>
      <c r="AV232">
        <f t="shared" si="44"/>
        <v>13.662699999999999</v>
      </c>
      <c r="AW232">
        <f t="shared" si="45"/>
        <v>7.6802682017999997</v>
      </c>
      <c r="AX232" s="9"/>
      <c r="AY232" s="22">
        <v>0.56213400000000002</v>
      </c>
      <c r="AZ232" s="22">
        <v>208.298</v>
      </c>
      <c r="BA232" s="22">
        <v>-1.36627E-2</v>
      </c>
      <c r="BB232" s="22">
        <v>222</v>
      </c>
      <c r="BC232" s="22">
        <v>0.56133999999999995</v>
      </c>
      <c r="BD232">
        <f t="shared" si="46"/>
        <v>13.662699999999999</v>
      </c>
      <c r="BE232">
        <f t="shared" si="47"/>
        <v>7.6802682017999997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43.659799999999997</v>
      </c>
      <c r="I233" s="22">
        <v>-1.3870199999999999E-2</v>
      </c>
      <c r="J233" s="22">
        <v>223</v>
      </c>
      <c r="K233" s="22">
        <v>0.55633500000000002</v>
      </c>
      <c r="L233">
        <f t="shared" si="36"/>
        <v>13.870199999999999</v>
      </c>
      <c r="M233">
        <f t="shared" si="37"/>
        <v>7.7270606795999992</v>
      </c>
      <c r="N233" s="9"/>
      <c r="O233" s="22">
        <v>1.02295</v>
      </c>
      <c r="P233" s="22">
        <v>60.829700000000003</v>
      </c>
      <c r="Q233" s="22">
        <v>-1.14441E-2</v>
      </c>
      <c r="R233" s="22">
        <v>223</v>
      </c>
      <c r="S233" s="22">
        <v>1.02142</v>
      </c>
      <c r="T233">
        <f t="shared" si="38"/>
        <v>11.444100000000001</v>
      </c>
      <c r="U233">
        <f t="shared" si="39"/>
        <v>11.706742095000001</v>
      </c>
      <c r="X233" s="9"/>
      <c r="Y233" s="22">
        <v>0.55709799999999998</v>
      </c>
      <c r="Z233" s="22">
        <v>109.988</v>
      </c>
      <c r="AA233" s="22">
        <v>-1.37634E-2</v>
      </c>
      <c r="AB233" s="22">
        <v>223</v>
      </c>
      <c r="AC233" s="22">
        <v>0.55630500000000005</v>
      </c>
      <c r="AD233">
        <f t="shared" si="40"/>
        <v>13.763400000000001</v>
      </c>
      <c r="AE233">
        <f t="shared" si="41"/>
        <v>7.6675626132000003</v>
      </c>
      <c r="AF233" s="9"/>
      <c r="AG233" s="22">
        <v>1.02295</v>
      </c>
      <c r="AH233" s="22">
        <v>159.23699999999999</v>
      </c>
      <c r="AI233" s="22">
        <v>-1.14716E-2</v>
      </c>
      <c r="AJ233" s="22">
        <v>223</v>
      </c>
      <c r="AK233" s="22">
        <v>1.02203</v>
      </c>
      <c r="AL233">
        <f t="shared" si="42"/>
        <v>11.4716</v>
      </c>
      <c r="AM233">
        <f t="shared" si="43"/>
        <v>11.734873220000001</v>
      </c>
      <c r="AP233" s="9"/>
      <c r="AQ233" s="22">
        <v>0.55709799999999998</v>
      </c>
      <c r="AR233" s="22">
        <v>208.30799999999999</v>
      </c>
      <c r="AS233" s="22">
        <v>-1.36627E-2</v>
      </c>
      <c r="AT233" s="22">
        <v>223</v>
      </c>
      <c r="AU233" s="22">
        <v>0.55630500000000005</v>
      </c>
      <c r="AV233">
        <f t="shared" si="44"/>
        <v>13.662699999999999</v>
      </c>
      <c r="AW233">
        <f t="shared" si="45"/>
        <v>7.6114628445999992</v>
      </c>
      <c r="AX233" s="9"/>
      <c r="AY233" s="22">
        <v>0.55709799999999998</v>
      </c>
      <c r="AZ233" s="22">
        <v>208.30799999999999</v>
      </c>
      <c r="BA233" s="22">
        <v>-1.36627E-2</v>
      </c>
      <c r="BB233" s="22">
        <v>223</v>
      </c>
      <c r="BC233" s="22">
        <v>0.55630500000000005</v>
      </c>
      <c r="BD233">
        <f t="shared" si="46"/>
        <v>13.662699999999999</v>
      </c>
      <c r="BE233">
        <f t="shared" si="47"/>
        <v>7.6114628445999992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43.669899999999998</v>
      </c>
      <c r="I234" s="22">
        <v>-1.38855E-2</v>
      </c>
      <c r="J234" s="22">
        <v>224</v>
      </c>
      <c r="K234" s="22">
        <v>0.55127000000000004</v>
      </c>
      <c r="L234">
        <f t="shared" si="36"/>
        <v>13.8855</v>
      </c>
      <c r="M234">
        <f t="shared" si="37"/>
        <v>7.6656707864999998</v>
      </c>
      <c r="N234" s="9"/>
      <c r="O234" s="22">
        <v>1.0279799999999999</v>
      </c>
      <c r="P234" s="22">
        <v>60.839700000000001</v>
      </c>
      <c r="Q234" s="22">
        <v>-1.14319E-2</v>
      </c>
      <c r="R234" s="22">
        <v>224</v>
      </c>
      <c r="S234" s="22">
        <v>1.0269200000000001</v>
      </c>
      <c r="T234">
        <f t="shared" si="38"/>
        <v>11.431900000000001</v>
      </c>
      <c r="U234">
        <f t="shared" si="39"/>
        <v>11.751764562</v>
      </c>
      <c r="X234" s="9"/>
      <c r="Y234" s="22">
        <v>0.55206299999999997</v>
      </c>
      <c r="Z234" s="22">
        <v>109.998</v>
      </c>
      <c r="AA234" s="22">
        <v>-1.3772599999999999E-2</v>
      </c>
      <c r="AB234" s="22">
        <v>224</v>
      </c>
      <c r="AC234" s="22">
        <v>0.55130000000000001</v>
      </c>
      <c r="AD234">
        <f t="shared" si="40"/>
        <v>13.772599999999999</v>
      </c>
      <c r="AE234">
        <f t="shared" si="41"/>
        <v>7.6033428737999991</v>
      </c>
      <c r="AF234" s="9"/>
      <c r="AG234" s="22">
        <v>1.0279799999999999</v>
      </c>
      <c r="AH234" s="22">
        <v>159.24799999999999</v>
      </c>
      <c r="AI234" s="22">
        <v>-1.14594E-2</v>
      </c>
      <c r="AJ234" s="22">
        <v>224</v>
      </c>
      <c r="AK234" s="22">
        <v>1.02661</v>
      </c>
      <c r="AL234">
        <f t="shared" si="42"/>
        <v>11.4594</v>
      </c>
      <c r="AM234">
        <f t="shared" si="43"/>
        <v>11.780034012</v>
      </c>
      <c r="AP234" s="9"/>
      <c r="AQ234" s="22">
        <v>0.55206299999999997</v>
      </c>
      <c r="AR234" s="22">
        <v>208.31800000000001</v>
      </c>
      <c r="AS234" s="22">
        <v>-1.36749E-2</v>
      </c>
      <c r="AT234" s="22">
        <v>224</v>
      </c>
      <c r="AU234" s="22">
        <v>0.55130000000000001</v>
      </c>
      <c r="AV234">
        <f t="shared" si="44"/>
        <v>13.674900000000001</v>
      </c>
      <c r="AW234">
        <f t="shared" si="45"/>
        <v>7.5494063187</v>
      </c>
      <c r="AX234" s="9"/>
      <c r="AY234" s="22">
        <v>0.55206299999999997</v>
      </c>
      <c r="AZ234" s="22">
        <v>208.31800000000001</v>
      </c>
      <c r="BA234" s="22">
        <v>-1.36749E-2</v>
      </c>
      <c r="BB234" s="22">
        <v>224</v>
      </c>
      <c r="BC234" s="22">
        <v>0.55130000000000001</v>
      </c>
      <c r="BD234">
        <f t="shared" si="46"/>
        <v>13.674900000000001</v>
      </c>
      <c r="BE234">
        <f t="shared" si="47"/>
        <v>7.5494063187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43.68</v>
      </c>
      <c r="I235" s="22">
        <v>-1.39069E-2</v>
      </c>
      <c r="J235" s="22">
        <v>225</v>
      </c>
      <c r="K235" s="22">
        <v>0.546265</v>
      </c>
      <c r="L235">
        <f t="shared" si="36"/>
        <v>13.9069</v>
      </c>
      <c r="M235">
        <f t="shared" si="37"/>
        <v>7.6074636931999997</v>
      </c>
      <c r="N235" s="9"/>
      <c r="O235" s="22">
        <v>1.03302</v>
      </c>
      <c r="P235" s="22">
        <v>60.849800000000002</v>
      </c>
      <c r="Q235" s="22">
        <v>-1.1413599999999999E-2</v>
      </c>
      <c r="R235" s="22">
        <v>225</v>
      </c>
      <c r="S235" s="22">
        <v>1.0318000000000001</v>
      </c>
      <c r="T235">
        <f t="shared" si="38"/>
        <v>11.413599999999999</v>
      </c>
      <c r="U235">
        <f t="shared" si="39"/>
        <v>11.790477072</v>
      </c>
      <c r="X235" s="9"/>
      <c r="Y235" s="22">
        <v>0.54702799999999996</v>
      </c>
      <c r="Z235" s="22">
        <v>110.008</v>
      </c>
      <c r="AA235" s="22">
        <v>-1.3775600000000001E-2</v>
      </c>
      <c r="AB235" s="22">
        <v>225</v>
      </c>
      <c r="AC235" s="22">
        <v>0.54620400000000002</v>
      </c>
      <c r="AD235">
        <f t="shared" si="40"/>
        <v>13.775600000000001</v>
      </c>
      <c r="AE235">
        <f t="shared" si="41"/>
        <v>7.5356389168</v>
      </c>
      <c r="AF235" s="9"/>
      <c r="AG235" s="22">
        <v>1.03302</v>
      </c>
      <c r="AH235" s="22">
        <v>159.25800000000001</v>
      </c>
      <c r="AI235" s="22">
        <v>-1.1450200000000001E-2</v>
      </c>
      <c r="AJ235" s="22">
        <v>225</v>
      </c>
      <c r="AK235" s="22">
        <v>1.03149</v>
      </c>
      <c r="AL235">
        <f t="shared" si="42"/>
        <v>11.450200000000001</v>
      </c>
      <c r="AM235">
        <f t="shared" si="43"/>
        <v>11.828285604000001</v>
      </c>
      <c r="AP235" s="9"/>
      <c r="AQ235" s="22">
        <v>0.54702799999999996</v>
      </c>
      <c r="AR235" s="22">
        <v>208.328</v>
      </c>
      <c r="AS235" s="22">
        <v>-1.36902E-2</v>
      </c>
      <c r="AT235" s="22">
        <v>225</v>
      </c>
      <c r="AU235" s="22">
        <v>0.54629499999999998</v>
      </c>
      <c r="AV235">
        <f t="shared" si="44"/>
        <v>13.690199999999999</v>
      </c>
      <c r="AW235">
        <f t="shared" si="45"/>
        <v>7.4889227255999993</v>
      </c>
      <c r="AX235" s="9"/>
      <c r="AY235" s="22">
        <v>0.54702799999999996</v>
      </c>
      <c r="AZ235" s="22">
        <v>208.328</v>
      </c>
      <c r="BA235" s="22">
        <v>-1.36902E-2</v>
      </c>
      <c r="BB235" s="22">
        <v>225</v>
      </c>
      <c r="BC235" s="22">
        <v>0.54629499999999998</v>
      </c>
      <c r="BD235">
        <f t="shared" si="46"/>
        <v>13.690199999999999</v>
      </c>
      <c r="BE235">
        <f t="shared" si="47"/>
        <v>7.4889227255999993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43.69</v>
      </c>
      <c r="I236" s="22">
        <v>-1.39221E-2</v>
      </c>
      <c r="J236" s="22">
        <v>226</v>
      </c>
      <c r="K236" s="22">
        <v>0.54122899999999996</v>
      </c>
      <c r="L236">
        <f t="shared" si="36"/>
        <v>13.9221</v>
      </c>
      <c r="M236">
        <f t="shared" si="37"/>
        <v>7.5456668232000004</v>
      </c>
      <c r="N236" s="9"/>
      <c r="O236" s="22">
        <v>1.03806</v>
      </c>
      <c r="P236" s="22">
        <v>60.859900000000003</v>
      </c>
      <c r="Q236" s="22">
        <v>-1.1395300000000001E-2</v>
      </c>
      <c r="R236" s="22">
        <v>226</v>
      </c>
      <c r="S236" s="22">
        <v>1.03668</v>
      </c>
      <c r="T236">
        <f t="shared" si="38"/>
        <v>11.395300000000001</v>
      </c>
      <c r="U236">
        <f t="shared" si="39"/>
        <v>11.829005118000001</v>
      </c>
      <c r="X236" s="9"/>
      <c r="Y236" s="22">
        <v>0.54199200000000003</v>
      </c>
      <c r="Z236" s="22">
        <v>110.018</v>
      </c>
      <c r="AA236" s="22">
        <v>-1.3787799999999999E-2</v>
      </c>
      <c r="AB236" s="22">
        <v>226</v>
      </c>
      <c r="AC236" s="22">
        <v>0.54113800000000001</v>
      </c>
      <c r="AD236">
        <f t="shared" si="40"/>
        <v>13.787799999999999</v>
      </c>
      <c r="AE236">
        <f t="shared" si="41"/>
        <v>7.4728772976000002</v>
      </c>
      <c r="AF236" s="9"/>
      <c r="AG236" s="22">
        <v>1.03806</v>
      </c>
      <c r="AH236" s="22">
        <v>159.268</v>
      </c>
      <c r="AI236" s="22">
        <v>-1.14319E-2</v>
      </c>
      <c r="AJ236" s="22">
        <v>226</v>
      </c>
      <c r="AK236" s="22">
        <v>1.0369900000000001</v>
      </c>
      <c r="AL236">
        <f t="shared" si="42"/>
        <v>11.431900000000001</v>
      </c>
      <c r="AM236">
        <f t="shared" si="43"/>
        <v>11.866998114000001</v>
      </c>
      <c r="AP236" s="9"/>
      <c r="AQ236" s="22">
        <v>0.54199200000000003</v>
      </c>
      <c r="AR236" s="22">
        <v>208.33799999999999</v>
      </c>
      <c r="AS236" s="22">
        <v>-1.3693200000000001E-2</v>
      </c>
      <c r="AT236" s="22">
        <v>226</v>
      </c>
      <c r="AU236" s="22">
        <v>0.54116799999999998</v>
      </c>
      <c r="AV236">
        <f t="shared" si="44"/>
        <v>13.693200000000001</v>
      </c>
      <c r="AW236">
        <f t="shared" si="45"/>
        <v>7.4216048544000008</v>
      </c>
      <c r="AX236" s="9"/>
      <c r="AY236" s="22">
        <v>0.54199200000000003</v>
      </c>
      <c r="AZ236" s="22">
        <v>208.33799999999999</v>
      </c>
      <c r="BA236" s="22">
        <v>-1.3693200000000001E-2</v>
      </c>
      <c r="BB236" s="22">
        <v>226</v>
      </c>
      <c r="BC236" s="22">
        <v>0.54116799999999998</v>
      </c>
      <c r="BD236">
        <f t="shared" si="46"/>
        <v>13.693200000000001</v>
      </c>
      <c r="BE236">
        <f t="shared" si="47"/>
        <v>7.4216048544000008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43.700099999999999</v>
      </c>
      <c r="I237" s="22">
        <v>-1.3931300000000001E-2</v>
      </c>
      <c r="J237" s="22">
        <v>227</v>
      </c>
      <c r="K237" s="22">
        <v>0.53619399999999995</v>
      </c>
      <c r="L237">
        <f t="shared" si="36"/>
        <v>13.9313</v>
      </c>
      <c r="M237">
        <f t="shared" si="37"/>
        <v>7.4805090541000006</v>
      </c>
      <c r="N237" s="9"/>
      <c r="O237" s="22">
        <v>1.0430900000000001</v>
      </c>
      <c r="P237" s="22">
        <v>60.869900000000001</v>
      </c>
      <c r="Q237" s="22">
        <v>-1.1373899999999999E-2</v>
      </c>
      <c r="R237" s="22">
        <v>227</v>
      </c>
      <c r="S237" s="22">
        <v>1.0418700000000001</v>
      </c>
      <c r="T237">
        <f t="shared" si="38"/>
        <v>11.373899999999999</v>
      </c>
      <c r="U237">
        <f t="shared" si="39"/>
        <v>11.864001351000001</v>
      </c>
      <c r="X237" s="9"/>
      <c r="Y237" s="22">
        <v>0.53695700000000002</v>
      </c>
      <c r="Z237" s="22">
        <v>110.02800000000001</v>
      </c>
      <c r="AA237" s="22">
        <v>-1.38031E-2</v>
      </c>
      <c r="AB237" s="22">
        <v>227</v>
      </c>
      <c r="AC237" s="22">
        <v>0.53622400000000003</v>
      </c>
      <c r="AD237">
        <f t="shared" si="40"/>
        <v>13.803100000000001</v>
      </c>
      <c r="AE237">
        <f t="shared" si="41"/>
        <v>7.4116711667000006</v>
      </c>
      <c r="AF237" s="9"/>
      <c r="AG237" s="22">
        <v>1.0430900000000001</v>
      </c>
      <c r="AH237" s="22">
        <v>159.27799999999999</v>
      </c>
      <c r="AI237" s="22">
        <v>-1.1413599999999999E-2</v>
      </c>
      <c r="AJ237" s="22">
        <v>227</v>
      </c>
      <c r="AK237" s="22">
        <v>1.0421800000000001</v>
      </c>
      <c r="AL237">
        <f t="shared" si="42"/>
        <v>11.413599999999999</v>
      </c>
      <c r="AM237">
        <f t="shared" si="43"/>
        <v>11.905412024</v>
      </c>
      <c r="AP237" s="9"/>
      <c r="AQ237" s="22">
        <v>0.53695700000000002</v>
      </c>
      <c r="AR237" s="22">
        <v>208.34800000000001</v>
      </c>
      <c r="AS237" s="22">
        <v>-1.3693200000000001E-2</v>
      </c>
      <c r="AT237" s="22">
        <v>227</v>
      </c>
      <c r="AU237" s="22">
        <v>0.53616299999999995</v>
      </c>
      <c r="AV237">
        <f t="shared" si="44"/>
        <v>13.693200000000001</v>
      </c>
      <c r="AW237">
        <f t="shared" si="45"/>
        <v>7.3526595924000011</v>
      </c>
      <c r="AX237" s="9"/>
      <c r="AY237" s="22">
        <v>0.53695700000000002</v>
      </c>
      <c r="AZ237" s="22">
        <v>208.34800000000001</v>
      </c>
      <c r="BA237" s="22">
        <v>-1.3693200000000001E-2</v>
      </c>
      <c r="BB237" s="22">
        <v>227</v>
      </c>
      <c r="BC237" s="22">
        <v>0.53616299999999995</v>
      </c>
      <c r="BD237">
        <f t="shared" si="46"/>
        <v>13.693200000000001</v>
      </c>
      <c r="BE237">
        <f t="shared" si="47"/>
        <v>7.3526595924000011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43.7102</v>
      </c>
      <c r="I238" s="22">
        <v>-1.39557E-2</v>
      </c>
      <c r="J238" s="22">
        <v>228</v>
      </c>
      <c r="K238" s="22">
        <v>0.53112800000000004</v>
      </c>
      <c r="L238">
        <f t="shared" si="36"/>
        <v>13.9557</v>
      </c>
      <c r="M238">
        <f t="shared" si="37"/>
        <v>7.4233298996999997</v>
      </c>
      <c r="N238" s="9"/>
      <c r="O238" s="22">
        <v>1.04813</v>
      </c>
      <c r="P238" s="22">
        <v>60.88</v>
      </c>
      <c r="Q238" s="22">
        <v>-1.13464E-2</v>
      </c>
      <c r="R238" s="22">
        <v>228</v>
      </c>
      <c r="S238" s="22">
        <v>1.0464500000000001</v>
      </c>
      <c r="T238">
        <f t="shared" si="38"/>
        <v>11.346399999999999</v>
      </c>
      <c r="U238">
        <f t="shared" si="39"/>
        <v>11.892502232</v>
      </c>
      <c r="X238" s="9"/>
      <c r="Y238" s="22">
        <v>0.53192099999999998</v>
      </c>
      <c r="Z238" s="22">
        <v>110.038</v>
      </c>
      <c r="AA238" s="22">
        <v>-1.38275E-2</v>
      </c>
      <c r="AB238" s="22">
        <v>228</v>
      </c>
      <c r="AC238" s="22">
        <v>0.53115800000000002</v>
      </c>
      <c r="AD238">
        <f t="shared" si="40"/>
        <v>13.827499999999999</v>
      </c>
      <c r="AE238">
        <f t="shared" si="41"/>
        <v>7.3551376274999987</v>
      </c>
      <c r="AF238" s="9"/>
      <c r="AG238" s="22">
        <v>1.04813</v>
      </c>
      <c r="AH238" s="22">
        <v>159.28800000000001</v>
      </c>
      <c r="AI238" s="22">
        <v>-1.13983E-2</v>
      </c>
      <c r="AJ238" s="22">
        <v>228</v>
      </c>
      <c r="AK238" s="22">
        <v>1.0470600000000001</v>
      </c>
      <c r="AL238">
        <f t="shared" si="42"/>
        <v>11.398300000000001</v>
      </c>
      <c r="AM238">
        <f t="shared" si="43"/>
        <v>11.946900179</v>
      </c>
      <c r="AP238" s="9"/>
      <c r="AQ238" s="22">
        <v>0.53192099999999998</v>
      </c>
      <c r="AR238" s="22">
        <v>208.358</v>
      </c>
      <c r="AS238" s="22">
        <v>-1.36963E-2</v>
      </c>
      <c r="AT238" s="22">
        <v>228</v>
      </c>
      <c r="AU238" s="22">
        <v>0.53106699999999996</v>
      </c>
      <c r="AV238">
        <f t="shared" si="44"/>
        <v>13.696299999999999</v>
      </c>
      <c r="AW238">
        <f t="shared" si="45"/>
        <v>7.2853495922999993</v>
      </c>
      <c r="AX238" s="9"/>
      <c r="AY238" s="22">
        <v>0.53192099999999998</v>
      </c>
      <c r="AZ238" s="22">
        <v>208.358</v>
      </c>
      <c r="BA238" s="22">
        <v>-1.36963E-2</v>
      </c>
      <c r="BB238" s="22">
        <v>228</v>
      </c>
      <c r="BC238" s="22">
        <v>0.53106699999999996</v>
      </c>
      <c r="BD238">
        <f t="shared" si="46"/>
        <v>13.696299999999999</v>
      </c>
      <c r="BE238">
        <f t="shared" si="47"/>
        <v>7.2853495922999993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43.720300000000002</v>
      </c>
      <c r="I239" s="22">
        <v>-1.3983199999999999E-2</v>
      </c>
      <c r="J239" s="22">
        <v>229</v>
      </c>
      <c r="K239" s="22">
        <v>0.52612300000000001</v>
      </c>
      <c r="L239">
        <f t="shared" si="36"/>
        <v>13.9832</v>
      </c>
      <c r="M239">
        <f t="shared" si="37"/>
        <v>7.3675523151999993</v>
      </c>
      <c r="N239" s="9"/>
      <c r="O239" s="22">
        <v>1.0531600000000001</v>
      </c>
      <c r="P239" s="22">
        <v>60.890099999999997</v>
      </c>
      <c r="Q239" s="22">
        <v>-1.1322E-2</v>
      </c>
      <c r="R239" s="22">
        <v>229</v>
      </c>
      <c r="S239" s="22">
        <v>1.0519400000000001</v>
      </c>
      <c r="T239">
        <f t="shared" si="38"/>
        <v>11.322000000000001</v>
      </c>
      <c r="U239">
        <f t="shared" si="39"/>
        <v>11.923877520000001</v>
      </c>
      <c r="X239" s="9"/>
      <c r="Y239" s="22">
        <v>0.52688599999999997</v>
      </c>
      <c r="Z239" s="22">
        <v>110.048</v>
      </c>
      <c r="AA239" s="22">
        <v>-1.38458E-2</v>
      </c>
      <c r="AB239" s="22">
        <v>229</v>
      </c>
      <c r="AC239" s="22">
        <v>0.52609300000000003</v>
      </c>
      <c r="AD239">
        <f t="shared" si="40"/>
        <v>13.845800000000001</v>
      </c>
      <c r="AE239">
        <f t="shared" si="41"/>
        <v>7.2951581787999995</v>
      </c>
      <c r="AF239" s="9"/>
      <c r="AG239" s="22">
        <v>1.0531600000000001</v>
      </c>
      <c r="AH239" s="22">
        <v>159.298</v>
      </c>
      <c r="AI239" s="22">
        <v>-1.1367800000000001E-2</v>
      </c>
      <c r="AJ239" s="22">
        <v>229</v>
      </c>
      <c r="AK239" s="22">
        <v>1.0519400000000001</v>
      </c>
      <c r="AL239">
        <f t="shared" si="42"/>
        <v>11.367800000000001</v>
      </c>
      <c r="AM239">
        <f t="shared" si="43"/>
        <v>11.972112248000002</v>
      </c>
      <c r="AP239" s="9"/>
      <c r="AQ239" s="22">
        <v>0.52688599999999997</v>
      </c>
      <c r="AR239" s="22">
        <v>208.36799999999999</v>
      </c>
      <c r="AS239" s="22">
        <v>-1.37054E-2</v>
      </c>
      <c r="AT239" s="22">
        <v>229</v>
      </c>
      <c r="AU239" s="22">
        <v>0.52612300000000001</v>
      </c>
      <c r="AV239">
        <f t="shared" si="44"/>
        <v>13.705399999999999</v>
      </c>
      <c r="AW239">
        <f t="shared" si="45"/>
        <v>7.2211833843999989</v>
      </c>
      <c r="AX239" s="9"/>
      <c r="AY239" s="22">
        <v>0.52688599999999997</v>
      </c>
      <c r="AZ239" s="22">
        <v>208.36799999999999</v>
      </c>
      <c r="BA239" s="22">
        <v>-1.37054E-2</v>
      </c>
      <c r="BB239" s="22">
        <v>229</v>
      </c>
      <c r="BC239" s="22">
        <v>0.52612300000000001</v>
      </c>
      <c r="BD239">
        <f t="shared" si="46"/>
        <v>13.705399999999999</v>
      </c>
      <c r="BE239">
        <f t="shared" si="47"/>
        <v>7.2211833843999989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43.7303</v>
      </c>
      <c r="I240" s="22">
        <v>-1.40076E-2</v>
      </c>
      <c r="J240" s="22">
        <v>230</v>
      </c>
      <c r="K240" s="22">
        <v>0.52114899999999997</v>
      </c>
      <c r="L240">
        <f t="shared" si="36"/>
        <v>14.0076</v>
      </c>
      <c r="M240">
        <f t="shared" si="37"/>
        <v>7.3098800675999991</v>
      </c>
      <c r="N240" s="9"/>
      <c r="O240" s="22">
        <v>1.0582</v>
      </c>
      <c r="P240" s="22">
        <v>60.900199999999998</v>
      </c>
      <c r="Q240" s="22">
        <v>-1.12976E-2</v>
      </c>
      <c r="R240" s="22">
        <v>230</v>
      </c>
      <c r="S240" s="22">
        <v>1.0577399999999999</v>
      </c>
      <c r="T240">
        <f t="shared" si="38"/>
        <v>11.297599999999999</v>
      </c>
      <c r="U240">
        <f t="shared" si="39"/>
        <v>11.955120319999999</v>
      </c>
      <c r="X240" s="9"/>
      <c r="Y240" s="22">
        <v>0.52185099999999995</v>
      </c>
      <c r="Z240" s="22">
        <v>110.059</v>
      </c>
      <c r="AA240" s="22">
        <v>-1.3861099999999999E-2</v>
      </c>
      <c r="AB240" s="22">
        <v>230</v>
      </c>
      <c r="AC240" s="22">
        <v>0.52117899999999995</v>
      </c>
      <c r="AD240">
        <f t="shared" si="40"/>
        <v>13.861099999999999</v>
      </c>
      <c r="AE240">
        <f t="shared" si="41"/>
        <v>7.2334288960999986</v>
      </c>
      <c r="AF240" s="9"/>
      <c r="AG240" s="22">
        <v>1.0582</v>
      </c>
      <c r="AH240" s="22">
        <v>159.30799999999999</v>
      </c>
      <c r="AI240" s="22">
        <v>-1.13434E-2</v>
      </c>
      <c r="AJ240" s="22">
        <v>230</v>
      </c>
      <c r="AK240" s="22">
        <v>1.0571299999999999</v>
      </c>
      <c r="AL240">
        <f t="shared" si="42"/>
        <v>11.343400000000001</v>
      </c>
      <c r="AM240">
        <f t="shared" si="43"/>
        <v>12.003585880000001</v>
      </c>
      <c r="AP240" s="9"/>
      <c r="AQ240" s="22">
        <v>0.52185099999999995</v>
      </c>
      <c r="AR240" s="22">
        <v>208.37799999999999</v>
      </c>
      <c r="AS240" s="22">
        <v>-1.37146E-2</v>
      </c>
      <c r="AT240" s="22">
        <v>230</v>
      </c>
      <c r="AU240" s="22">
        <v>0.52111799999999997</v>
      </c>
      <c r="AV240">
        <f t="shared" si="44"/>
        <v>13.714600000000001</v>
      </c>
      <c r="AW240">
        <f t="shared" si="45"/>
        <v>7.1569777245999999</v>
      </c>
      <c r="AX240" s="9"/>
      <c r="AY240" s="22">
        <v>0.52185099999999995</v>
      </c>
      <c r="AZ240" s="22">
        <v>208.37799999999999</v>
      </c>
      <c r="BA240" s="22">
        <v>-1.37146E-2</v>
      </c>
      <c r="BB240" s="22">
        <v>230</v>
      </c>
      <c r="BC240" s="22">
        <v>0.52111799999999997</v>
      </c>
      <c r="BD240">
        <f t="shared" si="46"/>
        <v>13.714600000000001</v>
      </c>
      <c r="BE240">
        <f t="shared" si="47"/>
        <v>7.1569777245999999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43.740400000000001</v>
      </c>
      <c r="I241" s="22">
        <v>-1.40167E-2</v>
      </c>
      <c r="J241" s="22">
        <v>231</v>
      </c>
      <c r="K241" s="22">
        <v>0.51602199999999998</v>
      </c>
      <c r="L241">
        <f t="shared" si="36"/>
        <v>14.0167</v>
      </c>
      <c r="M241">
        <f t="shared" si="37"/>
        <v>7.2440408105000005</v>
      </c>
      <c r="N241" s="9"/>
      <c r="O241" s="22">
        <v>1.0632299999999999</v>
      </c>
      <c r="P241" s="22">
        <v>60.910200000000003</v>
      </c>
      <c r="Q241" s="22">
        <v>-1.12701E-2</v>
      </c>
      <c r="R241" s="22">
        <v>231</v>
      </c>
      <c r="S241" s="22">
        <v>1.0623199999999999</v>
      </c>
      <c r="T241">
        <f t="shared" si="38"/>
        <v>11.270099999999999</v>
      </c>
      <c r="U241">
        <f t="shared" si="39"/>
        <v>11.982708422999998</v>
      </c>
      <c r="X241" s="9"/>
      <c r="Y241" s="22">
        <v>0.51681500000000002</v>
      </c>
      <c r="Z241" s="22">
        <v>110.069</v>
      </c>
      <c r="AA241" s="22">
        <v>-1.3864100000000001E-2</v>
      </c>
      <c r="AB241" s="22">
        <v>231</v>
      </c>
      <c r="AC241" s="22">
        <v>0.51602199999999998</v>
      </c>
      <c r="AD241">
        <f t="shared" si="40"/>
        <v>13.864100000000001</v>
      </c>
      <c r="AE241">
        <f t="shared" si="41"/>
        <v>7.1651748415000007</v>
      </c>
      <c r="AF241" s="9"/>
      <c r="AG241" s="22">
        <v>1.0632299999999999</v>
      </c>
      <c r="AH241" s="22">
        <v>159.31800000000001</v>
      </c>
      <c r="AI241" s="22">
        <v>-1.1322E-2</v>
      </c>
      <c r="AJ241" s="22">
        <v>231</v>
      </c>
      <c r="AK241" s="22">
        <v>1.0620099999999999</v>
      </c>
      <c r="AL241">
        <f t="shared" si="42"/>
        <v>11.322000000000001</v>
      </c>
      <c r="AM241">
        <f t="shared" si="43"/>
        <v>12.037890060000001</v>
      </c>
      <c r="AP241" s="9"/>
      <c r="AQ241" s="22">
        <v>0.51681500000000002</v>
      </c>
      <c r="AR241" s="22">
        <v>208.38800000000001</v>
      </c>
      <c r="AS241" s="22">
        <v>-1.37238E-2</v>
      </c>
      <c r="AT241" s="22">
        <v>231</v>
      </c>
      <c r="AU241" s="22">
        <v>0.51605199999999996</v>
      </c>
      <c r="AV241">
        <f t="shared" si="44"/>
        <v>13.723799999999999</v>
      </c>
      <c r="AW241">
        <f t="shared" si="45"/>
        <v>7.0926656970000002</v>
      </c>
      <c r="AX241" s="9"/>
      <c r="AY241" s="22">
        <v>0.51681500000000002</v>
      </c>
      <c r="AZ241" s="22">
        <v>208.38800000000001</v>
      </c>
      <c r="BA241" s="22">
        <v>-1.37238E-2</v>
      </c>
      <c r="BB241" s="22">
        <v>231</v>
      </c>
      <c r="BC241" s="22">
        <v>0.51605199999999996</v>
      </c>
      <c r="BD241">
        <f t="shared" si="46"/>
        <v>13.723799999999999</v>
      </c>
      <c r="BE241">
        <f t="shared" si="47"/>
        <v>7.0926656970000002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43.750500000000002</v>
      </c>
      <c r="I242" s="22">
        <v>-1.40289E-2</v>
      </c>
      <c r="J242" s="22">
        <v>232</v>
      </c>
      <c r="K242" s="22">
        <v>0.51104700000000003</v>
      </c>
      <c r="L242">
        <f t="shared" si="36"/>
        <v>14.0289</v>
      </c>
      <c r="M242">
        <f t="shared" si="37"/>
        <v>7.1797104420000002</v>
      </c>
      <c r="N242" s="9"/>
      <c r="O242" s="22">
        <v>1.0682700000000001</v>
      </c>
      <c r="P242" s="22">
        <v>60.920299999999997</v>
      </c>
      <c r="Q242" s="22">
        <v>-1.1239600000000001E-2</v>
      </c>
      <c r="R242" s="22">
        <v>232</v>
      </c>
      <c r="S242" s="22">
        <v>1.0671999999999999</v>
      </c>
      <c r="T242">
        <f t="shared" si="38"/>
        <v>11.239600000000001</v>
      </c>
      <c r="U242">
        <f t="shared" si="39"/>
        <v>12.006927492000003</v>
      </c>
      <c r="X242" s="9"/>
      <c r="Y242" s="22">
        <v>0.51178000000000001</v>
      </c>
      <c r="Z242" s="22">
        <v>110.07899999999999</v>
      </c>
      <c r="AA242" s="22">
        <v>-1.38733E-2</v>
      </c>
      <c r="AB242" s="22">
        <v>232</v>
      </c>
      <c r="AC242" s="22">
        <v>0.51101700000000005</v>
      </c>
      <c r="AD242">
        <f t="shared" si="40"/>
        <v>13.8733</v>
      </c>
      <c r="AE242">
        <f t="shared" si="41"/>
        <v>7.1000774740000008</v>
      </c>
      <c r="AF242" s="9"/>
      <c r="AG242" s="22">
        <v>1.0682700000000001</v>
      </c>
      <c r="AH242" s="22">
        <v>159.328</v>
      </c>
      <c r="AI242" s="22">
        <v>-1.12976E-2</v>
      </c>
      <c r="AJ242" s="22">
        <v>232</v>
      </c>
      <c r="AK242" s="22">
        <v>1.0671999999999999</v>
      </c>
      <c r="AL242">
        <f t="shared" si="42"/>
        <v>11.297599999999999</v>
      </c>
      <c r="AM242">
        <f t="shared" si="43"/>
        <v>12.068887152</v>
      </c>
      <c r="AP242" s="9"/>
      <c r="AQ242" s="22">
        <v>0.51178000000000001</v>
      </c>
      <c r="AR242" s="22">
        <v>208.399</v>
      </c>
      <c r="AS242" s="22">
        <v>-1.3738999999999999E-2</v>
      </c>
      <c r="AT242" s="22">
        <v>232</v>
      </c>
      <c r="AU242" s="22">
        <v>0.51101700000000005</v>
      </c>
      <c r="AV242">
        <f t="shared" si="44"/>
        <v>13.738999999999999</v>
      </c>
      <c r="AW242">
        <f t="shared" si="45"/>
        <v>7.0313454200000001</v>
      </c>
      <c r="AX242" s="9"/>
      <c r="AY242" s="22">
        <v>0.51178000000000001</v>
      </c>
      <c r="AZ242" s="22">
        <v>208.399</v>
      </c>
      <c r="BA242" s="22">
        <v>-1.3738999999999999E-2</v>
      </c>
      <c r="BB242" s="22">
        <v>232</v>
      </c>
      <c r="BC242" s="22">
        <v>0.51101700000000005</v>
      </c>
      <c r="BD242">
        <f t="shared" si="46"/>
        <v>13.738999999999999</v>
      </c>
      <c r="BE242">
        <f t="shared" si="47"/>
        <v>7.0313454200000001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43.7605</v>
      </c>
      <c r="I243" s="22">
        <v>-1.40442E-2</v>
      </c>
      <c r="J243" s="22">
        <v>233</v>
      </c>
      <c r="K243" s="22">
        <v>0.50595100000000004</v>
      </c>
      <c r="L243">
        <f t="shared" si="36"/>
        <v>14.0442</v>
      </c>
      <c r="M243">
        <f t="shared" si="37"/>
        <v>7.1168140847999997</v>
      </c>
      <c r="N243" s="9"/>
      <c r="O243" s="22">
        <v>1.0732999999999999</v>
      </c>
      <c r="P243" s="22">
        <v>60.930399999999999</v>
      </c>
      <c r="Q243" s="22">
        <v>-1.12183E-2</v>
      </c>
      <c r="R243" s="22">
        <v>233</v>
      </c>
      <c r="S243" s="22">
        <v>1.07239</v>
      </c>
      <c r="T243">
        <f t="shared" si="38"/>
        <v>11.218300000000001</v>
      </c>
      <c r="U243">
        <f t="shared" si="39"/>
        <v>12.040601390000001</v>
      </c>
      <c r="X243" s="9"/>
      <c r="Y243" s="22">
        <v>0.50674399999999997</v>
      </c>
      <c r="Z243" s="22">
        <v>110.089</v>
      </c>
      <c r="AA243" s="22">
        <v>-1.3870199999999999E-2</v>
      </c>
      <c r="AB243" s="22">
        <v>233</v>
      </c>
      <c r="AC243" s="22">
        <v>0.50601200000000002</v>
      </c>
      <c r="AD243">
        <f t="shared" si="40"/>
        <v>13.870199999999999</v>
      </c>
      <c r="AE243">
        <f t="shared" si="41"/>
        <v>7.028640628799999</v>
      </c>
      <c r="AF243" s="9"/>
      <c r="AG243" s="22">
        <v>1.0732999999999999</v>
      </c>
      <c r="AH243" s="22">
        <v>159.33799999999999</v>
      </c>
      <c r="AI243" s="22">
        <v>-1.1273200000000001E-2</v>
      </c>
      <c r="AJ243" s="22">
        <v>233</v>
      </c>
      <c r="AK243" s="22">
        <v>1.0720799999999999</v>
      </c>
      <c r="AL243">
        <f t="shared" si="42"/>
        <v>11.273200000000001</v>
      </c>
      <c r="AM243">
        <f t="shared" si="43"/>
        <v>12.09952556</v>
      </c>
      <c r="AP243" s="9"/>
      <c r="AQ243" s="22">
        <v>0.50674399999999997</v>
      </c>
      <c r="AR243" s="22">
        <v>208.40899999999999</v>
      </c>
      <c r="AS243" s="22">
        <v>-1.37451E-2</v>
      </c>
      <c r="AT243" s="22">
        <v>233</v>
      </c>
      <c r="AU243" s="22">
        <v>0.50598100000000001</v>
      </c>
      <c r="AV243">
        <f t="shared" si="44"/>
        <v>13.745099999999999</v>
      </c>
      <c r="AW243">
        <f t="shared" si="45"/>
        <v>6.9652469543999995</v>
      </c>
      <c r="AX243" s="9"/>
      <c r="AY243" s="22">
        <v>0.50674399999999997</v>
      </c>
      <c r="AZ243" s="22">
        <v>208.40899999999999</v>
      </c>
      <c r="BA243" s="22">
        <v>-1.37451E-2</v>
      </c>
      <c r="BB243" s="22">
        <v>233</v>
      </c>
      <c r="BC243" s="22">
        <v>0.50598100000000001</v>
      </c>
      <c r="BD243">
        <f t="shared" si="46"/>
        <v>13.745099999999999</v>
      </c>
      <c r="BE243">
        <f t="shared" si="47"/>
        <v>6.9652469543999995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43.770600000000002</v>
      </c>
      <c r="I244" s="22">
        <v>-1.40442E-2</v>
      </c>
      <c r="J244" s="22">
        <v>234</v>
      </c>
      <c r="K244" s="22">
        <v>0.50088500000000002</v>
      </c>
      <c r="L244">
        <f t="shared" si="36"/>
        <v>14.0442</v>
      </c>
      <c r="M244">
        <f t="shared" si="37"/>
        <v>7.0461015377999994</v>
      </c>
      <c r="N244" s="9"/>
      <c r="O244" s="22">
        <v>1.0783400000000001</v>
      </c>
      <c r="P244" s="22">
        <v>60.940399999999997</v>
      </c>
      <c r="Q244" s="22">
        <v>-1.11877E-2</v>
      </c>
      <c r="R244" s="22">
        <v>234</v>
      </c>
      <c r="S244" s="22">
        <v>1.07666</v>
      </c>
      <c r="T244">
        <f t="shared" si="38"/>
        <v>11.1877</v>
      </c>
      <c r="U244">
        <f t="shared" si="39"/>
        <v>12.064144418</v>
      </c>
      <c r="X244" s="9"/>
      <c r="Y244" s="22">
        <v>0.50170899999999996</v>
      </c>
      <c r="Z244" s="22">
        <v>110.099</v>
      </c>
      <c r="AA244" s="22">
        <v>-1.38794E-2</v>
      </c>
      <c r="AB244" s="22">
        <v>234</v>
      </c>
      <c r="AC244" s="22">
        <v>0.500946</v>
      </c>
      <c r="AD244">
        <f t="shared" si="40"/>
        <v>13.8794</v>
      </c>
      <c r="AE244">
        <f t="shared" si="41"/>
        <v>6.9634198945999994</v>
      </c>
      <c r="AF244" s="9"/>
      <c r="AG244" s="22">
        <v>1.0783400000000001</v>
      </c>
      <c r="AH244" s="22">
        <v>159.34800000000001</v>
      </c>
      <c r="AI244" s="22">
        <v>-1.1245700000000001E-2</v>
      </c>
      <c r="AJ244" s="22">
        <v>234</v>
      </c>
      <c r="AK244" s="22">
        <v>1.0772699999999999</v>
      </c>
      <c r="AL244">
        <f t="shared" si="42"/>
        <v>11.245700000000001</v>
      </c>
      <c r="AM244">
        <f t="shared" si="43"/>
        <v>12.126688138000002</v>
      </c>
      <c r="AP244" s="9"/>
      <c r="AQ244" s="22">
        <v>0.50170899999999996</v>
      </c>
      <c r="AR244" s="22">
        <v>208.41900000000001</v>
      </c>
      <c r="AS244" s="22">
        <v>-1.37634E-2</v>
      </c>
      <c r="AT244" s="22">
        <v>234</v>
      </c>
      <c r="AU244" s="22">
        <v>0.50097700000000001</v>
      </c>
      <c r="AV244">
        <f t="shared" si="44"/>
        <v>13.763400000000001</v>
      </c>
      <c r="AW244">
        <f t="shared" si="45"/>
        <v>6.9052216505999997</v>
      </c>
      <c r="AX244" s="9"/>
      <c r="AY244" s="22">
        <v>0.50170899999999996</v>
      </c>
      <c r="AZ244" s="22">
        <v>208.41900000000001</v>
      </c>
      <c r="BA244" s="22">
        <v>-1.37634E-2</v>
      </c>
      <c r="BB244" s="22">
        <v>234</v>
      </c>
      <c r="BC244" s="22">
        <v>0.50097700000000001</v>
      </c>
      <c r="BD244">
        <f t="shared" si="46"/>
        <v>13.763400000000001</v>
      </c>
      <c r="BE244">
        <f t="shared" si="47"/>
        <v>6.9052216505999997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43.780700000000003</v>
      </c>
      <c r="I245" s="22">
        <v>-1.4047199999999999E-2</v>
      </c>
      <c r="J245" s="22">
        <v>235</v>
      </c>
      <c r="K245" s="22">
        <v>0.49591099999999999</v>
      </c>
      <c r="L245">
        <f t="shared" si="36"/>
        <v>14.0472</v>
      </c>
      <c r="M245">
        <f t="shared" si="37"/>
        <v>6.9768790128000004</v>
      </c>
      <c r="N245" s="9"/>
      <c r="O245" s="22">
        <v>1.0833699999999999</v>
      </c>
      <c r="P245" s="22">
        <v>60.950499999999998</v>
      </c>
      <c r="Q245" s="22">
        <v>-1.11603E-2</v>
      </c>
      <c r="R245" s="22">
        <v>235</v>
      </c>
      <c r="S245" s="22">
        <v>1.08246</v>
      </c>
      <c r="T245">
        <f t="shared" si="38"/>
        <v>11.160299999999999</v>
      </c>
      <c r="U245">
        <f t="shared" si="39"/>
        <v>12.090734210999999</v>
      </c>
      <c r="X245" s="9"/>
      <c r="Y245" s="22">
        <v>0.496674</v>
      </c>
      <c r="Z245" s="22">
        <v>110.10899999999999</v>
      </c>
      <c r="AA245" s="22">
        <v>-1.39008E-2</v>
      </c>
      <c r="AB245" s="22">
        <v>235</v>
      </c>
      <c r="AC245" s="22">
        <v>0.496002</v>
      </c>
      <c r="AD245">
        <f t="shared" si="40"/>
        <v>13.9008</v>
      </c>
      <c r="AE245">
        <f t="shared" si="41"/>
        <v>6.9041659392000003</v>
      </c>
      <c r="AF245" s="9"/>
      <c r="AG245" s="22">
        <v>1.0833699999999999</v>
      </c>
      <c r="AH245" s="22">
        <v>159.358</v>
      </c>
      <c r="AI245" s="22">
        <v>-1.12274E-2</v>
      </c>
      <c r="AJ245" s="22">
        <v>235</v>
      </c>
      <c r="AK245" s="22">
        <v>1.08246</v>
      </c>
      <c r="AL245">
        <f t="shared" si="42"/>
        <v>11.227399999999999</v>
      </c>
      <c r="AM245">
        <f t="shared" si="43"/>
        <v>12.163428337999999</v>
      </c>
      <c r="AP245" s="9"/>
      <c r="AQ245" s="22">
        <v>0.496674</v>
      </c>
      <c r="AR245" s="22">
        <v>208.429</v>
      </c>
      <c r="AS245" s="22">
        <v>-1.37634E-2</v>
      </c>
      <c r="AT245" s="22">
        <v>235</v>
      </c>
      <c r="AU245" s="22">
        <v>0.496002</v>
      </c>
      <c r="AV245">
        <f t="shared" si="44"/>
        <v>13.763400000000001</v>
      </c>
      <c r="AW245">
        <f t="shared" si="45"/>
        <v>6.8359229316000008</v>
      </c>
      <c r="AX245" s="9"/>
      <c r="AY245" s="22">
        <v>0.496674</v>
      </c>
      <c r="AZ245" s="22">
        <v>208.429</v>
      </c>
      <c r="BA245" s="22">
        <v>-1.37634E-2</v>
      </c>
      <c r="BB245" s="22">
        <v>235</v>
      </c>
      <c r="BC245" s="22">
        <v>0.496002</v>
      </c>
      <c r="BD245">
        <f t="shared" si="46"/>
        <v>13.763400000000001</v>
      </c>
      <c r="BE245">
        <f t="shared" si="47"/>
        <v>6.8359229316000008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43.790799999999997</v>
      </c>
      <c r="I246" s="22">
        <v>-1.40503E-2</v>
      </c>
      <c r="J246" s="22">
        <v>236</v>
      </c>
      <c r="K246" s="22">
        <v>0.49087500000000001</v>
      </c>
      <c r="L246">
        <f t="shared" si="36"/>
        <v>14.0503</v>
      </c>
      <c r="M246">
        <f t="shared" si="37"/>
        <v>6.9076613914000005</v>
      </c>
      <c r="N246" s="9"/>
      <c r="O246" s="22">
        <v>1.0884100000000001</v>
      </c>
      <c r="P246" s="22">
        <v>60.960599999999999</v>
      </c>
      <c r="Q246" s="22">
        <v>-1.11298E-2</v>
      </c>
      <c r="R246" s="22">
        <v>236</v>
      </c>
      <c r="S246" s="22">
        <v>1.08734</v>
      </c>
      <c r="T246">
        <f t="shared" si="38"/>
        <v>11.129800000000001</v>
      </c>
      <c r="U246">
        <f t="shared" si="39"/>
        <v>12.113785618000003</v>
      </c>
      <c r="X246" s="9"/>
      <c r="Y246" s="22">
        <v>0.49163800000000002</v>
      </c>
      <c r="Z246" s="22">
        <v>110.119</v>
      </c>
      <c r="AA246" s="22">
        <v>-1.39069E-2</v>
      </c>
      <c r="AB246" s="22">
        <v>236</v>
      </c>
      <c r="AC246" s="22">
        <v>0.49096699999999999</v>
      </c>
      <c r="AD246">
        <f t="shared" si="40"/>
        <v>13.9069</v>
      </c>
      <c r="AE246">
        <f t="shared" si="41"/>
        <v>6.8371605022000006</v>
      </c>
      <c r="AF246" s="9"/>
      <c r="AG246" s="22">
        <v>1.0884100000000001</v>
      </c>
      <c r="AH246" s="22">
        <v>159.36799999999999</v>
      </c>
      <c r="AI246" s="22">
        <v>-1.12091E-2</v>
      </c>
      <c r="AJ246" s="22">
        <v>236</v>
      </c>
      <c r="AK246" s="22">
        <v>1.08765</v>
      </c>
      <c r="AL246">
        <f t="shared" si="42"/>
        <v>11.209099999999999</v>
      </c>
      <c r="AM246">
        <f t="shared" si="43"/>
        <v>12.200096531</v>
      </c>
      <c r="AP246" s="9"/>
      <c r="AQ246" s="22">
        <v>0.49163800000000002</v>
      </c>
      <c r="AR246" s="22">
        <v>208.43899999999999</v>
      </c>
      <c r="AS246" s="22">
        <v>-1.37695E-2</v>
      </c>
      <c r="AT246" s="22">
        <v>236</v>
      </c>
      <c r="AU246" s="22">
        <v>0.49090600000000001</v>
      </c>
      <c r="AV246">
        <f t="shared" si="44"/>
        <v>13.769500000000001</v>
      </c>
      <c r="AW246">
        <f t="shared" si="45"/>
        <v>6.7696094410000009</v>
      </c>
      <c r="AX246" s="9"/>
      <c r="AY246" s="22">
        <v>0.49163800000000002</v>
      </c>
      <c r="AZ246" s="22">
        <v>208.43899999999999</v>
      </c>
      <c r="BA246" s="22">
        <v>-1.37695E-2</v>
      </c>
      <c r="BB246" s="22">
        <v>236</v>
      </c>
      <c r="BC246" s="22">
        <v>0.49090600000000001</v>
      </c>
      <c r="BD246">
        <f t="shared" si="46"/>
        <v>13.769500000000001</v>
      </c>
      <c r="BE246">
        <f t="shared" si="47"/>
        <v>6.7696094410000009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43.800800000000002</v>
      </c>
      <c r="I247" s="22">
        <v>-1.4047199999999999E-2</v>
      </c>
      <c r="J247" s="22">
        <v>237</v>
      </c>
      <c r="K247" s="22">
        <v>0.48580899999999999</v>
      </c>
      <c r="L247">
        <f t="shared" si="36"/>
        <v>14.0472</v>
      </c>
      <c r="M247">
        <f t="shared" si="37"/>
        <v>6.8354096616</v>
      </c>
      <c r="N247" s="9"/>
      <c r="O247" s="22">
        <v>1.09344</v>
      </c>
      <c r="P247" s="22">
        <v>60.970599999999997</v>
      </c>
      <c r="Q247" s="22">
        <v>-1.1102300000000001E-2</v>
      </c>
      <c r="R247" s="22">
        <v>237</v>
      </c>
      <c r="S247" s="22">
        <v>1.09222</v>
      </c>
      <c r="T247">
        <f t="shared" si="38"/>
        <v>11.102300000000001</v>
      </c>
      <c r="U247">
        <f t="shared" si="39"/>
        <v>12.139698912000002</v>
      </c>
      <c r="X247" s="9"/>
      <c r="Y247" s="22">
        <v>0.48660300000000001</v>
      </c>
      <c r="Z247" s="22">
        <v>110.129</v>
      </c>
      <c r="AA247" s="22">
        <v>-1.3913E-2</v>
      </c>
      <c r="AB247" s="22">
        <v>237</v>
      </c>
      <c r="AC247" s="22">
        <v>0.48583999999999999</v>
      </c>
      <c r="AD247">
        <f t="shared" si="40"/>
        <v>13.913</v>
      </c>
      <c r="AE247">
        <f t="shared" si="41"/>
        <v>6.7701075390000005</v>
      </c>
      <c r="AF247" s="9"/>
      <c r="AG247" s="22">
        <v>1.09344</v>
      </c>
      <c r="AH247" s="22">
        <v>159.37799999999999</v>
      </c>
      <c r="AI247" s="22">
        <v>-1.1184700000000001E-2</v>
      </c>
      <c r="AJ247" s="22">
        <v>237</v>
      </c>
      <c r="AK247" s="22">
        <v>1.09192</v>
      </c>
      <c r="AL247">
        <f t="shared" si="42"/>
        <v>11.184700000000001</v>
      </c>
      <c r="AM247">
        <f t="shared" si="43"/>
        <v>12.229798368000001</v>
      </c>
      <c r="AP247" s="9"/>
      <c r="AQ247" s="22">
        <v>0.48660300000000001</v>
      </c>
      <c r="AR247" s="22">
        <v>208.44900000000001</v>
      </c>
      <c r="AS247" s="22">
        <v>-1.3781699999999999E-2</v>
      </c>
      <c r="AT247" s="22">
        <v>237</v>
      </c>
      <c r="AU247" s="22">
        <v>0.48580899999999999</v>
      </c>
      <c r="AV247">
        <f t="shared" si="44"/>
        <v>13.781699999999999</v>
      </c>
      <c r="AW247">
        <f t="shared" si="45"/>
        <v>6.7062165650999992</v>
      </c>
      <c r="AX247" s="9"/>
      <c r="AY247" s="22">
        <v>0.48660300000000001</v>
      </c>
      <c r="AZ247" s="22">
        <v>208.44900000000001</v>
      </c>
      <c r="BA247" s="22">
        <v>-1.3781699999999999E-2</v>
      </c>
      <c r="BB247" s="22">
        <v>237</v>
      </c>
      <c r="BC247" s="22">
        <v>0.48580899999999999</v>
      </c>
      <c r="BD247">
        <f t="shared" si="46"/>
        <v>13.781699999999999</v>
      </c>
      <c r="BE247">
        <f t="shared" si="47"/>
        <v>6.7062165650999992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43.810899999999997</v>
      </c>
      <c r="I248" s="22">
        <v>-1.4047199999999999E-2</v>
      </c>
      <c r="J248" s="22">
        <v>238</v>
      </c>
      <c r="K248" s="22">
        <v>0.48080400000000001</v>
      </c>
      <c r="L248">
        <f t="shared" si="36"/>
        <v>14.0472</v>
      </c>
      <c r="M248">
        <f t="shared" si="37"/>
        <v>6.7646679624000008</v>
      </c>
      <c r="N248" s="9"/>
      <c r="O248" s="22">
        <v>1.0984799999999999</v>
      </c>
      <c r="P248" s="22">
        <v>60.980699999999999</v>
      </c>
      <c r="Q248" s="22">
        <v>-1.1074799999999999E-2</v>
      </c>
      <c r="R248" s="22">
        <v>238</v>
      </c>
      <c r="S248" s="22">
        <v>1.0968</v>
      </c>
      <c r="T248">
        <f t="shared" si="38"/>
        <v>11.0748</v>
      </c>
      <c r="U248">
        <f t="shared" si="39"/>
        <v>12.165446303999998</v>
      </c>
      <c r="X248" s="9"/>
      <c r="Y248" s="22">
        <v>0.48156700000000002</v>
      </c>
      <c r="Z248" s="22">
        <v>110.139</v>
      </c>
      <c r="AA248" s="22">
        <v>-1.39191E-2</v>
      </c>
      <c r="AB248" s="22">
        <v>238</v>
      </c>
      <c r="AC248" s="22">
        <v>0.48089599999999999</v>
      </c>
      <c r="AD248">
        <f t="shared" si="40"/>
        <v>13.9191</v>
      </c>
      <c r="AE248">
        <f t="shared" si="41"/>
        <v>6.7029792297000004</v>
      </c>
      <c r="AF248" s="9"/>
      <c r="AG248" s="22">
        <v>1.0984799999999999</v>
      </c>
      <c r="AH248" s="22">
        <v>159.38900000000001</v>
      </c>
      <c r="AI248" s="22">
        <v>-1.11664E-2</v>
      </c>
      <c r="AJ248" s="22">
        <v>238</v>
      </c>
      <c r="AK248" s="22">
        <v>1.09711</v>
      </c>
      <c r="AL248">
        <f t="shared" si="42"/>
        <v>11.166399999999999</v>
      </c>
      <c r="AM248">
        <f t="shared" si="43"/>
        <v>12.266067071999998</v>
      </c>
      <c r="AP248" s="9"/>
      <c r="AQ248" s="22">
        <v>0.48156700000000002</v>
      </c>
      <c r="AR248" s="22">
        <v>208.459</v>
      </c>
      <c r="AS248" s="22">
        <v>-1.3797E-2</v>
      </c>
      <c r="AT248" s="22">
        <v>238</v>
      </c>
      <c r="AU248" s="22">
        <v>0.48080400000000001</v>
      </c>
      <c r="AV248">
        <f t="shared" si="44"/>
        <v>13.797000000000001</v>
      </c>
      <c r="AW248">
        <f t="shared" si="45"/>
        <v>6.6441798990000009</v>
      </c>
      <c r="AX248" s="9"/>
      <c r="AY248" s="22">
        <v>0.48156700000000002</v>
      </c>
      <c r="AZ248" s="22">
        <v>208.459</v>
      </c>
      <c r="BA248" s="22">
        <v>-1.3797E-2</v>
      </c>
      <c r="BB248" s="22">
        <v>238</v>
      </c>
      <c r="BC248" s="22">
        <v>0.48080400000000001</v>
      </c>
      <c r="BD248">
        <f t="shared" si="46"/>
        <v>13.797000000000001</v>
      </c>
      <c r="BE248">
        <f t="shared" si="47"/>
        <v>6.6441798990000009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43.820999999999998</v>
      </c>
      <c r="I249" s="22">
        <v>-1.4053299999999999E-2</v>
      </c>
      <c r="J249" s="22">
        <v>239</v>
      </c>
      <c r="K249" s="22">
        <v>0.4758</v>
      </c>
      <c r="L249">
        <f t="shared" si="36"/>
        <v>14.0533</v>
      </c>
      <c r="M249">
        <f t="shared" si="37"/>
        <v>6.6968471556000004</v>
      </c>
      <c r="N249" s="9"/>
      <c r="O249" s="22">
        <v>1.1035200000000001</v>
      </c>
      <c r="P249" s="22">
        <v>60.9908</v>
      </c>
      <c r="Q249" s="22">
        <v>-1.10565E-2</v>
      </c>
      <c r="R249" s="22">
        <v>239</v>
      </c>
      <c r="S249" s="22">
        <v>1.10229</v>
      </c>
      <c r="T249">
        <f t="shared" si="38"/>
        <v>11.0565</v>
      </c>
      <c r="U249">
        <f t="shared" si="39"/>
        <v>12.201068880000001</v>
      </c>
      <c r="X249" s="9"/>
      <c r="Y249" s="22">
        <v>0.47653200000000001</v>
      </c>
      <c r="Z249" s="22">
        <v>110.149</v>
      </c>
      <c r="AA249" s="22">
        <v>-1.39191E-2</v>
      </c>
      <c r="AB249" s="22">
        <v>239</v>
      </c>
      <c r="AC249" s="22">
        <v>0.475769</v>
      </c>
      <c r="AD249">
        <f t="shared" si="40"/>
        <v>13.9191</v>
      </c>
      <c r="AE249">
        <f t="shared" si="41"/>
        <v>6.6328965611999999</v>
      </c>
      <c r="AF249" s="9"/>
      <c r="AG249" s="22">
        <v>1.1035200000000001</v>
      </c>
      <c r="AH249" s="22">
        <v>159.399</v>
      </c>
      <c r="AI249" s="22">
        <v>-1.1148099999999999E-2</v>
      </c>
      <c r="AJ249" s="22">
        <v>239</v>
      </c>
      <c r="AK249" s="22">
        <v>1.1026</v>
      </c>
      <c r="AL249">
        <f t="shared" si="42"/>
        <v>11.148099999999999</v>
      </c>
      <c r="AM249">
        <f t="shared" si="43"/>
        <v>12.302151311999999</v>
      </c>
      <c r="AP249" s="9"/>
      <c r="AQ249" s="22">
        <v>0.47653200000000001</v>
      </c>
      <c r="AR249" s="22">
        <v>208.46899999999999</v>
      </c>
      <c r="AS249" s="22">
        <v>-1.38123E-2</v>
      </c>
      <c r="AT249" s="22">
        <v>239</v>
      </c>
      <c r="AU249" s="22">
        <v>0.475769</v>
      </c>
      <c r="AV249">
        <f t="shared" si="44"/>
        <v>13.8123</v>
      </c>
      <c r="AW249">
        <f t="shared" si="45"/>
        <v>6.5820029436</v>
      </c>
      <c r="AX249" s="9"/>
      <c r="AY249" s="22">
        <v>0.47653200000000001</v>
      </c>
      <c r="AZ249" s="22">
        <v>208.46899999999999</v>
      </c>
      <c r="BA249" s="22">
        <v>-1.38123E-2</v>
      </c>
      <c r="BB249" s="22">
        <v>239</v>
      </c>
      <c r="BC249" s="22">
        <v>0.475769</v>
      </c>
      <c r="BD249">
        <f t="shared" si="46"/>
        <v>13.8123</v>
      </c>
      <c r="BE249">
        <f t="shared" si="47"/>
        <v>6.5820029436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43.831000000000003</v>
      </c>
      <c r="I250" s="22">
        <v>-1.40625E-2</v>
      </c>
      <c r="J250" s="22">
        <v>240</v>
      </c>
      <c r="K250" s="22">
        <v>0.47082499999999999</v>
      </c>
      <c r="L250">
        <f t="shared" si="36"/>
        <v>14.0625</v>
      </c>
      <c r="M250">
        <f t="shared" si="37"/>
        <v>6.6304265625000003</v>
      </c>
      <c r="N250" s="9"/>
      <c r="O250" s="22">
        <v>1.1085499999999999</v>
      </c>
      <c r="P250" s="22">
        <v>61.000900000000001</v>
      </c>
      <c r="Q250" s="22">
        <v>-1.1047400000000001E-2</v>
      </c>
      <c r="R250" s="22">
        <v>240</v>
      </c>
      <c r="S250" s="22">
        <v>1.10748</v>
      </c>
      <c r="T250">
        <f t="shared" si="38"/>
        <v>11.047400000000001</v>
      </c>
      <c r="U250">
        <f t="shared" si="39"/>
        <v>12.24659527</v>
      </c>
      <c r="X250" s="9"/>
      <c r="Y250" s="22">
        <v>0.471497</v>
      </c>
      <c r="Z250" s="22">
        <v>110.15900000000001</v>
      </c>
      <c r="AA250" s="22">
        <v>-1.39282E-2</v>
      </c>
      <c r="AB250" s="22">
        <v>240</v>
      </c>
      <c r="AC250" s="22">
        <v>0.47082499999999999</v>
      </c>
      <c r="AD250">
        <f t="shared" si="40"/>
        <v>13.9282</v>
      </c>
      <c r="AE250">
        <f t="shared" si="41"/>
        <v>6.5671045154000005</v>
      </c>
      <c r="AF250" s="9"/>
      <c r="AG250" s="22">
        <v>1.1085499999999999</v>
      </c>
      <c r="AH250" s="22">
        <v>159.40899999999999</v>
      </c>
      <c r="AI250" s="22">
        <v>-1.11176E-2</v>
      </c>
      <c r="AJ250" s="22">
        <v>240</v>
      </c>
      <c r="AK250" s="22">
        <v>1.10748</v>
      </c>
      <c r="AL250">
        <f t="shared" si="42"/>
        <v>11.117599999999999</v>
      </c>
      <c r="AM250">
        <f t="shared" si="43"/>
        <v>12.324415479999999</v>
      </c>
      <c r="AP250" s="9"/>
      <c r="AQ250" s="22">
        <v>0.471497</v>
      </c>
      <c r="AR250" s="22">
        <v>208.47900000000001</v>
      </c>
      <c r="AS250" s="22">
        <v>-1.38245E-2</v>
      </c>
      <c r="AT250" s="22">
        <v>240</v>
      </c>
      <c r="AU250" s="22">
        <v>0.470856</v>
      </c>
      <c r="AV250">
        <f t="shared" si="44"/>
        <v>13.8245</v>
      </c>
      <c r="AW250">
        <f t="shared" si="45"/>
        <v>6.5182102765000005</v>
      </c>
      <c r="AX250" s="9"/>
      <c r="AY250" s="22">
        <v>0.471497</v>
      </c>
      <c r="AZ250" s="22">
        <v>208.47900000000001</v>
      </c>
      <c r="BA250" s="22">
        <v>-1.38245E-2</v>
      </c>
      <c r="BB250" s="22">
        <v>240</v>
      </c>
      <c r="BC250" s="22">
        <v>0.470856</v>
      </c>
      <c r="BD250">
        <f t="shared" si="46"/>
        <v>13.8245</v>
      </c>
      <c r="BE250">
        <f t="shared" si="47"/>
        <v>6.5182102765000005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43.841099999999997</v>
      </c>
      <c r="I251" s="22">
        <v>-1.4068600000000001E-2</v>
      </c>
      <c r="J251" s="22">
        <v>241</v>
      </c>
      <c r="K251" s="22">
        <v>0.46575899999999998</v>
      </c>
      <c r="L251">
        <f t="shared" si="36"/>
        <v>14.0686</v>
      </c>
      <c r="M251">
        <f t="shared" si="37"/>
        <v>6.5624532246000005</v>
      </c>
      <c r="N251" s="9"/>
      <c r="O251" s="22">
        <v>1.1135900000000001</v>
      </c>
      <c r="P251" s="22">
        <v>61.010899999999999</v>
      </c>
      <c r="Q251" s="22">
        <v>-1.10382E-2</v>
      </c>
      <c r="R251" s="22">
        <v>241</v>
      </c>
      <c r="S251" s="22">
        <v>1.1123700000000001</v>
      </c>
      <c r="T251">
        <f t="shared" si="38"/>
        <v>11.0382</v>
      </c>
      <c r="U251">
        <f t="shared" si="39"/>
        <v>12.292029138</v>
      </c>
      <c r="X251" s="9"/>
      <c r="Y251" s="22">
        <v>0.46646100000000001</v>
      </c>
      <c r="Z251" s="22">
        <v>110.169</v>
      </c>
      <c r="AA251" s="22">
        <v>-1.39404E-2</v>
      </c>
      <c r="AB251" s="22">
        <v>241</v>
      </c>
      <c r="AC251" s="22">
        <v>0.46575899999999998</v>
      </c>
      <c r="AD251">
        <f t="shared" si="40"/>
        <v>13.9404</v>
      </c>
      <c r="AE251">
        <f t="shared" si="41"/>
        <v>6.5026529244000004</v>
      </c>
      <c r="AF251" s="9"/>
      <c r="AG251" s="22">
        <v>1.1135900000000001</v>
      </c>
      <c r="AH251" s="22">
        <v>159.41900000000001</v>
      </c>
      <c r="AI251" s="22">
        <v>-1.1102300000000001E-2</v>
      </c>
      <c r="AJ251" s="22">
        <v>241</v>
      </c>
      <c r="AK251" s="22">
        <v>1.11267</v>
      </c>
      <c r="AL251">
        <f t="shared" si="42"/>
        <v>11.102300000000001</v>
      </c>
      <c r="AM251">
        <f t="shared" si="43"/>
        <v>12.363410257000002</v>
      </c>
      <c r="AP251" s="9"/>
      <c r="AQ251" s="22">
        <v>0.46646100000000001</v>
      </c>
      <c r="AR251" s="22">
        <v>208.489</v>
      </c>
      <c r="AS251" s="22">
        <v>-1.38458E-2</v>
      </c>
      <c r="AT251" s="22">
        <v>241</v>
      </c>
      <c r="AU251" s="22">
        <v>0.46575899999999998</v>
      </c>
      <c r="AV251">
        <f t="shared" si="44"/>
        <v>13.845800000000001</v>
      </c>
      <c r="AW251">
        <f t="shared" si="45"/>
        <v>6.4585257138000003</v>
      </c>
      <c r="AX251" s="9"/>
      <c r="AY251" s="22">
        <v>0.46646100000000001</v>
      </c>
      <c r="AZ251" s="22">
        <v>208.489</v>
      </c>
      <c r="BA251" s="22">
        <v>-1.38458E-2</v>
      </c>
      <c r="BB251" s="22">
        <v>241</v>
      </c>
      <c r="BC251" s="22">
        <v>0.46575899999999998</v>
      </c>
      <c r="BD251">
        <f t="shared" si="46"/>
        <v>13.845800000000001</v>
      </c>
      <c r="BE251">
        <f t="shared" si="47"/>
        <v>6.4585257138000003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43.851199999999999</v>
      </c>
      <c r="I252" s="22">
        <v>-1.4080799999999999E-2</v>
      </c>
      <c r="J252" s="22">
        <v>242</v>
      </c>
      <c r="K252" s="22">
        <v>0.46072400000000002</v>
      </c>
      <c r="L252">
        <f t="shared" si="36"/>
        <v>14.0808</v>
      </c>
      <c r="M252">
        <f t="shared" si="37"/>
        <v>6.4972472208000003</v>
      </c>
      <c r="N252" s="9"/>
      <c r="O252" s="22">
        <v>1.1186199999999999</v>
      </c>
      <c r="P252" s="22">
        <v>61.021000000000001</v>
      </c>
      <c r="Q252" s="22">
        <v>-1.10168E-2</v>
      </c>
      <c r="R252" s="22">
        <v>242</v>
      </c>
      <c r="S252" s="22">
        <v>1.1178600000000001</v>
      </c>
      <c r="T252">
        <f t="shared" si="38"/>
        <v>11.0168</v>
      </c>
      <c r="U252">
        <f t="shared" si="39"/>
        <v>12.323612815999999</v>
      </c>
      <c r="X252" s="9"/>
      <c r="Y252" s="22">
        <v>0.461426</v>
      </c>
      <c r="Z252" s="22">
        <v>110.179</v>
      </c>
      <c r="AA252" s="22">
        <v>-1.3943499999999999E-2</v>
      </c>
      <c r="AB252" s="22">
        <v>242</v>
      </c>
      <c r="AC252" s="22">
        <v>0.46069300000000002</v>
      </c>
      <c r="AD252">
        <f t="shared" si="40"/>
        <v>13.943499999999998</v>
      </c>
      <c r="AE252">
        <f t="shared" si="41"/>
        <v>6.4338934309999996</v>
      </c>
      <c r="AF252" s="9"/>
      <c r="AG252" s="22">
        <v>1.1186199999999999</v>
      </c>
      <c r="AH252" s="22">
        <v>159.429</v>
      </c>
      <c r="AI252" s="22">
        <v>-1.10901E-2</v>
      </c>
      <c r="AJ252" s="22">
        <v>242</v>
      </c>
      <c r="AK252" s="22">
        <v>1.1172500000000001</v>
      </c>
      <c r="AL252">
        <f t="shared" si="42"/>
        <v>11.0901</v>
      </c>
      <c r="AM252">
        <f t="shared" si="43"/>
        <v>12.405607662</v>
      </c>
      <c r="AP252" s="9"/>
      <c r="AQ252" s="22">
        <v>0.461426</v>
      </c>
      <c r="AR252" s="22">
        <v>208.499</v>
      </c>
      <c r="AS252" s="22">
        <v>-1.3864100000000001E-2</v>
      </c>
      <c r="AT252" s="22">
        <v>242</v>
      </c>
      <c r="AU252" s="22">
        <v>0.460754</v>
      </c>
      <c r="AV252">
        <f t="shared" si="44"/>
        <v>13.864100000000001</v>
      </c>
      <c r="AW252">
        <f t="shared" si="45"/>
        <v>6.3972562066000007</v>
      </c>
      <c r="AX252" s="9"/>
      <c r="AY252" s="22">
        <v>0.461426</v>
      </c>
      <c r="AZ252" s="22">
        <v>208.499</v>
      </c>
      <c r="BA252" s="22">
        <v>-1.3864100000000001E-2</v>
      </c>
      <c r="BB252" s="22">
        <v>242</v>
      </c>
      <c r="BC252" s="22">
        <v>0.460754</v>
      </c>
      <c r="BD252">
        <f t="shared" si="46"/>
        <v>13.864100000000001</v>
      </c>
      <c r="BE252">
        <f t="shared" si="47"/>
        <v>6.3972562066000007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43.8613</v>
      </c>
      <c r="I253" s="22">
        <v>-1.4086899999999999E-2</v>
      </c>
      <c r="J253" s="22">
        <v>243</v>
      </c>
      <c r="K253" s="22">
        <v>0.45571899999999999</v>
      </c>
      <c r="L253">
        <f t="shared" si="36"/>
        <v>14.0869</v>
      </c>
      <c r="M253">
        <f t="shared" si="37"/>
        <v>6.4291202910000003</v>
      </c>
      <c r="N253" s="9"/>
      <c r="O253" s="22">
        <v>1.1236600000000001</v>
      </c>
      <c r="P253" s="22">
        <v>61.031100000000002</v>
      </c>
      <c r="Q253" s="22">
        <v>-1.10016E-2</v>
      </c>
      <c r="R253" s="22">
        <v>243</v>
      </c>
      <c r="S253" s="22">
        <v>1.1233500000000001</v>
      </c>
      <c r="T253">
        <f t="shared" si="38"/>
        <v>11.0016</v>
      </c>
      <c r="U253">
        <f t="shared" si="39"/>
        <v>12.362057856000002</v>
      </c>
      <c r="X253" s="9"/>
      <c r="Y253" s="22">
        <v>0.45639000000000002</v>
      </c>
      <c r="Z253" s="22">
        <v>110.18899999999999</v>
      </c>
      <c r="AA253" s="22">
        <v>-1.39618E-2</v>
      </c>
      <c r="AB253" s="22">
        <v>243</v>
      </c>
      <c r="AC253" s="22">
        <v>0.455627</v>
      </c>
      <c r="AD253">
        <f t="shared" si="40"/>
        <v>13.9618</v>
      </c>
      <c r="AE253">
        <f t="shared" si="41"/>
        <v>6.3720259020000007</v>
      </c>
      <c r="AF253" s="9"/>
      <c r="AG253" s="22">
        <v>1.1236600000000001</v>
      </c>
      <c r="AH253" s="22">
        <v>159.43899999999999</v>
      </c>
      <c r="AI253" s="22">
        <v>-1.10779E-2</v>
      </c>
      <c r="AJ253" s="22">
        <v>243</v>
      </c>
      <c r="AK253" s="22">
        <v>1.1224400000000001</v>
      </c>
      <c r="AL253">
        <f t="shared" si="42"/>
        <v>11.0779</v>
      </c>
      <c r="AM253">
        <f t="shared" si="43"/>
        <v>12.447793114000001</v>
      </c>
      <c r="AP253" s="9"/>
      <c r="AQ253" s="22">
        <v>0.45639000000000002</v>
      </c>
      <c r="AR253" s="22">
        <v>208.50899999999999</v>
      </c>
      <c r="AS253" s="22">
        <v>-1.38733E-2</v>
      </c>
      <c r="AT253" s="22">
        <v>243</v>
      </c>
      <c r="AU253" s="22">
        <v>0.45568799999999998</v>
      </c>
      <c r="AV253">
        <f t="shared" si="44"/>
        <v>13.8733</v>
      </c>
      <c r="AW253">
        <f t="shared" si="45"/>
        <v>6.3316353870000004</v>
      </c>
      <c r="AX253" s="9"/>
      <c r="AY253" s="22">
        <v>0.45639000000000002</v>
      </c>
      <c r="AZ253" s="22">
        <v>208.50899999999999</v>
      </c>
      <c r="BA253" s="22">
        <v>-1.38733E-2</v>
      </c>
      <c r="BB253" s="22">
        <v>243</v>
      </c>
      <c r="BC253" s="22">
        <v>0.45568799999999998</v>
      </c>
      <c r="BD253">
        <f t="shared" si="46"/>
        <v>13.8733</v>
      </c>
      <c r="BE253">
        <f t="shared" si="47"/>
        <v>6.3316353870000004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43.871299999999998</v>
      </c>
      <c r="I254" s="22">
        <v>-1.40839E-2</v>
      </c>
      <c r="J254" s="22">
        <v>244</v>
      </c>
      <c r="K254" s="22">
        <v>0.45065300000000003</v>
      </c>
      <c r="L254">
        <f t="shared" si="36"/>
        <v>14.0839</v>
      </c>
      <c r="M254">
        <f t="shared" si="37"/>
        <v>6.3568386845000004</v>
      </c>
      <c r="N254" s="9"/>
      <c r="O254" s="22">
        <v>1.12869</v>
      </c>
      <c r="P254" s="22">
        <v>61.0411</v>
      </c>
      <c r="Q254" s="22">
        <v>-1.0986299999999999E-2</v>
      </c>
      <c r="R254" s="22">
        <v>244</v>
      </c>
      <c r="S254" s="22">
        <v>1.1273200000000001</v>
      </c>
      <c r="T254">
        <f t="shared" si="38"/>
        <v>10.9863</v>
      </c>
      <c r="U254">
        <f t="shared" si="39"/>
        <v>12.400126947</v>
      </c>
      <c r="X254" s="9"/>
      <c r="Y254" s="22">
        <v>0.45135500000000001</v>
      </c>
      <c r="Z254" s="22">
        <v>110.2</v>
      </c>
      <c r="AA254" s="22">
        <v>-1.3964799999999999E-2</v>
      </c>
      <c r="AB254" s="22">
        <v>244</v>
      </c>
      <c r="AC254" s="22">
        <v>0.45068399999999997</v>
      </c>
      <c r="AD254">
        <f t="shared" si="40"/>
        <v>13.9648</v>
      </c>
      <c r="AE254">
        <f t="shared" si="41"/>
        <v>6.3030823040000001</v>
      </c>
      <c r="AF254" s="9"/>
      <c r="AG254" s="22">
        <v>1.12869</v>
      </c>
      <c r="AH254" s="22">
        <v>159.44900000000001</v>
      </c>
      <c r="AI254" s="22">
        <v>-1.10565E-2</v>
      </c>
      <c r="AJ254" s="22">
        <v>244</v>
      </c>
      <c r="AK254" s="22">
        <v>1.1273200000000001</v>
      </c>
      <c r="AL254">
        <f t="shared" si="42"/>
        <v>11.0565</v>
      </c>
      <c r="AM254">
        <f t="shared" si="43"/>
        <v>12.479360985</v>
      </c>
      <c r="AP254" s="9"/>
      <c r="AQ254" s="22">
        <v>0.45135500000000001</v>
      </c>
      <c r="AR254" s="22">
        <v>208.51900000000001</v>
      </c>
      <c r="AS254" s="22">
        <v>-1.38824E-2</v>
      </c>
      <c r="AT254" s="22">
        <v>244</v>
      </c>
      <c r="AU254" s="22">
        <v>0.45056200000000002</v>
      </c>
      <c r="AV254">
        <f t="shared" si="44"/>
        <v>13.882399999999999</v>
      </c>
      <c r="AW254">
        <f t="shared" si="45"/>
        <v>6.2658906519999995</v>
      </c>
      <c r="AX254" s="9"/>
      <c r="AY254" s="22">
        <v>0.45135500000000001</v>
      </c>
      <c r="AZ254" s="22">
        <v>208.51900000000001</v>
      </c>
      <c r="BA254" s="22">
        <v>-1.38824E-2</v>
      </c>
      <c r="BB254" s="22">
        <v>244</v>
      </c>
      <c r="BC254" s="22">
        <v>0.45056200000000002</v>
      </c>
      <c r="BD254">
        <f t="shared" si="46"/>
        <v>13.882399999999999</v>
      </c>
      <c r="BE254">
        <f t="shared" si="47"/>
        <v>6.2658906519999995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43.881399999999999</v>
      </c>
      <c r="I255" s="22">
        <v>-1.4086899999999999E-2</v>
      </c>
      <c r="J255" s="22">
        <v>245</v>
      </c>
      <c r="K255" s="22">
        <v>0.44564799999999999</v>
      </c>
      <c r="L255">
        <f t="shared" si="36"/>
        <v>14.0869</v>
      </c>
      <c r="M255">
        <f t="shared" si="37"/>
        <v>6.287265208</v>
      </c>
      <c r="N255" s="9"/>
      <c r="O255" s="22">
        <v>1.1337299999999999</v>
      </c>
      <c r="P255" s="22">
        <v>61.051200000000001</v>
      </c>
      <c r="Q255" s="22">
        <v>-1.0968E-2</v>
      </c>
      <c r="R255" s="22">
        <v>245</v>
      </c>
      <c r="S255" s="22">
        <v>1.1328100000000001</v>
      </c>
      <c r="T255">
        <f t="shared" si="38"/>
        <v>10.968</v>
      </c>
      <c r="U255">
        <f t="shared" si="39"/>
        <v>12.434750639999999</v>
      </c>
      <c r="X255" s="9"/>
      <c r="Y255" s="22">
        <v>0.44631999999999999</v>
      </c>
      <c r="Z255" s="22">
        <v>110.21</v>
      </c>
      <c r="AA255" s="22">
        <v>-1.3977099999999999E-2</v>
      </c>
      <c r="AB255" s="22">
        <v>245</v>
      </c>
      <c r="AC255" s="22">
        <v>0.44561800000000001</v>
      </c>
      <c r="AD255">
        <f t="shared" si="40"/>
        <v>13.9771</v>
      </c>
      <c r="AE255">
        <f t="shared" si="41"/>
        <v>6.2382592719999996</v>
      </c>
      <c r="AF255" s="9"/>
      <c r="AG255" s="22">
        <v>1.1337299999999999</v>
      </c>
      <c r="AH255" s="22">
        <v>159.459</v>
      </c>
      <c r="AI255" s="22">
        <v>-1.10291E-2</v>
      </c>
      <c r="AJ255" s="22">
        <v>245</v>
      </c>
      <c r="AK255" s="22">
        <v>1.1325099999999999</v>
      </c>
      <c r="AL255">
        <f t="shared" si="42"/>
        <v>11.0291</v>
      </c>
      <c r="AM255">
        <f t="shared" si="43"/>
        <v>12.504021542999999</v>
      </c>
      <c r="AP255" s="9"/>
      <c r="AQ255" s="22">
        <v>0.44631999999999999</v>
      </c>
      <c r="AR255" s="22">
        <v>208.529</v>
      </c>
      <c r="AS255" s="22">
        <v>-1.38855E-2</v>
      </c>
      <c r="AT255" s="22">
        <v>245</v>
      </c>
      <c r="AU255" s="22">
        <v>0.44558700000000001</v>
      </c>
      <c r="AV255">
        <f t="shared" si="44"/>
        <v>13.8855</v>
      </c>
      <c r="AW255">
        <f t="shared" si="45"/>
        <v>6.1973763599999998</v>
      </c>
      <c r="AX255" s="9"/>
      <c r="AY255" s="22">
        <v>0.44631999999999999</v>
      </c>
      <c r="AZ255" s="22">
        <v>208.529</v>
      </c>
      <c r="BA255" s="22">
        <v>-1.38855E-2</v>
      </c>
      <c r="BB255" s="22">
        <v>245</v>
      </c>
      <c r="BC255" s="22">
        <v>0.44558700000000001</v>
      </c>
      <c r="BD255">
        <f t="shared" si="46"/>
        <v>13.8855</v>
      </c>
      <c r="BE255">
        <f t="shared" si="47"/>
        <v>6.1973763599999998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43.891500000000001</v>
      </c>
      <c r="I256" s="22">
        <v>-1.40991E-2</v>
      </c>
      <c r="J256" s="22">
        <v>246</v>
      </c>
      <c r="K256" s="22">
        <v>0.44049100000000002</v>
      </c>
      <c r="L256">
        <f t="shared" si="36"/>
        <v>14.0991</v>
      </c>
      <c r="M256">
        <f t="shared" si="37"/>
        <v>6.2217072444000001</v>
      </c>
      <c r="N256" s="9"/>
      <c r="O256" s="22">
        <v>1.13876</v>
      </c>
      <c r="P256" s="22">
        <v>61.061300000000003</v>
      </c>
      <c r="Q256" s="22">
        <v>-1.09528E-2</v>
      </c>
      <c r="R256" s="22">
        <v>246</v>
      </c>
      <c r="S256" s="22">
        <v>1.1379999999999999</v>
      </c>
      <c r="T256">
        <f t="shared" si="38"/>
        <v>10.9528</v>
      </c>
      <c r="U256">
        <f t="shared" si="39"/>
        <v>12.472610528000001</v>
      </c>
      <c r="X256" s="9"/>
      <c r="Y256" s="22">
        <v>0.44128400000000001</v>
      </c>
      <c r="Z256" s="22">
        <v>110.22</v>
      </c>
      <c r="AA256" s="22">
        <v>-1.40045E-2</v>
      </c>
      <c r="AB256" s="22">
        <v>246</v>
      </c>
      <c r="AC256" s="22">
        <v>0.440552</v>
      </c>
      <c r="AD256">
        <f t="shared" si="40"/>
        <v>14.0045</v>
      </c>
      <c r="AE256">
        <f t="shared" si="41"/>
        <v>6.179961778</v>
      </c>
      <c r="AF256" s="9"/>
      <c r="AG256" s="22">
        <v>1.13876</v>
      </c>
      <c r="AH256" s="22">
        <v>159.46899999999999</v>
      </c>
      <c r="AI256" s="22">
        <v>-1.10016E-2</v>
      </c>
      <c r="AJ256" s="22">
        <v>246</v>
      </c>
      <c r="AK256" s="22">
        <v>1.1379999999999999</v>
      </c>
      <c r="AL256">
        <f t="shared" si="42"/>
        <v>11.0016</v>
      </c>
      <c r="AM256">
        <f t="shared" si="43"/>
        <v>12.528182016000001</v>
      </c>
      <c r="AP256" s="9"/>
      <c r="AQ256" s="22">
        <v>0.44128400000000001</v>
      </c>
      <c r="AR256" s="22">
        <v>208.54</v>
      </c>
      <c r="AS256" s="22">
        <v>-1.39008E-2</v>
      </c>
      <c r="AT256" s="22">
        <v>246</v>
      </c>
      <c r="AU256" s="22">
        <v>0.44058199999999997</v>
      </c>
      <c r="AV256">
        <f t="shared" si="44"/>
        <v>13.9008</v>
      </c>
      <c r="AW256">
        <f t="shared" si="45"/>
        <v>6.1342006272000003</v>
      </c>
      <c r="AX256" s="9"/>
      <c r="AY256" s="22">
        <v>0.44128400000000001</v>
      </c>
      <c r="AZ256" s="22">
        <v>208.54</v>
      </c>
      <c r="BA256" s="22">
        <v>-1.39008E-2</v>
      </c>
      <c r="BB256" s="22">
        <v>246</v>
      </c>
      <c r="BC256" s="22">
        <v>0.44058199999999997</v>
      </c>
      <c r="BD256">
        <f t="shared" si="46"/>
        <v>13.9008</v>
      </c>
      <c r="BE256">
        <f t="shared" si="47"/>
        <v>6.1342006272000003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43.901499999999999</v>
      </c>
      <c r="I257" s="22">
        <v>-1.4108300000000001E-2</v>
      </c>
      <c r="J257" s="22">
        <v>247</v>
      </c>
      <c r="K257" s="22">
        <v>0.43545499999999998</v>
      </c>
      <c r="L257">
        <f t="shared" si="36"/>
        <v>14.1083</v>
      </c>
      <c r="M257">
        <f t="shared" si="37"/>
        <v>6.1547317667000003</v>
      </c>
      <c r="N257" s="9"/>
      <c r="O257" s="22">
        <v>1.1437999999999999</v>
      </c>
      <c r="P257" s="22">
        <v>61.071399999999997</v>
      </c>
      <c r="Q257" s="22">
        <v>-1.09222E-2</v>
      </c>
      <c r="R257" s="22">
        <v>247</v>
      </c>
      <c r="S257" s="22">
        <v>1.1428799999999999</v>
      </c>
      <c r="T257">
        <f t="shared" si="38"/>
        <v>10.9222</v>
      </c>
      <c r="U257">
        <f t="shared" si="39"/>
        <v>12.492812359999999</v>
      </c>
      <c r="X257" s="9"/>
      <c r="Y257" s="22">
        <v>0.436249</v>
      </c>
      <c r="Z257" s="22">
        <v>110.23</v>
      </c>
      <c r="AA257" s="22">
        <v>-1.40167E-2</v>
      </c>
      <c r="AB257" s="22">
        <v>247</v>
      </c>
      <c r="AC257" s="22">
        <v>0.43554700000000002</v>
      </c>
      <c r="AD257">
        <f t="shared" si="40"/>
        <v>14.0167</v>
      </c>
      <c r="AE257">
        <f t="shared" si="41"/>
        <v>6.1147713582999996</v>
      </c>
      <c r="AF257" s="9"/>
      <c r="AG257" s="22">
        <v>1.1437999999999999</v>
      </c>
      <c r="AH257" s="22">
        <v>159.47900000000001</v>
      </c>
      <c r="AI257" s="22">
        <v>-1.0980200000000001E-2</v>
      </c>
      <c r="AJ257" s="22">
        <v>247</v>
      </c>
      <c r="AK257" s="22">
        <v>1.1428799999999999</v>
      </c>
      <c r="AL257">
        <f t="shared" si="42"/>
        <v>10.9802</v>
      </c>
      <c r="AM257">
        <f t="shared" si="43"/>
        <v>12.55915276</v>
      </c>
      <c r="AP257" s="9"/>
      <c r="AQ257" s="22">
        <v>0.436249</v>
      </c>
      <c r="AR257" s="22">
        <v>208.55</v>
      </c>
      <c r="AS257" s="22">
        <v>-1.3903799999999999E-2</v>
      </c>
      <c r="AT257" s="22">
        <v>247</v>
      </c>
      <c r="AU257" s="22">
        <v>0.43551600000000001</v>
      </c>
      <c r="AV257">
        <f t="shared" si="44"/>
        <v>13.903799999999999</v>
      </c>
      <c r="AW257">
        <f t="shared" si="45"/>
        <v>6.0655188461999989</v>
      </c>
      <c r="AX257" s="9"/>
      <c r="AY257" s="22">
        <v>0.436249</v>
      </c>
      <c r="AZ257" s="22">
        <v>208.55</v>
      </c>
      <c r="BA257" s="22">
        <v>-1.3903799999999999E-2</v>
      </c>
      <c r="BB257" s="22">
        <v>247</v>
      </c>
      <c r="BC257" s="22">
        <v>0.43551600000000001</v>
      </c>
      <c r="BD257">
        <f t="shared" si="46"/>
        <v>13.903799999999999</v>
      </c>
      <c r="BE257">
        <f t="shared" si="47"/>
        <v>6.0655188461999989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43.9116</v>
      </c>
      <c r="I258" s="22">
        <v>-1.41266E-2</v>
      </c>
      <c r="J258" s="22">
        <v>248</v>
      </c>
      <c r="K258" s="22">
        <v>0.43045</v>
      </c>
      <c r="L258">
        <f t="shared" si="36"/>
        <v>14.1266</v>
      </c>
      <c r="M258">
        <f t="shared" si="37"/>
        <v>6.0915735658000001</v>
      </c>
      <c r="N258" s="9"/>
      <c r="O258" s="22">
        <v>1.14883</v>
      </c>
      <c r="P258" s="22">
        <v>61.081400000000002</v>
      </c>
      <c r="Q258" s="22">
        <v>-1.0897799999999999E-2</v>
      </c>
      <c r="R258" s="22">
        <v>248</v>
      </c>
      <c r="S258" s="22">
        <v>1.14777</v>
      </c>
      <c r="T258">
        <f t="shared" si="38"/>
        <v>10.897799999999998</v>
      </c>
      <c r="U258">
        <f t="shared" si="39"/>
        <v>12.519719573999998</v>
      </c>
      <c r="X258" s="9"/>
      <c r="Y258" s="22">
        <v>0.43121300000000001</v>
      </c>
      <c r="Z258" s="22">
        <v>110.24</v>
      </c>
      <c r="AA258" s="22">
        <v>-1.40289E-2</v>
      </c>
      <c r="AB258" s="22">
        <v>248</v>
      </c>
      <c r="AC258" s="22">
        <v>0.43054199999999998</v>
      </c>
      <c r="AD258">
        <f t="shared" si="40"/>
        <v>14.0289</v>
      </c>
      <c r="AE258">
        <f t="shared" si="41"/>
        <v>6.0494440557000004</v>
      </c>
      <c r="AF258" s="9"/>
      <c r="AG258" s="22">
        <v>1.14883</v>
      </c>
      <c r="AH258" s="22">
        <v>159.489</v>
      </c>
      <c r="AI258" s="22">
        <v>-1.09558E-2</v>
      </c>
      <c r="AJ258" s="22">
        <v>248</v>
      </c>
      <c r="AK258" s="22">
        <v>1.1474599999999999</v>
      </c>
      <c r="AL258">
        <f t="shared" si="42"/>
        <v>10.9558</v>
      </c>
      <c r="AM258">
        <f t="shared" si="43"/>
        <v>12.586351714000001</v>
      </c>
      <c r="AP258" s="9"/>
      <c r="AQ258" s="22">
        <v>0.43121300000000001</v>
      </c>
      <c r="AR258" s="22">
        <v>208.56</v>
      </c>
      <c r="AS258" s="22">
        <v>-1.3897700000000001E-2</v>
      </c>
      <c r="AT258" s="22">
        <v>248</v>
      </c>
      <c r="AU258" s="22">
        <v>0.43054199999999998</v>
      </c>
      <c r="AV258">
        <f t="shared" si="44"/>
        <v>13.8977</v>
      </c>
      <c r="AW258">
        <f t="shared" si="45"/>
        <v>5.9928689101000003</v>
      </c>
      <c r="AX258" s="9"/>
      <c r="AY258" s="22">
        <v>0.43121300000000001</v>
      </c>
      <c r="AZ258" s="22">
        <v>208.56</v>
      </c>
      <c r="BA258" s="22">
        <v>-1.3897700000000001E-2</v>
      </c>
      <c r="BB258" s="22">
        <v>248</v>
      </c>
      <c r="BC258" s="22">
        <v>0.43054199999999998</v>
      </c>
      <c r="BD258">
        <f t="shared" si="46"/>
        <v>13.8977</v>
      </c>
      <c r="BE258">
        <f t="shared" si="47"/>
        <v>5.9928689101000003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43.921700000000001</v>
      </c>
      <c r="I259" s="22">
        <v>-1.4135699999999999E-2</v>
      </c>
      <c r="J259" s="22">
        <v>249</v>
      </c>
      <c r="K259" s="22">
        <v>0.42547600000000002</v>
      </c>
      <c r="L259">
        <f t="shared" si="36"/>
        <v>14.1357</v>
      </c>
      <c r="M259">
        <f t="shared" si="37"/>
        <v>6.0243243546</v>
      </c>
      <c r="N259" s="9"/>
      <c r="O259" s="22">
        <v>1.15387</v>
      </c>
      <c r="P259" s="22">
        <v>61.091500000000003</v>
      </c>
      <c r="Q259" s="22">
        <v>-1.0876500000000001E-2</v>
      </c>
      <c r="R259" s="22">
        <v>249</v>
      </c>
      <c r="S259" s="22">
        <v>1.15326</v>
      </c>
      <c r="T259">
        <f t="shared" si="38"/>
        <v>10.8765</v>
      </c>
      <c r="U259">
        <f t="shared" si="39"/>
        <v>12.550067055</v>
      </c>
      <c r="X259" s="9"/>
      <c r="Y259" s="22">
        <v>0.426178</v>
      </c>
      <c r="Z259" s="22">
        <v>110.25</v>
      </c>
      <c r="AA259" s="22">
        <v>-1.40381E-2</v>
      </c>
      <c r="AB259" s="22">
        <v>249</v>
      </c>
      <c r="AC259" s="22">
        <v>0.42550700000000002</v>
      </c>
      <c r="AD259">
        <f t="shared" si="40"/>
        <v>14.0381</v>
      </c>
      <c r="AE259">
        <f t="shared" si="41"/>
        <v>5.9827293818000005</v>
      </c>
      <c r="AF259" s="9"/>
      <c r="AG259" s="22">
        <v>1.15387</v>
      </c>
      <c r="AH259" s="22">
        <v>159.499</v>
      </c>
      <c r="AI259" s="22">
        <v>-1.09222E-2</v>
      </c>
      <c r="AJ259" s="22">
        <v>249</v>
      </c>
      <c r="AK259" s="22">
        <v>1.1529499999999999</v>
      </c>
      <c r="AL259">
        <f t="shared" si="42"/>
        <v>10.9222</v>
      </c>
      <c r="AM259">
        <f t="shared" si="43"/>
        <v>12.602798913999999</v>
      </c>
      <c r="AP259" s="9"/>
      <c r="AQ259" s="22">
        <v>0.426178</v>
      </c>
      <c r="AR259" s="22">
        <v>208.57</v>
      </c>
      <c r="AS259" s="22">
        <v>-1.3897700000000001E-2</v>
      </c>
      <c r="AT259" s="22">
        <v>249</v>
      </c>
      <c r="AU259" s="22">
        <v>0.42547600000000002</v>
      </c>
      <c r="AV259">
        <f t="shared" si="44"/>
        <v>13.8977</v>
      </c>
      <c r="AW259">
        <f t="shared" si="45"/>
        <v>5.9228939906000004</v>
      </c>
      <c r="AX259" s="9"/>
      <c r="AY259" s="22">
        <v>0.426178</v>
      </c>
      <c r="AZ259" s="22">
        <v>208.57</v>
      </c>
      <c r="BA259" s="22">
        <v>-1.3897700000000001E-2</v>
      </c>
      <c r="BB259" s="22">
        <v>249</v>
      </c>
      <c r="BC259" s="22">
        <v>0.42547600000000002</v>
      </c>
      <c r="BD259">
        <f t="shared" si="46"/>
        <v>13.8977</v>
      </c>
      <c r="BE259">
        <f t="shared" si="47"/>
        <v>5.9228939906000004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43.931699999999999</v>
      </c>
      <c r="I260" s="22">
        <v>-1.41388E-2</v>
      </c>
      <c r="J260" s="22">
        <v>250</v>
      </c>
      <c r="K260" s="22">
        <v>0.42037999999999998</v>
      </c>
      <c r="L260">
        <f t="shared" si="36"/>
        <v>14.1388</v>
      </c>
      <c r="M260">
        <f t="shared" si="37"/>
        <v>5.9544566483999999</v>
      </c>
      <c r="N260" s="9"/>
      <c r="O260" s="22">
        <v>1.1589100000000001</v>
      </c>
      <c r="P260" s="22">
        <v>61.101599999999998</v>
      </c>
      <c r="Q260" s="22">
        <v>-1.08612E-2</v>
      </c>
      <c r="R260" s="22">
        <v>250</v>
      </c>
      <c r="S260" s="22">
        <v>1.15845</v>
      </c>
      <c r="T260">
        <f t="shared" si="38"/>
        <v>10.8612</v>
      </c>
      <c r="U260">
        <f t="shared" si="39"/>
        <v>12.587153292000002</v>
      </c>
      <c r="X260" s="9"/>
      <c r="Y260" s="22">
        <v>0.42114299999999999</v>
      </c>
      <c r="Z260" s="22">
        <v>110.26</v>
      </c>
      <c r="AA260" s="22">
        <v>-1.40442E-2</v>
      </c>
      <c r="AB260" s="22">
        <v>250</v>
      </c>
      <c r="AC260" s="22">
        <v>0.42041000000000001</v>
      </c>
      <c r="AD260">
        <f t="shared" si="40"/>
        <v>14.0442</v>
      </c>
      <c r="AE260">
        <f t="shared" si="41"/>
        <v>5.9146165206000001</v>
      </c>
      <c r="AF260" s="9"/>
      <c r="AG260" s="22">
        <v>1.1589100000000001</v>
      </c>
      <c r="AH260" s="22">
        <v>159.50899999999999</v>
      </c>
      <c r="AI260" s="22">
        <v>-1.0891700000000001E-2</v>
      </c>
      <c r="AJ260" s="22">
        <v>250</v>
      </c>
      <c r="AK260" s="22">
        <v>1.1581399999999999</v>
      </c>
      <c r="AL260">
        <f t="shared" si="42"/>
        <v>10.8917</v>
      </c>
      <c r="AM260">
        <f t="shared" si="43"/>
        <v>12.622500047000001</v>
      </c>
      <c r="AP260" s="9"/>
      <c r="AQ260" s="22">
        <v>0.42114299999999999</v>
      </c>
      <c r="AR260" s="22">
        <v>208.58</v>
      </c>
      <c r="AS260" s="22">
        <v>-1.3897700000000001E-2</v>
      </c>
      <c r="AT260" s="22">
        <v>250</v>
      </c>
      <c r="AU260" s="22">
        <v>0.42041000000000001</v>
      </c>
      <c r="AV260">
        <f t="shared" si="44"/>
        <v>13.8977</v>
      </c>
      <c r="AW260">
        <f t="shared" si="45"/>
        <v>5.8529190710999996</v>
      </c>
      <c r="AX260" s="9"/>
      <c r="AY260" s="22">
        <v>0.42114299999999999</v>
      </c>
      <c r="AZ260" s="22">
        <v>208.58</v>
      </c>
      <c r="BA260" s="22">
        <v>-1.3897700000000001E-2</v>
      </c>
      <c r="BB260" s="22">
        <v>250</v>
      </c>
      <c r="BC260" s="22">
        <v>0.42041000000000001</v>
      </c>
      <c r="BD260">
        <f t="shared" si="46"/>
        <v>13.8977</v>
      </c>
      <c r="BE260">
        <f t="shared" si="47"/>
        <v>5.8529190710999996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43.941800000000001</v>
      </c>
      <c r="I261" s="22">
        <v>-1.4154099999999999E-2</v>
      </c>
      <c r="J261" s="22">
        <v>251</v>
      </c>
      <c r="K261" s="22">
        <v>0.41534399999999999</v>
      </c>
      <c r="L261">
        <f t="shared" si="36"/>
        <v>14.1541</v>
      </c>
      <c r="M261">
        <f t="shared" si="37"/>
        <v>5.8896200887000001</v>
      </c>
      <c r="N261" s="9"/>
      <c r="O261" s="22">
        <v>1.16394</v>
      </c>
      <c r="P261" s="22">
        <v>61.111600000000003</v>
      </c>
      <c r="Q261" s="22">
        <v>-1.08337E-2</v>
      </c>
      <c r="R261" s="22">
        <v>251</v>
      </c>
      <c r="S261" s="22">
        <v>1.1624099999999999</v>
      </c>
      <c r="T261">
        <f t="shared" si="38"/>
        <v>10.8337</v>
      </c>
      <c r="U261">
        <f t="shared" si="39"/>
        <v>12.609776778000001</v>
      </c>
      <c r="X261" s="9"/>
      <c r="Y261" s="22">
        <v>0.416107</v>
      </c>
      <c r="Z261" s="22">
        <v>110.27</v>
      </c>
      <c r="AA261" s="22">
        <v>-1.40503E-2</v>
      </c>
      <c r="AB261" s="22">
        <v>251</v>
      </c>
      <c r="AC261" s="22">
        <v>0.41525299999999998</v>
      </c>
      <c r="AD261">
        <f t="shared" si="40"/>
        <v>14.0503</v>
      </c>
      <c r="AE261">
        <f t="shared" si="41"/>
        <v>5.8464281821000004</v>
      </c>
      <c r="AF261" s="9"/>
      <c r="AG261" s="22">
        <v>1.16394</v>
      </c>
      <c r="AH261" s="22">
        <v>159.51900000000001</v>
      </c>
      <c r="AI261" s="22">
        <v>-1.08582E-2</v>
      </c>
      <c r="AJ261" s="22">
        <v>251</v>
      </c>
      <c r="AK261" s="22">
        <v>1.1630199999999999</v>
      </c>
      <c r="AL261">
        <f t="shared" si="42"/>
        <v>10.8582</v>
      </c>
      <c r="AM261">
        <f t="shared" si="43"/>
        <v>12.638293308</v>
      </c>
      <c r="AP261" s="9"/>
      <c r="AQ261" s="22">
        <v>0.416107</v>
      </c>
      <c r="AR261" s="22">
        <v>208.59</v>
      </c>
      <c r="AS261" s="22">
        <v>-1.39008E-2</v>
      </c>
      <c r="AT261" s="22">
        <v>251</v>
      </c>
      <c r="AU261" s="22">
        <v>0.41534399999999999</v>
      </c>
      <c r="AV261">
        <f t="shared" si="44"/>
        <v>13.9008</v>
      </c>
      <c r="AW261">
        <f t="shared" si="45"/>
        <v>5.7842201856000006</v>
      </c>
      <c r="AX261" s="9"/>
      <c r="AY261" s="22">
        <v>0.416107</v>
      </c>
      <c r="AZ261" s="22">
        <v>208.59</v>
      </c>
      <c r="BA261" s="22">
        <v>-1.39008E-2</v>
      </c>
      <c r="BB261" s="22">
        <v>251</v>
      </c>
      <c r="BC261" s="22">
        <v>0.41534399999999999</v>
      </c>
      <c r="BD261">
        <f t="shared" si="46"/>
        <v>13.9008</v>
      </c>
      <c r="BE261">
        <f t="shared" si="47"/>
        <v>5.7842201856000006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43.951900000000002</v>
      </c>
      <c r="I262" s="22">
        <v>-1.41724E-2</v>
      </c>
      <c r="J262" s="22">
        <v>252</v>
      </c>
      <c r="K262" s="22">
        <v>0.41033900000000001</v>
      </c>
      <c r="L262">
        <f t="shared" si="36"/>
        <v>14.1724</v>
      </c>
      <c r="M262">
        <f t="shared" si="37"/>
        <v>5.8258768127999998</v>
      </c>
      <c r="N262" s="9"/>
      <c r="O262" s="22">
        <v>1.1689799999999999</v>
      </c>
      <c r="P262" s="22">
        <v>61.121699999999997</v>
      </c>
      <c r="Q262" s="22">
        <v>-1.0803200000000001E-2</v>
      </c>
      <c r="R262" s="22">
        <v>252</v>
      </c>
      <c r="S262" s="22">
        <v>1.1676</v>
      </c>
      <c r="T262">
        <f t="shared" si="38"/>
        <v>10.8032</v>
      </c>
      <c r="U262">
        <f t="shared" si="39"/>
        <v>12.628724735999999</v>
      </c>
      <c r="X262" s="9"/>
      <c r="Y262" s="22">
        <v>0.41107199999999999</v>
      </c>
      <c r="Z262" s="22">
        <v>110.28</v>
      </c>
      <c r="AA262" s="22">
        <v>-1.4068600000000001E-2</v>
      </c>
      <c r="AB262" s="22">
        <v>252</v>
      </c>
      <c r="AC262" s="22">
        <v>0.41043099999999999</v>
      </c>
      <c r="AD262">
        <f t="shared" si="40"/>
        <v>14.0686</v>
      </c>
      <c r="AE262">
        <f t="shared" si="41"/>
        <v>5.7832075392000002</v>
      </c>
      <c r="AF262" s="9"/>
      <c r="AG262" s="22">
        <v>1.1689799999999999</v>
      </c>
      <c r="AH262" s="22">
        <v>159.53</v>
      </c>
      <c r="AI262" s="22">
        <v>-1.08307E-2</v>
      </c>
      <c r="AJ262" s="22">
        <v>252</v>
      </c>
      <c r="AK262" s="22">
        <v>1.16791</v>
      </c>
      <c r="AL262">
        <f t="shared" si="42"/>
        <v>10.8307</v>
      </c>
      <c r="AM262">
        <f t="shared" si="43"/>
        <v>12.660871686</v>
      </c>
      <c r="AP262" s="9"/>
      <c r="AQ262" s="22">
        <v>0.41107199999999999</v>
      </c>
      <c r="AR262" s="22">
        <v>208.6</v>
      </c>
      <c r="AS262" s="22">
        <v>-1.3913E-2</v>
      </c>
      <c r="AT262" s="22">
        <v>252</v>
      </c>
      <c r="AU262" s="22">
        <v>0.41037000000000001</v>
      </c>
      <c r="AV262">
        <f t="shared" si="44"/>
        <v>13.913</v>
      </c>
      <c r="AW262">
        <f t="shared" si="45"/>
        <v>5.7192447360000003</v>
      </c>
      <c r="AX262" s="9"/>
      <c r="AY262" s="22">
        <v>0.41107199999999999</v>
      </c>
      <c r="AZ262" s="22">
        <v>208.6</v>
      </c>
      <c r="BA262" s="22">
        <v>-1.3913E-2</v>
      </c>
      <c r="BB262" s="22">
        <v>252</v>
      </c>
      <c r="BC262" s="22">
        <v>0.41037000000000001</v>
      </c>
      <c r="BD262">
        <f t="shared" si="46"/>
        <v>13.913</v>
      </c>
      <c r="BE262">
        <f t="shared" si="47"/>
        <v>5.7192447360000003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43.962000000000003</v>
      </c>
      <c r="I263" s="22">
        <v>-1.4190700000000001E-2</v>
      </c>
      <c r="J263" s="22">
        <v>253</v>
      </c>
      <c r="K263" s="22">
        <v>0.405304</v>
      </c>
      <c r="L263">
        <f t="shared" si="36"/>
        <v>14.1907</v>
      </c>
      <c r="M263">
        <f t="shared" si="37"/>
        <v>5.7619350652000003</v>
      </c>
      <c r="N263" s="9"/>
      <c r="O263" s="22">
        <v>1.17401</v>
      </c>
      <c r="P263" s="22">
        <v>61.131799999999998</v>
      </c>
      <c r="Q263" s="22">
        <v>-1.07697E-2</v>
      </c>
      <c r="R263" s="22">
        <v>253</v>
      </c>
      <c r="S263" s="22">
        <v>1.1731</v>
      </c>
      <c r="T263">
        <f t="shared" si="38"/>
        <v>10.7697</v>
      </c>
      <c r="U263">
        <f t="shared" si="39"/>
        <v>12.643735497</v>
      </c>
      <c r="X263" s="9"/>
      <c r="Y263" s="22">
        <v>0.40603600000000001</v>
      </c>
      <c r="Z263" s="22">
        <v>110.29</v>
      </c>
      <c r="AA263" s="22">
        <v>-1.409E-2</v>
      </c>
      <c r="AB263" s="22">
        <v>253</v>
      </c>
      <c r="AC263" s="22">
        <v>0.405304</v>
      </c>
      <c r="AD263">
        <f t="shared" si="40"/>
        <v>14.09</v>
      </c>
      <c r="AE263">
        <f t="shared" si="41"/>
        <v>5.7210472399999999</v>
      </c>
      <c r="AF263" s="9"/>
      <c r="AG263" s="22">
        <v>1.17401</v>
      </c>
      <c r="AH263" s="22">
        <v>159.54</v>
      </c>
      <c r="AI263" s="22">
        <v>-1.0803200000000001E-2</v>
      </c>
      <c r="AJ263" s="22">
        <v>253</v>
      </c>
      <c r="AK263" s="22">
        <v>1.17279</v>
      </c>
      <c r="AL263">
        <f t="shared" si="42"/>
        <v>10.8032</v>
      </c>
      <c r="AM263">
        <f t="shared" si="43"/>
        <v>12.683064832000001</v>
      </c>
      <c r="AP263" s="9"/>
      <c r="AQ263" s="22">
        <v>0.40603600000000001</v>
      </c>
      <c r="AR263" s="22">
        <v>208.61</v>
      </c>
      <c r="AS263" s="22">
        <v>-1.3931300000000001E-2</v>
      </c>
      <c r="AT263" s="22">
        <v>253</v>
      </c>
      <c r="AU263" s="22">
        <v>0.40533400000000003</v>
      </c>
      <c r="AV263">
        <f t="shared" si="44"/>
        <v>13.9313</v>
      </c>
      <c r="AW263">
        <f t="shared" si="45"/>
        <v>5.6566093267999999</v>
      </c>
      <c r="AX263" s="9"/>
      <c r="AY263" s="22">
        <v>0.40603600000000001</v>
      </c>
      <c r="AZ263" s="22">
        <v>208.61</v>
      </c>
      <c r="BA263" s="22">
        <v>-1.3931300000000001E-2</v>
      </c>
      <c r="BB263" s="22">
        <v>253</v>
      </c>
      <c r="BC263" s="22">
        <v>0.40533400000000003</v>
      </c>
      <c r="BD263">
        <f t="shared" si="46"/>
        <v>13.9313</v>
      </c>
      <c r="BE263">
        <f t="shared" si="47"/>
        <v>5.6566093267999999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43.972000000000001</v>
      </c>
      <c r="I264" s="22">
        <v>-1.41998E-2</v>
      </c>
      <c r="J264" s="22">
        <v>254</v>
      </c>
      <c r="K264" s="22">
        <v>0.40026899999999999</v>
      </c>
      <c r="L264">
        <f t="shared" si="36"/>
        <v>14.1998</v>
      </c>
      <c r="M264">
        <f t="shared" si="37"/>
        <v>5.6941339998</v>
      </c>
      <c r="N264" s="9"/>
      <c r="O264" s="22">
        <v>1.1790499999999999</v>
      </c>
      <c r="P264" s="22">
        <v>61.1419</v>
      </c>
      <c r="Q264" s="22">
        <v>-1.07422E-2</v>
      </c>
      <c r="R264" s="22">
        <v>254</v>
      </c>
      <c r="S264" s="22">
        <v>1.17767</v>
      </c>
      <c r="T264">
        <f t="shared" si="38"/>
        <v>10.7422</v>
      </c>
      <c r="U264">
        <f t="shared" si="39"/>
        <v>12.665590910000001</v>
      </c>
      <c r="X264" s="9"/>
      <c r="Y264" s="22">
        <v>0.401001</v>
      </c>
      <c r="Z264" s="22">
        <v>110.3</v>
      </c>
      <c r="AA264" s="22">
        <v>-1.41052E-2</v>
      </c>
      <c r="AB264" s="22">
        <v>254</v>
      </c>
      <c r="AC264" s="22">
        <v>0.40033000000000002</v>
      </c>
      <c r="AD264">
        <f t="shared" si="40"/>
        <v>14.1052</v>
      </c>
      <c r="AE264">
        <f t="shared" si="41"/>
        <v>5.6561993052000004</v>
      </c>
      <c r="AF264" s="9"/>
      <c r="AG264" s="22">
        <v>1.1790499999999999</v>
      </c>
      <c r="AH264" s="22">
        <v>159.55000000000001</v>
      </c>
      <c r="AI264" s="22">
        <v>-1.07697E-2</v>
      </c>
      <c r="AJ264" s="22">
        <v>254</v>
      </c>
      <c r="AK264" s="22">
        <v>1.17859</v>
      </c>
      <c r="AL264">
        <f t="shared" si="42"/>
        <v>10.7697</v>
      </c>
      <c r="AM264">
        <f t="shared" si="43"/>
        <v>12.698014785</v>
      </c>
      <c r="AP264" s="9"/>
      <c r="AQ264" s="22">
        <v>0.401001</v>
      </c>
      <c r="AR264" s="22">
        <v>208.62</v>
      </c>
      <c r="AS264" s="22">
        <v>-1.3937400000000001E-2</v>
      </c>
      <c r="AT264" s="22">
        <v>254</v>
      </c>
      <c r="AU264" s="22">
        <v>0.40029900000000002</v>
      </c>
      <c r="AV264">
        <f t="shared" si="44"/>
        <v>13.9374</v>
      </c>
      <c r="AW264">
        <f t="shared" si="45"/>
        <v>5.5889113373999999</v>
      </c>
      <c r="AX264" s="9"/>
      <c r="AY264" s="22">
        <v>0.401001</v>
      </c>
      <c r="AZ264" s="22">
        <v>208.62</v>
      </c>
      <c r="BA264" s="22">
        <v>-1.3937400000000001E-2</v>
      </c>
      <c r="BB264" s="22">
        <v>254</v>
      </c>
      <c r="BC264" s="22">
        <v>0.40029900000000002</v>
      </c>
      <c r="BD264">
        <f t="shared" si="46"/>
        <v>13.9374</v>
      </c>
      <c r="BE264">
        <f t="shared" si="47"/>
        <v>5.5889113373999999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43.982100000000003</v>
      </c>
      <c r="I265" s="22">
        <v>-1.42059E-2</v>
      </c>
      <c r="J265" s="22">
        <v>255</v>
      </c>
      <c r="K265" s="22">
        <v>0.39517200000000002</v>
      </c>
      <c r="L265">
        <f t="shared" si="36"/>
        <v>14.2059</v>
      </c>
      <c r="M265">
        <f t="shared" si="37"/>
        <v>5.6250533993999996</v>
      </c>
      <c r="N265" s="9"/>
      <c r="O265" s="22">
        <v>1.18408</v>
      </c>
      <c r="P265" s="22">
        <v>61.151899999999998</v>
      </c>
      <c r="Q265" s="22">
        <v>-1.07239E-2</v>
      </c>
      <c r="R265" s="22">
        <v>255</v>
      </c>
      <c r="S265" s="22">
        <v>1.18347</v>
      </c>
      <c r="T265">
        <f t="shared" si="38"/>
        <v>10.7239</v>
      </c>
      <c r="U265">
        <f t="shared" si="39"/>
        <v>12.697955512</v>
      </c>
      <c r="X265" s="9"/>
      <c r="Y265" s="22">
        <v>0.39596599999999998</v>
      </c>
      <c r="Z265" s="22">
        <v>110.31</v>
      </c>
      <c r="AA265" s="22">
        <v>-1.41052E-2</v>
      </c>
      <c r="AB265" s="22">
        <v>255</v>
      </c>
      <c r="AC265" s="22">
        <v>0.395233</v>
      </c>
      <c r="AD265">
        <f t="shared" si="40"/>
        <v>14.1052</v>
      </c>
      <c r="AE265">
        <f t="shared" si="41"/>
        <v>5.5851796232000002</v>
      </c>
      <c r="AF265" s="9"/>
      <c r="AG265" s="22">
        <v>1.18408</v>
      </c>
      <c r="AH265" s="22">
        <v>159.56</v>
      </c>
      <c r="AI265" s="22">
        <v>-1.07422E-2</v>
      </c>
      <c r="AJ265" s="22">
        <v>255</v>
      </c>
      <c r="AK265" s="22">
        <v>1.18286</v>
      </c>
      <c r="AL265">
        <f t="shared" si="42"/>
        <v>10.7422</v>
      </c>
      <c r="AM265">
        <f t="shared" si="43"/>
        <v>12.719624176</v>
      </c>
      <c r="AP265" s="9"/>
      <c r="AQ265" s="22">
        <v>0.39596599999999998</v>
      </c>
      <c r="AR265" s="22">
        <v>208.63</v>
      </c>
      <c r="AS265" s="22">
        <v>-1.39404E-2</v>
      </c>
      <c r="AT265" s="22">
        <v>255</v>
      </c>
      <c r="AU265" s="22">
        <v>0.395264</v>
      </c>
      <c r="AV265">
        <f t="shared" si="44"/>
        <v>13.9404</v>
      </c>
      <c r="AW265">
        <f t="shared" si="45"/>
        <v>5.5199244264000003</v>
      </c>
      <c r="AX265" s="9"/>
      <c r="AY265" s="22">
        <v>0.39596599999999998</v>
      </c>
      <c r="AZ265" s="22">
        <v>208.63</v>
      </c>
      <c r="BA265" s="22">
        <v>-1.39404E-2</v>
      </c>
      <c r="BB265" s="22">
        <v>255</v>
      </c>
      <c r="BC265" s="22">
        <v>0.395264</v>
      </c>
      <c r="BD265">
        <f t="shared" si="46"/>
        <v>13.9404</v>
      </c>
      <c r="BE265">
        <f t="shared" si="47"/>
        <v>5.5199244264000003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43.992199999999997</v>
      </c>
      <c r="I266" s="22">
        <v>-1.41998E-2</v>
      </c>
      <c r="J266" s="22">
        <v>256</v>
      </c>
      <c r="K266" s="22">
        <v>0.39022800000000002</v>
      </c>
      <c r="L266">
        <f t="shared" si="36"/>
        <v>14.1998</v>
      </c>
      <c r="M266">
        <f t="shared" si="37"/>
        <v>5.551127814</v>
      </c>
      <c r="N266" s="9"/>
      <c r="O266" s="22">
        <v>1.18912</v>
      </c>
      <c r="P266" s="22">
        <v>61.161999999999999</v>
      </c>
      <c r="Q266" s="22">
        <v>-1.07086E-2</v>
      </c>
      <c r="R266" s="22">
        <v>256</v>
      </c>
      <c r="S266" s="22">
        <v>1.1880500000000001</v>
      </c>
      <c r="T266">
        <f t="shared" si="38"/>
        <v>10.708600000000001</v>
      </c>
      <c r="U266">
        <f t="shared" si="39"/>
        <v>12.733810432</v>
      </c>
      <c r="X266" s="9"/>
      <c r="Y266" s="22">
        <v>0.39093</v>
      </c>
      <c r="Z266" s="22">
        <v>110.32</v>
      </c>
      <c r="AA266" s="22">
        <v>-1.41022E-2</v>
      </c>
      <c r="AB266" s="22">
        <v>256</v>
      </c>
      <c r="AC266" s="22">
        <v>0.390289</v>
      </c>
      <c r="AD266">
        <f t="shared" si="40"/>
        <v>14.1022</v>
      </c>
      <c r="AE266">
        <f t="shared" si="41"/>
        <v>5.5129730459999999</v>
      </c>
      <c r="AF266" s="9"/>
      <c r="AG266" s="22">
        <v>1.18912</v>
      </c>
      <c r="AH266" s="22">
        <v>159.57</v>
      </c>
      <c r="AI266" s="22">
        <v>-1.0711699999999999E-2</v>
      </c>
      <c r="AJ266" s="22">
        <v>256</v>
      </c>
      <c r="AK266" s="22">
        <v>1.1880500000000001</v>
      </c>
      <c r="AL266">
        <f t="shared" si="42"/>
        <v>10.711699999999999</v>
      </c>
      <c r="AM266">
        <f t="shared" si="43"/>
        <v>12.737496703999998</v>
      </c>
      <c r="AP266" s="9"/>
      <c r="AQ266" s="22">
        <v>0.39093</v>
      </c>
      <c r="AR266" s="22">
        <v>208.64</v>
      </c>
      <c r="AS266" s="22">
        <v>-1.3946500000000001E-2</v>
      </c>
      <c r="AT266" s="22">
        <v>256</v>
      </c>
      <c r="AU266" s="22">
        <v>0.39019799999999999</v>
      </c>
      <c r="AV266">
        <f t="shared" si="44"/>
        <v>13.9465</v>
      </c>
      <c r="AW266">
        <f t="shared" si="45"/>
        <v>5.4521052450000003</v>
      </c>
      <c r="AX266" s="9"/>
      <c r="AY266" s="22">
        <v>0.39093</v>
      </c>
      <c r="AZ266" s="22">
        <v>208.64</v>
      </c>
      <c r="BA266" s="22">
        <v>-1.3946500000000001E-2</v>
      </c>
      <c r="BB266" s="22">
        <v>256</v>
      </c>
      <c r="BC266" s="22">
        <v>0.39019799999999999</v>
      </c>
      <c r="BD266">
        <f t="shared" si="46"/>
        <v>13.9465</v>
      </c>
      <c r="BE266">
        <f t="shared" si="47"/>
        <v>5.4521052450000003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44.002200000000002</v>
      </c>
      <c r="I267" s="22">
        <v>-1.4208999999999999E-2</v>
      </c>
      <c r="J267" s="22">
        <v>257</v>
      </c>
      <c r="K267" s="22">
        <v>0.385071</v>
      </c>
      <c r="L267">
        <f t="shared" si="36"/>
        <v>14.209</v>
      </c>
      <c r="M267">
        <f t="shared" si="37"/>
        <v>5.4831820549999994</v>
      </c>
      <c r="N267" s="9"/>
      <c r="O267" s="22">
        <v>1.19415</v>
      </c>
      <c r="P267" s="22">
        <v>61.1721</v>
      </c>
      <c r="Q267" s="22">
        <v>-1.06934E-2</v>
      </c>
      <c r="R267" s="22">
        <v>257</v>
      </c>
      <c r="S267" s="22">
        <v>1.19293</v>
      </c>
      <c r="T267">
        <f t="shared" si="38"/>
        <v>10.6934</v>
      </c>
      <c r="U267">
        <f t="shared" si="39"/>
        <v>12.76952361</v>
      </c>
      <c r="X267" s="9"/>
      <c r="Y267" s="22">
        <v>0.38589499999999999</v>
      </c>
      <c r="Z267" s="22">
        <v>110.33</v>
      </c>
      <c r="AA267" s="22">
        <v>-1.40991E-2</v>
      </c>
      <c r="AB267" s="22">
        <v>257</v>
      </c>
      <c r="AC267" s="22">
        <v>0.38513199999999997</v>
      </c>
      <c r="AD267">
        <f t="shared" si="40"/>
        <v>14.0991</v>
      </c>
      <c r="AE267">
        <f t="shared" si="41"/>
        <v>5.4407721945</v>
      </c>
      <c r="AF267" s="9"/>
      <c r="AG267" s="22">
        <v>1.19415</v>
      </c>
      <c r="AH267" s="22">
        <v>159.58000000000001</v>
      </c>
      <c r="AI267" s="22">
        <v>-1.06812E-2</v>
      </c>
      <c r="AJ267" s="22">
        <v>257</v>
      </c>
      <c r="AK267" s="22">
        <v>1.1932400000000001</v>
      </c>
      <c r="AL267">
        <f t="shared" si="42"/>
        <v>10.6812</v>
      </c>
      <c r="AM267">
        <f t="shared" si="43"/>
        <v>12.754954980000001</v>
      </c>
      <c r="AP267" s="9"/>
      <c r="AQ267" s="22">
        <v>0.38589499999999999</v>
      </c>
      <c r="AR267" s="22">
        <v>208.65</v>
      </c>
      <c r="AS267" s="22">
        <v>-1.39618E-2</v>
      </c>
      <c r="AT267" s="22">
        <v>257</v>
      </c>
      <c r="AU267" s="22">
        <v>0.385162</v>
      </c>
      <c r="AV267">
        <f t="shared" si="44"/>
        <v>13.9618</v>
      </c>
      <c r="AW267">
        <f t="shared" si="45"/>
        <v>5.3877888110000001</v>
      </c>
      <c r="AX267" s="9"/>
      <c r="AY267" s="22">
        <v>0.38589499999999999</v>
      </c>
      <c r="AZ267" s="22">
        <v>208.65</v>
      </c>
      <c r="BA267" s="22">
        <v>-1.39618E-2</v>
      </c>
      <c r="BB267" s="22">
        <v>257</v>
      </c>
      <c r="BC267" s="22">
        <v>0.385162</v>
      </c>
      <c r="BD267">
        <f t="shared" si="46"/>
        <v>13.9618</v>
      </c>
      <c r="BE267">
        <f t="shared" si="47"/>
        <v>5.3877888110000001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44.012300000000003</v>
      </c>
      <c r="I268" s="22">
        <v>-1.4212000000000001E-2</v>
      </c>
      <c r="J268" s="22">
        <v>258</v>
      </c>
      <c r="K268" s="22">
        <v>0.38015700000000002</v>
      </c>
      <c r="L268">
        <f t="shared" ref="L268:L331" si="48">-I268/$F$2*1000</f>
        <v>14.212000000000002</v>
      </c>
      <c r="M268">
        <f t="shared" ref="M268:M331" si="49">L268*G268</f>
        <v>5.4127681080000007</v>
      </c>
      <c r="N268" s="9"/>
      <c r="O268" s="22">
        <v>1.19919</v>
      </c>
      <c r="P268" s="22">
        <v>61.182099999999998</v>
      </c>
      <c r="Q268" s="22">
        <v>-1.0665900000000001E-2</v>
      </c>
      <c r="R268" s="22">
        <v>258</v>
      </c>
      <c r="S268" s="22">
        <v>1.19781</v>
      </c>
      <c r="T268">
        <f t="shared" ref="T268:T331" si="50">-Q268/$F$2*1000</f>
        <v>10.665900000000001</v>
      </c>
      <c r="U268">
        <f t="shared" ref="U268:U331" si="51">T268*O268</f>
        <v>12.790440621</v>
      </c>
      <c r="X268" s="9"/>
      <c r="Y268" s="22">
        <v>0.380859</v>
      </c>
      <c r="Z268" s="22">
        <v>110.34099999999999</v>
      </c>
      <c r="AA268" s="22">
        <v>-1.4108300000000001E-2</v>
      </c>
      <c r="AB268" s="22">
        <v>258</v>
      </c>
      <c r="AC268" s="22">
        <v>0.38009599999999999</v>
      </c>
      <c r="AD268">
        <f t="shared" ref="AD268:AD331" si="52">-AA268/$F$2*1000</f>
        <v>14.1083</v>
      </c>
      <c r="AE268">
        <f t="shared" ref="AE268:AE331" si="53">AD268*Y268</f>
        <v>5.3732730297</v>
      </c>
      <c r="AF268" s="9"/>
      <c r="AG268" s="22">
        <v>1.19919</v>
      </c>
      <c r="AH268" s="22">
        <v>159.59</v>
      </c>
      <c r="AI268" s="22">
        <v>-1.06476E-2</v>
      </c>
      <c r="AJ268" s="22">
        <v>258</v>
      </c>
      <c r="AK268" s="22">
        <v>1.1981200000000001</v>
      </c>
      <c r="AL268">
        <f t="shared" ref="AL268:AL331" si="54">-AI268/$F$2*1000</f>
        <v>10.647600000000001</v>
      </c>
      <c r="AM268">
        <f t="shared" ref="AM268:AM331" si="55">AL268*AG268</f>
        <v>12.768495444000001</v>
      </c>
      <c r="AP268" s="9"/>
      <c r="AQ268" s="22">
        <v>0.380859</v>
      </c>
      <c r="AR268" s="22">
        <v>208.66</v>
      </c>
      <c r="AS268" s="22">
        <v>-1.3980100000000001E-2</v>
      </c>
      <c r="AT268" s="22">
        <v>258</v>
      </c>
      <c r="AU268" s="22">
        <v>0.38009599999999999</v>
      </c>
      <c r="AV268">
        <f t="shared" ref="AV268:AV331" si="56">-AS268/$F$2*1000</f>
        <v>13.9801</v>
      </c>
      <c r="AW268">
        <f t="shared" ref="AW268:AW331" si="57">AV268*AQ268</f>
        <v>5.3244469059000004</v>
      </c>
      <c r="AX268" s="9"/>
      <c r="AY268" s="22">
        <v>0.380859</v>
      </c>
      <c r="AZ268" s="22">
        <v>208.66</v>
      </c>
      <c r="BA268" s="22">
        <v>-1.3980100000000001E-2</v>
      </c>
      <c r="BB268" s="22">
        <v>258</v>
      </c>
      <c r="BC268" s="22">
        <v>0.38009599999999999</v>
      </c>
      <c r="BD268">
        <f t="shared" ref="BD268:BD331" si="58">-BA268/$F$2*1000</f>
        <v>13.9801</v>
      </c>
      <c r="BE268">
        <f t="shared" ref="BE268:BE331" si="59">BD268*AY268</f>
        <v>5.3244469059000004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44.022399999999998</v>
      </c>
      <c r="I269" s="22">
        <v>-1.42212E-2</v>
      </c>
      <c r="J269" s="22">
        <v>259</v>
      </c>
      <c r="K269" s="22">
        <v>0.37506099999999998</v>
      </c>
      <c r="L269">
        <f t="shared" si="48"/>
        <v>14.2212</v>
      </c>
      <c r="M269">
        <f t="shared" si="49"/>
        <v>5.3446682687999996</v>
      </c>
      <c r="N269" s="9"/>
      <c r="O269" s="22">
        <v>1.2042200000000001</v>
      </c>
      <c r="P269" s="22">
        <v>61.1922</v>
      </c>
      <c r="Q269" s="22">
        <v>-1.0632300000000001E-2</v>
      </c>
      <c r="R269" s="22">
        <v>259</v>
      </c>
      <c r="S269" s="22">
        <v>1.2030000000000001</v>
      </c>
      <c r="T269">
        <f t="shared" si="50"/>
        <v>10.632300000000001</v>
      </c>
      <c r="U269">
        <f t="shared" si="51"/>
        <v>12.803628306000002</v>
      </c>
      <c r="X269" s="9"/>
      <c r="Y269" s="22">
        <v>0.37582399999999999</v>
      </c>
      <c r="Z269" s="22">
        <v>110.351</v>
      </c>
      <c r="AA269" s="22">
        <v>-1.4108300000000001E-2</v>
      </c>
      <c r="AB269" s="22">
        <v>259</v>
      </c>
      <c r="AC269" s="22">
        <v>0.375031</v>
      </c>
      <c r="AD269">
        <f t="shared" si="52"/>
        <v>14.1083</v>
      </c>
      <c r="AE269">
        <f t="shared" si="53"/>
        <v>5.3022377391999997</v>
      </c>
      <c r="AF269" s="9"/>
      <c r="AG269" s="22">
        <v>1.2042200000000001</v>
      </c>
      <c r="AH269" s="22">
        <v>159.6</v>
      </c>
      <c r="AI269" s="22">
        <v>-1.06201E-2</v>
      </c>
      <c r="AJ269" s="22">
        <v>259</v>
      </c>
      <c r="AK269" s="22">
        <v>1.2023900000000001</v>
      </c>
      <c r="AL269">
        <f t="shared" si="54"/>
        <v>10.620100000000001</v>
      </c>
      <c r="AM269">
        <f t="shared" si="55"/>
        <v>12.788936822000002</v>
      </c>
      <c r="AP269" s="9"/>
      <c r="AQ269" s="22">
        <v>0.37582399999999999</v>
      </c>
      <c r="AR269" s="22">
        <v>208.67</v>
      </c>
      <c r="AS269" s="22">
        <v>-1.39893E-2</v>
      </c>
      <c r="AT269" s="22">
        <v>259</v>
      </c>
      <c r="AU269" s="22">
        <v>0.37512200000000001</v>
      </c>
      <c r="AV269">
        <f t="shared" si="56"/>
        <v>13.9893</v>
      </c>
      <c r="AW269">
        <f t="shared" si="57"/>
        <v>5.2575146832000001</v>
      </c>
      <c r="AX269" s="9"/>
      <c r="AY269" s="22">
        <v>0.37582399999999999</v>
      </c>
      <c r="AZ269" s="22">
        <v>208.67</v>
      </c>
      <c r="BA269" s="22">
        <v>-1.39893E-2</v>
      </c>
      <c r="BB269" s="22">
        <v>259</v>
      </c>
      <c r="BC269" s="22">
        <v>0.37512200000000001</v>
      </c>
      <c r="BD269">
        <f t="shared" si="58"/>
        <v>13.9893</v>
      </c>
      <c r="BE269">
        <f t="shared" si="59"/>
        <v>5.2575146832000001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44.032499999999999</v>
      </c>
      <c r="I270" s="22">
        <v>-1.42303E-2</v>
      </c>
      <c r="J270" s="22">
        <v>260</v>
      </c>
      <c r="K270" s="22">
        <v>0.37002600000000002</v>
      </c>
      <c r="L270">
        <f t="shared" si="48"/>
        <v>14.2303</v>
      </c>
      <c r="M270">
        <f t="shared" si="49"/>
        <v>5.2764387066999996</v>
      </c>
      <c r="N270" s="9"/>
      <c r="O270" s="22">
        <v>1.20926</v>
      </c>
      <c r="P270" s="22">
        <v>61.202300000000001</v>
      </c>
      <c r="Q270" s="22">
        <v>-1.05988E-2</v>
      </c>
      <c r="R270" s="22">
        <v>260</v>
      </c>
      <c r="S270" s="22">
        <v>1.2084999999999999</v>
      </c>
      <c r="T270">
        <f t="shared" si="50"/>
        <v>10.598800000000001</v>
      </c>
      <c r="U270">
        <f t="shared" si="51"/>
        <v>12.816704888</v>
      </c>
      <c r="X270" s="9"/>
      <c r="Y270" s="22">
        <v>0.37078899999999998</v>
      </c>
      <c r="Z270" s="22">
        <v>110.361</v>
      </c>
      <c r="AA270" s="22">
        <v>-1.4120499999999999E-2</v>
      </c>
      <c r="AB270" s="22">
        <v>260</v>
      </c>
      <c r="AC270" s="22">
        <v>0.37014799999999998</v>
      </c>
      <c r="AD270">
        <f t="shared" si="52"/>
        <v>14.1205</v>
      </c>
      <c r="AE270">
        <f t="shared" si="53"/>
        <v>5.2357260744999996</v>
      </c>
      <c r="AF270" s="9"/>
      <c r="AG270" s="22">
        <v>1.20926</v>
      </c>
      <c r="AH270" s="22">
        <v>159.61000000000001</v>
      </c>
      <c r="AI270" s="22">
        <v>-1.05927E-2</v>
      </c>
      <c r="AJ270" s="22">
        <v>260</v>
      </c>
      <c r="AK270" s="22">
        <v>1.2084999999999999</v>
      </c>
      <c r="AL270">
        <f t="shared" si="54"/>
        <v>10.592700000000001</v>
      </c>
      <c r="AM270">
        <f t="shared" si="55"/>
        <v>12.809328402</v>
      </c>
      <c r="AP270" s="9"/>
      <c r="AQ270" s="22">
        <v>0.37078899999999998</v>
      </c>
      <c r="AR270" s="22">
        <v>208.68100000000001</v>
      </c>
      <c r="AS270" s="22">
        <v>-1.3992299999999999E-2</v>
      </c>
      <c r="AT270" s="22">
        <v>260</v>
      </c>
      <c r="AU270" s="22">
        <v>0.370056</v>
      </c>
      <c r="AV270">
        <f t="shared" si="56"/>
        <v>13.992299999999998</v>
      </c>
      <c r="AW270">
        <f t="shared" si="57"/>
        <v>5.1881909246999989</v>
      </c>
      <c r="AX270" s="9"/>
      <c r="AY270" s="22">
        <v>0.37078899999999998</v>
      </c>
      <c r="AZ270" s="22">
        <v>208.68100000000001</v>
      </c>
      <c r="BA270" s="22">
        <v>-1.3992299999999999E-2</v>
      </c>
      <c r="BB270" s="22">
        <v>260</v>
      </c>
      <c r="BC270" s="22">
        <v>0.370056</v>
      </c>
      <c r="BD270">
        <f t="shared" si="58"/>
        <v>13.992299999999998</v>
      </c>
      <c r="BE270">
        <f t="shared" si="59"/>
        <v>5.1881909246999989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44.042499999999997</v>
      </c>
      <c r="I271" s="22">
        <v>-1.42303E-2</v>
      </c>
      <c r="J271" s="22">
        <v>261</v>
      </c>
      <c r="K271" s="22">
        <v>0.36508200000000002</v>
      </c>
      <c r="L271">
        <f t="shared" si="48"/>
        <v>14.2303</v>
      </c>
      <c r="M271">
        <f t="shared" si="49"/>
        <v>5.2047749158999999</v>
      </c>
      <c r="N271" s="9"/>
      <c r="O271" s="22">
        <v>1.2142900000000001</v>
      </c>
      <c r="P271" s="22">
        <v>61.212400000000002</v>
      </c>
      <c r="Q271" s="22">
        <v>-1.0555999999999999E-2</v>
      </c>
      <c r="R271" s="22">
        <v>261</v>
      </c>
      <c r="S271" s="22">
        <v>1.2130700000000001</v>
      </c>
      <c r="T271">
        <f t="shared" si="50"/>
        <v>10.555999999999999</v>
      </c>
      <c r="U271">
        <f t="shared" si="51"/>
        <v>12.81804524</v>
      </c>
      <c r="X271" s="9"/>
      <c r="Y271" s="22">
        <v>0.36575299999999999</v>
      </c>
      <c r="Z271" s="22">
        <v>110.371</v>
      </c>
      <c r="AA271" s="22">
        <v>-1.4135699999999999E-2</v>
      </c>
      <c r="AB271" s="22">
        <v>261</v>
      </c>
      <c r="AC271" s="22">
        <v>0.36502099999999998</v>
      </c>
      <c r="AD271">
        <f t="shared" si="52"/>
        <v>14.1357</v>
      </c>
      <c r="AE271">
        <f t="shared" si="53"/>
        <v>5.1701746820999999</v>
      </c>
      <c r="AF271" s="9"/>
      <c r="AG271" s="22">
        <v>1.2142900000000001</v>
      </c>
      <c r="AH271" s="22">
        <v>159.62</v>
      </c>
      <c r="AI271" s="22">
        <v>-1.05621E-2</v>
      </c>
      <c r="AJ271" s="22">
        <v>261</v>
      </c>
      <c r="AK271" s="22">
        <v>1.2130700000000001</v>
      </c>
      <c r="AL271">
        <f t="shared" si="54"/>
        <v>10.562099999999999</v>
      </c>
      <c r="AM271">
        <f t="shared" si="55"/>
        <v>12.825452409</v>
      </c>
      <c r="AP271" s="9"/>
      <c r="AQ271" s="22">
        <v>0.36575299999999999</v>
      </c>
      <c r="AR271" s="22">
        <v>208.691</v>
      </c>
      <c r="AS271" s="22">
        <v>-1.40015E-2</v>
      </c>
      <c r="AT271" s="22">
        <v>261</v>
      </c>
      <c r="AU271" s="22">
        <v>0.36505100000000001</v>
      </c>
      <c r="AV271">
        <f t="shared" si="56"/>
        <v>14.0015</v>
      </c>
      <c r="AW271">
        <f t="shared" si="57"/>
        <v>5.1210906295000003</v>
      </c>
      <c r="AX271" s="9"/>
      <c r="AY271" s="22">
        <v>0.36575299999999999</v>
      </c>
      <c r="AZ271" s="22">
        <v>208.691</v>
      </c>
      <c r="BA271" s="22">
        <v>-1.40015E-2</v>
      </c>
      <c r="BB271" s="22">
        <v>261</v>
      </c>
      <c r="BC271" s="22">
        <v>0.36505100000000001</v>
      </c>
      <c r="BD271">
        <f t="shared" si="58"/>
        <v>14.0015</v>
      </c>
      <c r="BE271">
        <f t="shared" si="59"/>
        <v>5.1210906295000003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44.052599999999998</v>
      </c>
      <c r="I272" s="22">
        <v>-1.4245600000000001E-2</v>
      </c>
      <c r="J272" s="22">
        <v>262</v>
      </c>
      <c r="K272" s="22">
        <v>0.36010700000000001</v>
      </c>
      <c r="L272">
        <f t="shared" si="48"/>
        <v>14.245600000000001</v>
      </c>
      <c r="M272">
        <f t="shared" si="49"/>
        <v>5.1386443408</v>
      </c>
      <c r="N272" s="9"/>
      <c r="O272" s="22">
        <v>1.21933</v>
      </c>
      <c r="P272" s="22">
        <v>61.2224</v>
      </c>
      <c r="Q272" s="22">
        <v>-1.0528600000000001E-2</v>
      </c>
      <c r="R272" s="22">
        <v>262</v>
      </c>
      <c r="S272" s="22">
        <v>1.2185699999999999</v>
      </c>
      <c r="T272">
        <f t="shared" si="50"/>
        <v>10.528600000000001</v>
      </c>
      <c r="U272">
        <f t="shared" si="51"/>
        <v>12.837837838</v>
      </c>
      <c r="X272" s="9"/>
      <c r="Y272" s="22">
        <v>0.36071799999999998</v>
      </c>
      <c r="Z272" s="22">
        <v>110.381</v>
      </c>
      <c r="AA272" s="22">
        <v>-1.4157100000000001E-2</v>
      </c>
      <c r="AB272" s="22">
        <v>262</v>
      </c>
      <c r="AC272" s="22">
        <v>0.360016</v>
      </c>
      <c r="AD272">
        <f t="shared" si="52"/>
        <v>14.1571</v>
      </c>
      <c r="AE272">
        <f t="shared" si="53"/>
        <v>5.1067207977999995</v>
      </c>
      <c r="AF272" s="9"/>
      <c r="AG272" s="22">
        <v>1.21933</v>
      </c>
      <c r="AH272" s="22">
        <v>159.63</v>
      </c>
      <c r="AI272" s="22">
        <v>-1.0534699999999999E-2</v>
      </c>
      <c r="AJ272" s="22">
        <v>262</v>
      </c>
      <c r="AK272" s="22">
        <v>1.2182599999999999</v>
      </c>
      <c r="AL272">
        <f t="shared" si="54"/>
        <v>10.534699999999999</v>
      </c>
      <c r="AM272">
        <f t="shared" si="55"/>
        <v>12.845275750999999</v>
      </c>
      <c r="AP272" s="9"/>
      <c r="AQ272" s="22">
        <v>0.36071799999999998</v>
      </c>
      <c r="AR272" s="22">
        <v>208.70099999999999</v>
      </c>
      <c r="AS272" s="22">
        <v>-1.40106E-2</v>
      </c>
      <c r="AT272" s="22">
        <v>262</v>
      </c>
      <c r="AU272" s="22">
        <v>0.359985</v>
      </c>
      <c r="AV272">
        <f t="shared" si="56"/>
        <v>14.0106</v>
      </c>
      <c r="AW272">
        <f t="shared" si="57"/>
        <v>5.0538756107999996</v>
      </c>
      <c r="AX272" s="9"/>
      <c r="AY272" s="22">
        <v>0.36071799999999998</v>
      </c>
      <c r="AZ272" s="22">
        <v>208.70099999999999</v>
      </c>
      <c r="BA272" s="22">
        <v>-1.40106E-2</v>
      </c>
      <c r="BB272" s="22">
        <v>262</v>
      </c>
      <c r="BC272" s="22">
        <v>0.359985</v>
      </c>
      <c r="BD272">
        <f t="shared" si="58"/>
        <v>14.0106</v>
      </c>
      <c r="BE272">
        <f t="shared" si="59"/>
        <v>5.0538756107999996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44.0627</v>
      </c>
      <c r="I273" s="22">
        <v>-1.4251700000000001E-2</v>
      </c>
      <c r="J273" s="22">
        <v>263</v>
      </c>
      <c r="K273" s="22">
        <v>0.35501100000000002</v>
      </c>
      <c r="L273">
        <f t="shared" si="48"/>
        <v>14.251700000000001</v>
      </c>
      <c r="M273">
        <f t="shared" si="49"/>
        <v>5.0690731594000003</v>
      </c>
      <c r="N273" s="9"/>
      <c r="O273" s="22">
        <v>1.22437</v>
      </c>
      <c r="P273" s="22">
        <v>61.232500000000002</v>
      </c>
      <c r="Q273" s="22">
        <v>-1.0498E-2</v>
      </c>
      <c r="R273" s="22">
        <v>263</v>
      </c>
      <c r="S273" s="22">
        <v>1.2237499999999999</v>
      </c>
      <c r="T273">
        <f t="shared" si="50"/>
        <v>10.498000000000001</v>
      </c>
      <c r="U273">
        <f t="shared" si="51"/>
        <v>12.853436260000001</v>
      </c>
      <c r="X273" s="9"/>
      <c r="Y273" s="22">
        <v>0.355682</v>
      </c>
      <c r="Z273" s="22">
        <v>110.39100000000001</v>
      </c>
      <c r="AA273" s="22">
        <v>-1.41663E-2</v>
      </c>
      <c r="AB273" s="22">
        <v>263</v>
      </c>
      <c r="AC273" s="22">
        <v>0.35498000000000002</v>
      </c>
      <c r="AD273">
        <f t="shared" si="52"/>
        <v>14.1663</v>
      </c>
      <c r="AE273">
        <f t="shared" si="53"/>
        <v>5.0386979165999994</v>
      </c>
      <c r="AF273" s="9"/>
      <c r="AG273" s="22">
        <v>1.22437</v>
      </c>
      <c r="AH273" s="22">
        <v>159.63999999999999</v>
      </c>
      <c r="AI273" s="22">
        <v>-1.0501099999999999E-2</v>
      </c>
      <c r="AJ273" s="22">
        <v>263</v>
      </c>
      <c r="AK273" s="22">
        <v>1.2228399999999999</v>
      </c>
      <c r="AL273">
        <f t="shared" si="54"/>
        <v>10.501099999999999</v>
      </c>
      <c r="AM273">
        <f t="shared" si="55"/>
        <v>12.857231806999998</v>
      </c>
      <c r="AP273" s="9"/>
      <c r="AQ273" s="22">
        <v>0.355682</v>
      </c>
      <c r="AR273" s="22">
        <v>208.71100000000001</v>
      </c>
      <c r="AS273" s="22">
        <v>-1.4025900000000001E-2</v>
      </c>
      <c r="AT273" s="22">
        <v>263</v>
      </c>
      <c r="AU273" s="22">
        <v>0.35501100000000002</v>
      </c>
      <c r="AV273">
        <f t="shared" si="56"/>
        <v>14.0259</v>
      </c>
      <c r="AW273">
        <f t="shared" si="57"/>
        <v>4.9887601638000003</v>
      </c>
      <c r="AX273" s="9"/>
      <c r="AY273" s="22">
        <v>0.355682</v>
      </c>
      <c r="AZ273" s="22">
        <v>208.71100000000001</v>
      </c>
      <c r="BA273" s="22">
        <v>-1.4025900000000001E-2</v>
      </c>
      <c r="BB273" s="22">
        <v>263</v>
      </c>
      <c r="BC273" s="22">
        <v>0.35501100000000002</v>
      </c>
      <c r="BD273">
        <f t="shared" si="58"/>
        <v>14.0259</v>
      </c>
      <c r="BE273">
        <f t="shared" si="59"/>
        <v>4.9887601638000003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44.072699999999998</v>
      </c>
      <c r="I274" s="22">
        <v>-1.42487E-2</v>
      </c>
      <c r="J274" s="22">
        <v>264</v>
      </c>
      <c r="K274" s="22">
        <v>0.349854</v>
      </c>
      <c r="L274">
        <f t="shared" si="48"/>
        <v>14.248699999999999</v>
      </c>
      <c r="M274">
        <f t="shared" si="49"/>
        <v>4.9962639088999996</v>
      </c>
      <c r="N274" s="9"/>
      <c r="O274" s="22">
        <v>1.2294</v>
      </c>
      <c r="P274" s="22">
        <v>61.242600000000003</v>
      </c>
      <c r="Q274" s="22">
        <v>-1.0461399999999999E-2</v>
      </c>
      <c r="R274" s="22">
        <v>264</v>
      </c>
      <c r="S274" s="22">
        <v>1.2283299999999999</v>
      </c>
      <c r="T274">
        <f t="shared" si="50"/>
        <v>10.461399999999999</v>
      </c>
      <c r="U274">
        <f t="shared" si="51"/>
        <v>12.861245159999999</v>
      </c>
      <c r="X274" s="9"/>
      <c r="Y274" s="22">
        <v>0.35064699999999999</v>
      </c>
      <c r="Z274" s="22">
        <v>110.401</v>
      </c>
      <c r="AA274" s="22">
        <v>-1.4169299999999999E-2</v>
      </c>
      <c r="AB274" s="22">
        <v>264</v>
      </c>
      <c r="AC274" s="22">
        <v>0.349854</v>
      </c>
      <c r="AD274">
        <f t="shared" si="52"/>
        <v>14.1693</v>
      </c>
      <c r="AE274">
        <f t="shared" si="53"/>
        <v>4.9684225370999995</v>
      </c>
      <c r="AF274" s="9"/>
      <c r="AG274" s="22">
        <v>1.2294</v>
      </c>
      <c r="AH274" s="22">
        <v>159.65</v>
      </c>
      <c r="AI274" s="22">
        <v>-1.04736E-2</v>
      </c>
      <c r="AJ274" s="22">
        <v>264</v>
      </c>
      <c r="AK274" s="22">
        <v>1.22803</v>
      </c>
      <c r="AL274">
        <f t="shared" si="54"/>
        <v>10.473599999999999</v>
      </c>
      <c r="AM274">
        <f t="shared" si="55"/>
        <v>12.876243839999999</v>
      </c>
      <c r="AP274" s="9"/>
      <c r="AQ274" s="22">
        <v>0.35064699999999999</v>
      </c>
      <c r="AR274" s="22">
        <v>208.721</v>
      </c>
      <c r="AS274" s="22">
        <v>-1.40381E-2</v>
      </c>
      <c r="AT274" s="22">
        <v>264</v>
      </c>
      <c r="AU274" s="22">
        <v>0.349854</v>
      </c>
      <c r="AV274">
        <f t="shared" si="56"/>
        <v>14.0381</v>
      </c>
      <c r="AW274">
        <f t="shared" si="57"/>
        <v>4.9224176506999999</v>
      </c>
      <c r="AX274" s="9"/>
      <c r="AY274" s="22">
        <v>0.35064699999999999</v>
      </c>
      <c r="AZ274" s="22">
        <v>208.721</v>
      </c>
      <c r="BA274" s="22">
        <v>-1.40381E-2</v>
      </c>
      <c r="BB274" s="22">
        <v>264</v>
      </c>
      <c r="BC274" s="22">
        <v>0.349854</v>
      </c>
      <c r="BD274">
        <f t="shared" si="58"/>
        <v>14.0381</v>
      </c>
      <c r="BE274">
        <f t="shared" si="59"/>
        <v>4.9224176506999999</v>
      </c>
    </row>
    <row r="275" spans="6:101">
      <c r="F275" s="9"/>
      <c r="G275" s="22">
        <v>0.34561199999999997</v>
      </c>
      <c r="H275" s="22">
        <v>44.082799999999999</v>
      </c>
      <c r="I275" s="22">
        <v>-1.42609E-2</v>
      </c>
      <c r="J275" s="22">
        <v>265</v>
      </c>
      <c r="K275" s="22">
        <v>0.34484900000000002</v>
      </c>
      <c r="L275">
        <f t="shared" si="48"/>
        <v>14.260899999999999</v>
      </c>
      <c r="M275">
        <f t="shared" si="49"/>
        <v>4.9287381707999991</v>
      </c>
      <c r="N275" s="9"/>
      <c r="O275" s="22">
        <v>1.23444</v>
      </c>
      <c r="P275" s="22">
        <v>61.252600000000001</v>
      </c>
      <c r="Q275" s="22">
        <v>-1.04309E-2</v>
      </c>
      <c r="R275" s="22">
        <v>265</v>
      </c>
      <c r="S275" s="22">
        <v>1.23291</v>
      </c>
      <c r="T275">
        <f t="shared" si="50"/>
        <v>10.430899999999999</v>
      </c>
      <c r="U275">
        <f t="shared" si="51"/>
        <v>12.876320195999998</v>
      </c>
      <c r="X275" s="9"/>
      <c r="Y275" s="22">
        <v>0.34561199999999997</v>
      </c>
      <c r="Z275" s="22">
        <v>110.411</v>
      </c>
      <c r="AA275" s="22">
        <v>-1.4175399999999999E-2</v>
      </c>
      <c r="AB275" s="22">
        <v>265</v>
      </c>
      <c r="AC275" s="22">
        <v>0.34490999999999999</v>
      </c>
      <c r="AD275">
        <f t="shared" si="52"/>
        <v>14.1754</v>
      </c>
      <c r="AE275">
        <f t="shared" si="53"/>
        <v>4.8991883447999998</v>
      </c>
      <c r="AF275" s="9"/>
      <c r="AG275" s="22">
        <v>1.23444</v>
      </c>
      <c r="AH275" s="22">
        <v>159.66</v>
      </c>
      <c r="AI275" s="22">
        <v>-1.04431E-2</v>
      </c>
      <c r="AJ275" s="22">
        <v>265</v>
      </c>
      <c r="AK275" s="22">
        <v>1.23383</v>
      </c>
      <c r="AL275">
        <f t="shared" si="54"/>
        <v>10.443100000000001</v>
      </c>
      <c r="AM275">
        <f t="shared" si="55"/>
        <v>12.891380364000002</v>
      </c>
      <c r="AP275" s="9"/>
      <c r="AQ275" s="22">
        <v>0.34561199999999997</v>
      </c>
      <c r="AR275" s="22">
        <v>208.73099999999999</v>
      </c>
      <c r="AS275" s="22">
        <v>-1.4053299999999999E-2</v>
      </c>
      <c r="AT275" s="22">
        <v>265</v>
      </c>
      <c r="AU275" s="22">
        <v>0.34484900000000002</v>
      </c>
      <c r="AV275">
        <f t="shared" si="56"/>
        <v>14.0533</v>
      </c>
      <c r="AW275">
        <f t="shared" si="57"/>
        <v>4.8569891195999997</v>
      </c>
      <c r="AX275" s="9"/>
      <c r="AY275" s="22">
        <v>0.34561199999999997</v>
      </c>
      <c r="AZ275" s="22">
        <v>208.73099999999999</v>
      </c>
      <c r="BA275" s="22">
        <v>-1.4053299999999999E-2</v>
      </c>
      <c r="BB275" s="22">
        <v>265</v>
      </c>
      <c r="BC275" s="22">
        <v>0.34484900000000002</v>
      </c>
      <c r="BD275">
        <f t="shared" si="58"/>
        <v>14.0533</v>
      </c>
      <c r="BE275">
        <f t="shared" si="59"/>
        <v>4.8569891195999997</v>
      </c>
    </row>
    <row r="276" spans="6:101">
      <c r="F276" s="9"/>
      <c r="G276" s="22">
        <v>0.34057599999999999</v>
      </c>
      <c r="H276" s="22">
        <v>44.0929</v>
      </c>
      <c r="I276" s="22">
        <v>-1.4263899999999999E-2</v>
      </c>
      <c r="J276" s="22">
        <v>266</v>
      </c>
      <c r="K276" s="22">
        <v>0.33990500000000001</v>
      </c>
      <c r="L276">
        <f t="shared" si="48"/>
        <v>14.2639</v>
      </c>
      <c r="M276">
        <f t="shared" si="49"/>
        <v>4.8579420064000001</v>
      </c>
      <c r="N276" s="9"/>
      <c r="O276" s="22">
        <v>1.2394700000000001</v>
      </c>
      <c r="P276" s="22">
        <v>61.262700000000002</v>
      </c>
      <c r="Q276" s="22">
        <v>-1.03943E-2</v>
      </c>
      <c r="R276" s="22">
        <v>266</v>
      </c>
      <c r="S276" s="22">
        <v>1.2383999999999999</v>
      </c>
      <c r="T276">
        <f t="shared" si="50"/>
        <v>10.394300000000001</v>
      </c>
      <c r="U276">
        <f t="shared" si="51"/>
        <v>12.883423021000002</v>
      </c>
      <c r="X276" s="9"/>
      <c r="Y276" s="22">
        <v>0.34057599999999999</v>
      </c>
      <c r="Z276" s="22">
        <v>110.42100000000001</v>
      </c>
      <c r="AA276" s="22">
        <v>-1.41785E-2</v>
      </c>
      <c r="AB276" s="22">
        <v>266</v>
      </c>
      <c r="AC276" s="22">
        <v>0.33981299999999998</v>
      </c>
      <c r="AD276">
        <f t="shared" si="52"/>
        <v>14.1785</v>
      </c>
      <c r="AE276">
        <f t="shared" si="53"/>
        <v>4.8288568160000001</v>
      </c>
      <c r="AF276" s="9"/>
      <c r="AG276" s="22">
        <v>1.2394700000000001</v>
      </c>
      <c r="AH276" s="22">
        <v>159.67099999999999</v>
      </c>
      <c r="AI276" s="22">
        <v>-1.04095E-2</v>
      </c>
      <c r="AJ276" s="22">
        <v>266</v>
      </c>
      <c r="AK276" s="22">
        <v>1.2381</v>
      </c>
      <c r="AL276">
        <f t="shared" si="54"/>
        <v>10.4095</v>
      </c>
      <c r="AM276">
        <f t="shared" si="55"/>
        <v>12.902262965</v>
      </c>
      <c r="AP276" s="9"/>
      <c r="AQ276" s="22">
        <v>0.34057599999999999</v>
      </c>
      <c r="AR276" s="22">
        <v>208.74100000000001</v>
      </c>
      <c r="AS276" s="22">
        <v>-1.4068600000000001E-2</v>
      </c>
      <c r="AT276" s="22">
        <v>266</v>
      </c>
      <c r="AU276" s="22">
        <v>0.33984399999999998</v>
      </c>
      <c r="AV276">
        <f t="shared" si="56"/>
        <v>14.0686</v>
      </c>
      <c r="AW276">
        <f t="shared" si="57"/>
        <v>4.7914275135999995</v>
      </c>
      <c r="AX276" s="9"/>
      <c r="AY276" s="22">
        <v>0.34057599999999999</v>
      </c>
      <c r="AZ276" s="22">
        <v>208.74100000000001</v>
      </c>
      <c r="BA276" s="22">
        <v>-1.4068600000000001E-2</v>
      </c>
      <c r="BB276" s="22">
        <v>266</v>
      </c>
      <c r="BC276" s="22">
        <v>0.33984399999999998</v>
      </c>
      <c r="BD276">
        <f t="shared" si="58"/>
        <v>14.0686</v>
      </c>
      <c r="BE276">
        <f t="shared" si="59"/>
        <v>4.7914275135999995</v>
      </c>
    </row>
    <row r="277" spans="6:101">
      <c r="F277" s="9"/>
      <c r="G277" s="22">
        <v>0.33554099999999998</v>
      </c>
      <c r="H277" s="22">
        <v>44.103000000000002</v>
      </c>
      <c r="I277" s="22">
        <v>-1.4257799999999999E-2</v>
      </c>
      <c r="J277" s="22">
        <v>267</v>
      </c>
      <c r="K277" s="22">
        <v>0.334839</v>
      </c>
      <c r="L277">
        <f t="shared" si="48"/>
        <v>14.2578</v>
      </c>
      <c r="M277">
        <f t="shared" si="49"/>
        <v>4.7840764697999996</v>
      </c>
      <c r="N277" s="9"/>
      <c r="O277" s="22">
        <v>1.24451</v>
      </c>
      <c r="P277" s="22">
        <v>61.272799999999997</v>
      </c>
      <c r="Q277" s="22">
        <v>-1.03607E-2</v>
      </c>
      <c r="R277" s="22">
        <v>267</v>
      </c>
      <c r="S277" s="22">
        <v>1.24329</v>
      </c>
      <c r="T277">
        <f t="shared" si="50"/>
        <v>10.360700000000001</v>
      </c>
      <c r="U277">
        <f t="shared" si="51"/>
        <v>12.893994757000002</v>
      </c>
      <c r="X277" s="9"/>
      <c r="Y277" s="22">
        <v>0.33554099999999998</v>
      </c>
      <c r="Z277" s="22">
        <v>110.431</v>
      </c>
      <c r="AA277" s="22">
        <v>-1.41815E-2</v>
      </c>
      <c r="AB277" s="22">
        <v>267</v>
      </c>
      <c r="AC277" s="22">
        <v>0.33489999999999998</v>
      </c>
      <c r="AD277">
        <f t="shared" si="52"/>
        <v>14.1815</v>
      </c>
      <c r="AE277">
        <f t="shared" si="53"/>
        <v>4.7584746915</v>
      </c>
      <c r="AF277" s="9"/>
      <c r="AG277" s="22">
        <v>1.24451</v>
      </c>
      <c r="AH277" s="22">
        <v>159.68100000000001</v>
      </c>
      <c r="AI277" s="22">
        <v>-1.0378999999999999E-2</v>
      </c>
      <c r="AJ277" s="22">
        <v>267</v>
      </c>
      <c r="AK277" s="22">
        <v>1.24329</v>
      </c>
      <c r="AL277">
        <f t="shared" si="54"/>
        <v>10.379</v>
      </c>
      <c r="AM277">
        <f t="shared" si="55"/>
        <v>12.91676929</v>
      </c>
      <c r="AP277" s="9"/>
      <c r="AQ277" s="22">
        <v>0.33554099999999998</v>
      </c>
      <c r="AR277" s="22">
        <v>208.751</v>
      </c>
      <c r="AS277" s="22">
        <v>-1.40778E-2</v>
      </c>
      <c r="AT277" s="22">
        <v>267</v>
      </c>
      <c r="AU277" s="22">
        <v>0.33477800000000002</v>
      </c>
      <c r="AV277">
        <f t="shared" si="56"/>
        <v>14.0778</v>
      </c>
      <c r="AW277">
        <f t="shared" si="57"/>
        <v>4.7236790898000001</v>
      </c>
      <c r="AX277" s="9"/>
      <c r="AY277" s="22">
        <v>0.33554099999999998</v>
      </c>
      <c r="AZ277" s="22">
        <v>208.751</v>
      </c>
      <c r="BA277" s="22">
        <v>-1.40778E-2</v>
      </c>
      <c r="BB277" s="22">
        <v>267</v>
      </c>
      <c r="BC277" s="22">
        <v>0.33477800000000002</v>
      </c>
      <c r="BD277">
        <f t="shared" si="58"/>
        <v>14.0778</v>
      </c>
      <c r="BE277">
        <f t="shared" si="59"/>
        <v>4.7236790898000001</v>
      </c>
    </row>
    <row r="278" spans="6:101">
      <c r="F278" s="9"/>
      <c r="G278" s="22">
        <v>0.33050499999999999</v>
      </c>
      <c r="H278" s="22">
        <v>44.113</v>
      </c>
      <c r="I278" s="22">
        <v>-1.42548E-2</v>
      </c>
      <c r="J278" s="22">
        <v>268</v>
      </c>
      <c r="K278" s="22">
        <v>0.32977299999999998</v>
      </c>
      <c r="L278">
        <f t="shared" si="48"/>
        <v>14.254799999999999</v>
      </c>
      <c r="M278">
        <f t="shared" si="49"/>
        <v>4.7112826739999996</v>
      </c>
      <c r="N278" s="9"/>
      <c r="O278" s="22">
        <v>1.2495400000000001</v>
      </c>
      <c r="P278" s="22">
        <v>61.282800000000002</v>
      </c>
      <c r="Q278" s="22">
        <v>-1.0330199999999999E-2</v>
      </c>
      <c r="R278" s="22">
        <v>268</v>
      </c>
      <c r="S278" s="22">
        <v>1.24878</v>
      </c>
      <c r="T278">
        <f t="shared" si="50"/>
        <v>10.3302</v>
      </c>
      <c r="U278">
        <f t="shared" si="51"/>
        <v>12.907998108000001</v>
      </c>
      <c r="X278" s="9"/>
      <c r="Y278" s="22">
        <v>0.33050499999999999</v>
      </c>
      <c r="Z278" s="22">
        <v>110.441</v>
      </c>
      <c r="AA278" s="22">
        <v>-1.4190700000000001E-2</v>
      </c>
      <c r="AB278" s="22">
        <v>268</v>
      </c>
      <c r="AC278" s="22">
        <v>0.32980300000000001</v>
      </c>
      <c r="AD278">
        <f t="shared" si="52"/>
        <v>14.1907</v>
      </c>
      <c r="AE278">
        <f t="shared" si="53"/>
        <v>4.6900973035</v>
      </c>
      <c r="AF278" s="9"/>
      <c r="AG278" s="22">
        <v>1.2495400000000001</v>
      </c>
      <c r="AH278" s="22">
        <v>159.691</v>
      </c>
      <c r="AI278" s="22">
        <v>-1.03485E-2</v>
      </c>
      <c r="AJ278" s="22">
        <v>268</v>
      </c>
      <c r="AK278" s="22">
        <v>1.24908</v>
      </c>
      <c r="AL278">
        <f t="shared" si="54"/>
        <v>10.3485</v>
      </c>
      <c r="AM278">
        <f t="shared" si="55"/>
        <v>12.93086469</v>
      </c>
      <c r="AP278" s="9"/>
      <c r="AQ278" s="22">
        <v>0.33050499999999999</v>
      </c>
      <c r="AR278" s="22">
        <v>208.761</v>
      </c>
      <c r="AS278" s="22">
        <v>-1.40778E-2</v>
      </c>
      <c r="AT278" s="22">
        <v>268</v>
      </c>
      <c r="AU278" s="22">
        <v>0.32980300000000001</v>
      </c>
      <c r="AV278">
        <f t="shared" si="56"/>
        <v>14.0778</v>
      </c>
      <c r="AW278">
        <f t="shared" si="57"/>
        <v>4.6527832890000003</v>
      </c>
      <c r="AX278" s="9"/>
      <c r="AY278" s="22">
        <v>0.33050499999999999</v>
      </c>
      <c r="AZ278" s="22">
        <v>208.761</v>
      </c>
      <c r="BA278" s="22">
        <v>-1.40778E-2</v>
      </c>
      <c r="BB278" s="22">
        <v>268</v>
      </c>
      <c r="BC278" s="22">
        <v>0.32980300000000001</v>
      </c>
      <c r="BD278">
        <f t="shared" si="58"/>
        <v>14.0778</v>
      </c>
      <c r="BE278">
        <f t="shared" si="59"/>
        <v>4.6527832890000003</v>
      </c>
    </row>
    <row r="279" spans="6:101">
      <c r="F279" s="9"/>
      <c r="G279" s="22">
        <v>0.32546999999999998</v>
      </c>
      <c r="H279" s="22">
        <v>44.123100000000001</v>
      </c>
      <c r="I279" s="22">
        <v>-1.4267E-2</v>
      </c>
      <c r="J279" s="22">
        <v>269</v>
      </c>
      <c r="K279" s="22">
        <v>0.324768</v>
      </c>
      <c r="L279">
        <f t="shared" si="48"/>
        <v>14.266999999999999</v>
      </c>
      <c r="M279">
        <f t="shared" si="49"/>
        <v>4.64348049</v>
      </c>
      <c r="N279" s="9"/>
      <c r="O279" s="22">
        <v>1.25458</v>
      </c>
      <c r="P279" s="22">
        <v>61.292900000000003</v>
      </c>
      <c r="Q279" s="22">
        <v>-1.02936E-2</v>
      </c>
      <c r="R279" s="22">
        <v>269</v>
      </c>
      <c r="S279" s="22">
        <v>1.25305</v>
      </c>
      <c r="T279">
        <f t="shared" si="50"/>
        <v>10.2936</v>
      </c>
      <c r="U279">
        <f t="shared" si="51"/>
        <v>12.914144688</v>
      </c>
      <c r="X279" s="9"/>
      <c r="Y279" s="22">
        <v>0.32546999999999998</v>
      </c>
      <c r="Z279" s="22">
        <v>110.45099999999999</v>
      </c>
      <c r="AA279" s="22">
        <v>-1.41998E-2</v>
      </c>
      <c r="AB279" s="22">
        <v>269</v>
      </c>
      <c r="AC279" s="22">
        <v>0.324799</v>
      </c>
      <c r="AD279">
        <f t="shared" si="52"/>
        <v>14.1998</v>
      </c>
      <c r="AE279">
        <f t="shared" si="53"/>
        <v>4.6216089059999996</v>
      </c>
      <c r="AF279" s="9"/>
      <c r="AG279" s="22">
        <v>1.25458</v>
      </c>
      <c r="AH279" s="22">
        <v>159.70099999999999</v>
      </c>
      <c r="AI279" s="22">
        <v>-1.0318000000000001E-2</v>
      </c>
      <c r="AJ279" s="22">
        <v>269</v>
      </c>
      <c r="AK279" s="22">
        <v>1.25427</v>
      </c>
      <c r="AL279">
        <f t="shared" si="54"/>
        <v>10.318000000000001</v>
      </c>
      <c r="AM279">
        <f t="shared" si="55"/>
        <v>12.944756440000003</v>
      </c>
      <c r="AP279" s="9"/>
      <c r="AQ279" s="22">
        <v>0.32546999999999998</v>
      </c>
      <c r="AR279" s="22">
        <v>208.77099999999999</v>
      </c>
      <c r="AS279" s="22">
        <v>-1.4086899999999999E-2</v>
      </c>
      <c r="AT279" s="22">
        <v>269</v>
      </c>
      <c r="AU279" s="22">
        <v>0.324799</v>
      </c>
      <c r="AV279">
        <f t="shared" si="56"/>
        <v>14.0869</v>
      </c>
      <c r="AW279">
        <f t="shared" si="57"/>
        <v>4.5848633429999994</v>
      </c>
      <c r="AX279" s="9"/>
      <c r="AY279" s="22">
        <v>0.32546999999999998</v>
      </c>
      <c r="AZ279" s="22">
        <v>208.77099999999999</v>
      </c>
      <c r="BA279" s="22">
        <v>-1.4086899999999999E-2</v>
      </c>
      <c r="BB279" s="22">
        <v>269</v>
      </c>
      <c r="BC279" s="22">
        <v>0.324799</v>
      </c>
      <c r="BD279">
        <f t="shared" si="58"/>
        <v>14.0869</v>
      </c>
      <c r="BE279">
        <f t="shared" si="59"/>
        <v>4.5848633429999994</v>
      </c>
    </row>
    <row r="280" spans="6:101">
      <c r="F280" s="9"/>
      <c r="G280" s="22">
        <v>0.32043500000000003</v>
      </c>
      <c r="H280" s="22">
        <v>44.133200000000002</v>
      </c>
      <c r="I280" s="22">
        <v>-1.4285300000000001E-2</v>
      </c>
      <c r="J280" s="22">
        <v>270</v>
      </c>
      <c r="K280" s="22">
        <v>0.31964100000000001</v>
      </c>
      <c r="L280">
        <f t="shared" si="48"/>
        <v>14.285300000000001</v>
      </c>
      <c r="M280">
        <f t="shared" si="49"/>
        <v>4.5775101055000009</v>
      </c>
      <c r="N280" s="9"/>
      <c r="O280" s="22">
        <v>1.2596099999999999</v>
      </c>
      <c r="P280" s="22">
        <v>61.302999999999997</v>
      </c>
      <c r="Q280" s="22">
        <v>-1.02661E-2</v>
      </c>
      <c r="R280" s="22">
        <v>270</v>
      </c>
      <c r="S280" s="22">
        <v>1.25854</v>
      </c>
      <c r="T280">
        <f t="shared" si="50"/>
        <v>10.2661</v>
      </c>
      <c r="U280">
        <f t="shared" si="51"/>
        <v>12.931282220999998</v>
      </c>
      <c r="X280" s="9"/>
      <c r="Y280" s="22">
        <v>0.32043500000000003</v>
      </c>
      <c r="Z280" s="22">
        <v>110.461</v>
      </c>
      <c r="AA280" s="22">
        <v>-1.42212E-2</v>
      </c>
      <c r="AB280" s="22">
        <v>270</v>
      </c>
      <c r="AC280" s="22">
        <v>0.31970199999999999</v>
      </c>
      <c r="AD280">
        <f t="shared" si="52"/>
        <v>14.2212</v>
      </c>
      <c r="AE280">
        <f t="shared" si="53"/>
        <v>4.5569702220000003</v>
      </c>
      <c r="AF280" s="9"/>
      <c r="AG280" s="22">
        <v>1.2596099999999999</v>
      </c>
      <c r="AH280" s="22">
        <v>159.71100000000001</v>
      </c>
      <c r="AI280" s="22">
        <v>-1.0290499999999999E-2</v>
      </c>
      <c r="AJ280" s="22">
        <v>270</v>
      </c>
      <c r="AK280" s="22">
        <v>1.25885</v>
      </c>
      <c r="AL280">
        <f t="shared" si="54"/>
        <v>10.2905</v>
      </c>
      <c r="AM280">
        <f t="shared" si="55"/>
        <v>12.962016704999998</v>
      </c>
      <c r="AP280" s="9"/>
      <c r="AQ280" s="22">
        <v>0.32043500000000003</v>
      </c>
      <c r="AR280" s="22">
        <v>208.78100000000001</v>
      </c>
      <c r="AS280" s="22">
        <v>-1.409E-2</v>
      </c>
      <c r="AT280" s="22">
        <v>270</v>
      </c>
      <c r="AU280" s="22">
        <v>0.31973299999999999</v>
      </c>
      <c r="AV280">
        <f t="shared" si="56"/>
        <v>14.09</v>
      </c>
      <c r="AW280">
        <f t="shared" si="57"/>
        <v>4.5149291500000004</v>
      </c>
      <c r="AX280" s="9"/>
      <c r="AY280" s="22">
        <v>0.32043500000000003</v>
      </c>
      <c r="AZ280" s="22">
        <v>208.78100000000001</v>
      </c>
      <c r="BA280" s="22">
        <v>-1.409E-2</v>
      </c>
      <c r="BB280" s="22">
        <v>270</v>
      </c>
      <c r="BC280" s="22">
        <v>0.31973299999999999</v>
      </c>
      <c r="BD280">
        <f t="shared" si="58"/>
        <v>14.09</v>
      </c>
      <c r="BE280">
        <f t="shared" si="59"/>
        <v>4.5149291500000004</v>
      </c>
    </row>
    <row r="281" spans="6:101">
      <c r="F281" s="9"/>
      <c r="G281" s="22">
        <v>0.31539899999999998</v>
      </c>
      <c r="H281" s="22">
        <v>44.1432</v>
      </c>
      <c r="I281" s="22">
        <v>-1.4300500000000001E-2</v>
      </c>
      <c r="J281" s="22">
        <v>271</v>
      </c>
      <c r="K281" s="22">
        <v>0.31475799999999998</v>
      </c>
      <c r="L281">
        <f t="shared" si="48"/>
        <v>14.300500000000001</v>
      </c>
      <c r="M281">
        <f t="shared" si="49"/>
        <v>4.5103633995000001</v>
      </c>
      <c r="N281" s="9"/>
      <c r="O281" s="22">
        <v>1.2646500000000001</v>
      </c>
      <c r="P281" s="22">
        <v>61.313099999999999</v>
      </c>
      <c r="Q281" s="22">
        <v>-1.02325E-2</v>
      </c>
      <c r="R281" s="22">
        <v>271</v>
      </c>
      <c r="S281" s="22">
        <v>1.2640400000000001</v>
      </c>
      <c r="T281">
        <f t="shared" si="50"/>
        <v>10.2325</v>
      </c>
      <c r="U281">
        <f t="shared" si="51"/>
        <v>12.940531125</v>
      </c>
      <c r="X281" s="9"/>
      <c r="Y281" s="22">
        <v>0.31539899999999998</v>
      </c>
      <c r="Z281" s="22">
        <v>110.471</v>
      </c>
      <c r="AA281" s="22">
        <v>-1.42303E-2</v>
      </c>
      <c r="AB281" s="22">
        <v>271</v>
      </c>
      <c r="AC281" s="22">
        <v>0.314697</v>
      </c>
      <c r="AD281">
        <f t="shared" si="52"/>
        <v>14.2303</v>
      </c>
      <c r="AE281">
        <f t="shared" si="53"/>
        <v>4.4882223896999998</v>
      </c>
      <c r="AF281" s="9"/>
      <c r="AG281" s="22">
        <v>1.2646500000000001</v>
      </c>
      <c r="AH281" s="22">
        <v>159.721</v>
      </c>
      <c r="AI281" s="22">
        <v>-1.02509E-2</v>
      </c>
      <c r="AJ281" s="22">
        <v>271</v>
      </c>
      <c r="AK281" s="22">
        <v>1.2634300000000001</v>
      </c>
      <c r="AL281">
        <f t="shared" si="54"/>
        <v>10.2509</v>
      </c>
      <c r="AM281">
        <f t="shared" si="55"/>
        <v>12.963800685000001</v>
      </c>
      <c r="AP281" s="9"/>
      <c r="AQ281" s="22">
        <v>0.31539899999999998</v>
      </c>
      <c r="AR281" s="22">
        <v>208.791</v>
      </c>
      <c r="AS281" s="22">
        <v>-1.4093E-2</v>
      </c>
      <c r="AT281" s="22">
        <v>271</v>
      </c>
      <c r="AU281" s="22">
        <v>0.31478899999999999</v>
      </c>
      <c r="AV281">
        <f t="shared" si="56"/>
        <v>14.093</v>
      </c>
      <c r="AW281">
        <f t="shared" si="57"/>
        <v>4.4449181069999995</v>
      </c>
      <c r="AX281" s="9"/>
      <c r="AY281" s="22">
        <v>0.31539899999999998</v>
      </c>
      <c r="AZ281" s="22">
        <v>208.791</v>
      </c>
      <c r="BA281" s="22">
        <v>-1.4093E-2</v>
      </c>
      <c r="BB281" s="22">
        <v>271</v>
      </c>
      <c r="BC281" s="22">
        <v>0.31478899999999999</v>
      </c>
      <c r="BD281">
        <f t="shared" si="58"/>
        <v>14.093</v>
      </c>
      <c r="BE281">
        <f t="shared" si="59"/>
        <v>4.4449181069999995</v>
      </c>
    </row>
    <row r="282" spans="6:101">
      <c r="F282" s="9"/>
      <c r="G282" s="22">
        <v>0.31036399999999997</v>
      </c>
      <c r="H282" s="22">
        <v>44.153300000000002</v>
      </c>
      <c r="I282" s="22">
        <v>-1.43188E-2</v>
      </c>
      <c r="J282" s="22">
        <v>272</v>
      </c>
      <c r="K282" s="22">
        <v>0.30963099999999999</v>
      </c>
      <c r="L282">
        <f t="shared" si="48"/>
        <v>14.3188</v>
      </c>
      <c r="M282">
        <f t="shared" si="49"/>
        <v>4.4440400431999993</v>
      </c>
      <c r="N282" s="9"/>
      <c r="O282" s="22">
        <v>1.2696799999999999</v>
      </c>
      <c r="P282" s="22">
        <v>61.323099999999997</v>
      </c>
      <c r="Q282" s="22">
        <v>-1.0199E-2</v>
      </c>
      <c r="R282" s="22">
        <v>272</v>
      </c>
      <c r="S282" s="22">
        <v>1.2686200000000001</v>
      </c>
      <c r="T282">
        <f t="shared" si="50"/>
        <v>10.199</v>
      </c>
      <c r="U282">
        <f t="shared" si="51"/>
        <v>12.949466319999999</v>
      </c>
      <c r="X282" s="9"/>
      <c r="Y282" s="22">
        <v>0.31036399999999997</v>
      </c>
      <c r="Z282" s="22">
        <v>110.482</v>
      </c>
      <c r="AA282" s="22">
        <v>-1.4242599999999999E-2</v>
      </c>
      <c r="AB282" s="22">
        <v>272</v>
      </c>
      <c r="AC282" s="22">
        <v>0.30963099999999999</v>
      </c>
      <c r="AD282">
        <f t="shared" si="52"/>
        <v>14.242599999999999</v>
      </c>
      <c r="AE282">
        <f t="shared" si="53"/>
        <v>4.4203903063999999</v>
      </c>
      <c r="AF282" s="9"/>
      <c r="AG282" s="22">
        <v>1.2696799999999999</v>
      </c>
      <c r="AH282" s="22">
        <v>159.73099999999999</v>
      </c>
      <c r="AI282" s="22">
        <v>-1.0208099999999999E-2</v>
      </c>
      <c r="AJ282" s="22">
        <v>272</v>
      </c>
      <c r="AK282" s="22">
        <v>1.2686200000000001</v>
      </c>
      <c r="AL282">
        <f t="shared" si="54"/>
        <v>10.2081</v>
      </c>
      <c r="AM282">
        <f t="shared" si="55"/>
        <v>12.961020408</v>
      </c>
      <c r="AP282" s="9"/>
      <c r="AQ282" s="22">
        <v>0.31036399999999997</v>
      </c>
      <c r="AR282" s="22">
        <v>208.80099999999999</v>
      </c>
      <c r="AS282" s="22">
        <v>-1.41022E-2</v>
      </c>
      <c r="AT282" s="22">
        <v>272</v>
      </c>
      <c r="AU282" s="22">
        <v>0.30963099999999999</v>
      </c>
      <c r="AV282">
        <f t="shared" si="56"/>
        <v>14.1022</v>
      </c>
      <c r="AW282">
        <f t="shared" si="57"/>
        <v>4.3768152007999994</v>
      </c>
      <c r="AX282" s="9"/>
      <c r="AY282" s="22">
        <v>0.31036399999999997</v>
      </c>
      <c r="AZ282" s="22">
        <v>208.80099999999999</v>
      </c>
      <c r="BA282" s="22">
        <v>-1.41022E-2</v>
      </c>
      <c r="BB282" s="22">
        <v>272</v>
      </c>
      <c r="BC282" s="22">
        <v>0.30963099999999999</v>
      </c>
      <c r="BD282">
        <f t="shared" si="58"/>
        <v>14.1022</v>
      </c>
      <c r="BE282">
        <f t="shared" si="59"/>
        <v>4.3768152007999994</v>
      </c>
    </row>
    <row r="283" spans="6:101">
      <c r="F283" s="9"/>
      <c r="G283" s="22">
        <v>0.30532799999999999</v>
      </c>
      <c r="H283" s="22">
        <v>44.163400000000003</v>
      </c>
      <c r="I283" s="22">
        <v>-1.43219E-2</v>
      </c>
      <c r="J283" s="22">
        <v>273</v>
      </c>
      <c r="K283" s="22">
        <v>0.30465700000000001</v>
      </c>
      <c r="L283">
        <f t="shared" si="48"/>
        <v>14.321899999999999</v>
      </c>
      <c r="M283">
        <f t="shared" si="49"/>
        <v>4.3728770831999997</v>
      </c>
      <c r="N283" s="9"/>
      <c r="O283" s="22">
        <v>1.2747200000000001</v>
      </c>
      <c r="P283" s="22">
        <v>61.333199999999998</v>
      </c>
      <c r="Q283" s="22">
        <v>-1.01715E-2</v>
      </c>
      <c r="R283" s="22">
        <v>273</v>
      </c>
      <c r="S283" s="22">
        <v>1.2741100000000001</v>
      </c>
      <c r="T283">
        <f t="shared" si="50"/>
        <v>10.1715</v>
      </c>
      <c r="U283">
        <f t="shared" si="51"/>
        <v>12.965814480000001</v>
      </c>
      <c r="X283" s="9"/>
      <c r="Y283" s="22">
        <v>0.30532799999999999</v>
      </c>
      <c r="Z283" s="22">
        <v>110.492</v>
      </c>
      <c r="AA283" s="22">
        <v>-1.4251700000000001E-2</v>
      </c>
      <c r="AB283" s="22">
        <v>273</v>
      </c>
      <c r="AC283" s="22">
        <v>0.30459599999999998</v>
      </c>
      <c r="AD283">
        <f t="shared" si="52"/>
        <v>14.251700000000001</v>
      </c>
      <c r="AE283">
        <f t="shared" si="53"/>
        <v>4.3514430576000001</v>
      </c>
      <c r="AF283" s="9"/>
      <c r="AG283" s="22">
        <v>1.2747200000000001</v>
      </c>
      <c r="AH283" s="22">
        <v>159.74100000000001</v>
      </c>
      <c r="AI283" s="22">
        <v>-1.0180700000000001E-2</v>
      </c>
      <c r="AJ283" s="22">
        <v>273</v>
      </c>
      <c r="AK283" s="22">
        <v>1.2738</v>
      </c>
      <c r="AL283">
        <f t="shared" si="54"/>
        <v>10.180700000000002</v>
      </c>
      <c r="AM283">
        <f t="shared" si="55"/>
        <v>12.977541904000002</v>
      </c>
      <c r="AP283" s="9"/>
      <c r="AQ283" s="22">
        <v>0.30532799999999999</v>
      </c>
      <c r="AR283" s="22">
        <v>208.81100000000001</v>
      </c>
      <c r="AS283" s="22">
        <v>-1.41022E-2</v>
      </c>
      <c r="AT283" s="22">
        <v>273</v>
      </c>
      <c r="AU283" s="22">
        <v>0.30465700000000001</v>
      </c>
      <c r="AV283">
        <f t="shared" si="56"/>
        <v>14.1022</v>
      </c>
      <c r="AW283">
        <f t="shared" si="57"/>
        <v>4.3057965215999996</v>
      </c>
      <c r="AX283" s="9"/>
      <c r="AY283" s="22">
        <v>0.30532799999999999</v>
      </c>
      <c r="AZ283" s="22">
        <v>208.81100000000001</v>
      </c>
      <c r="BA283" s="22">
        <v>-1.41022E-2</v>
      </c>
      <c r="BB283" s="22">
        <v>273</v>
      </c>
      <c r="BC283" s="22">
        <v>0.30465700000000001</v>
      </c>
      <c r="BD283">
        <f t="shared" si="58"/>
        <v>14.1022</v>
      </c>
      <c r="BE283">
        <f t="shared" si="59"/>
        <v>4.3057965215999996</v>
      </c>
    </row>
    <row r="284" spans="6:101">
      <c r="F284" s="9"/>
      <c r="G284" s="22">
        <v>0.30029299999999998</v>
      </c>
      <c r="H284" s="22">
        <v>44.173499999999997</v>
      </c>
      <c r="I284" s="22">
        <v>-1.4331099999999999E-2</v>
      </c>
      <c r="J284" s="22">
        <v>274</v>
      </c>
      <c r="K284" s="22">
        <v>0.29956100000000002</v>
      </c>
      <c r="L284">
        <f t="shared" si="48"/>
        <v>14.331099999999999</v>
      </c>
      <c r="M284">
        <f t="shared" si="49"/>
        <v>4.3035290122999994</v>
      </c>
      <c r="N284" s="9"/>
      <c r="O284" s="22">
        <v>1.2797499999999999</v>
      </c>
      <c r="P284" s="22">
        <v>61.343299999999999</v>
      </c>
      <c r="Q284" s="22">
        <v>-1.0144E-2</v>
      </c>
      <c r="R284" s="22">
        <v>274</v>
      </c>
      <c r="S284" s="22">
        <v>1.2789900000000001</v>
      </c>
      <c r="T284">
        <f t="shared" si="50"/>
        <v>10.144</v>
      </c>
      <c r="U284">
        <f t="shared" si="51"/>
        <v>12.981783999999999</v>
      </c>
      <c r="X284" s="9"/>
      <c r="Y284" s="22">
        <v>0.30029299999999998</v>
      </c>
      <c r="Z284" s="22">
        <v>110.502</v>
      </c>
      <c r="AA284" s="22">
        <v>-1.4267E-2</v>
      </c>
      <c r="AB284" s="22">
        <v>274</v>
      </c>
      <c r="AC284" s="22">
        <v>0.29949999999999999</v>
      </c>
      <c r="AD284">
        <f t="shared" si="52"/>
        <v>14.266999999999999</v>
      </c>
      <c r="AE284">
        <f t="shared" si="53"/>
        <v>4.2842802309999994</v>
      </c>
      <c r="AF284" s="9"/>
      <c r="AG284" s="22">
        <v>1.2797499999999999</v>
      </c>
      <c r="AH284" s="22">
        <v>159.751</v>
      </c>
      <c r="AI284" s="22">
        <v>-1.0144E-2</v>
      </c>
      <c r="AJ284" s="22">
        <v>274</v>
      </c>
      <c r="AK284" s="22">
        <v>1.2789900000000001</v>
      </c>
      <c r="AL284">
        <f t="shared" si="54"/>
        <v>10.144</v>
      </c>
      <c r="AM284">
        <f t="shared" si="55"/>
        <v>12.981783999999999</v>
      </c>
      <c r="AP284" s="9"/>
      <c r="AQ284" s="22">
        <v>0.30029299999999998</v>
      </c>
      <c r="AR284" s="22">
        <v>208.822</v>
      </c>
      <c r="AS284" s="22">
        <v>-1.41022E-2</v>
      </c>
      <c r="AT284" s="22">
        <v>274</v>
      </c>
      <c r="AU284" s="22">
        <v>0.29956100000000002</v>
      </c>
      <c r="AV284">
        <f t="shared" si="56"/>
        <v>14.1022</v>
      </c>
      <c r="AW284">
        <f t="shared" si="57"/>
        <v>4.2347919445999995</v>
      </c>
      <c r="AX284" s="9"/>
      <c r="AY284" s="22">
        <v>0.30029299999999998</v>
      </c>
      <c r="AZ284" s="22">
        <v>208.822</v>
      </c>
      <c r="BA284" s="22">
        <v>-1.41022E-2</v>
      </c>
      <c r="BB284" s="22">
        <v>274</v>
      </c>
      <c r="BC284" s="22">
        <v>0.29956100000000002</v>
      </c>
      <c r="BD284">
        <f t="shared" si="58"/>
        <v>14.1022</v>
      </c>
      <c r="BE284">
        <f t="shared" si="59"/>
        <v>4.2347919445999995</v>
      </c>
    </row>
    <row r="285" spans="6:101">
      <c r="F285" s="9"/>
      <c r="G285" s="22">
        <v>0.29525800000000002</v>
      </c>
      <c r="H285" s="22">
        <v>44.183500000000002</v>
      </c>
      <c r="I285" s="22">
        <v>-1.4324999999999999E-2</v>
      </c>
      <c r="J285" s="22">
        <v>275</v>
      </c>
      <c r="K285" s="22">
        <v>0.29455599999999998</v>
      </c>
      <c r="L285">
        <f t="shared" si="48"/>
        <v>14.324999999999999</v>
      </c>
      <c r="M285">
        <f t="shared" si="49"/>
        <v>4.22957085</v>
      </c>
      <c r="N285" s="9"/>
      <c r="O285" s="22">
        <v>1.2847900000000001</v>
      </c>
      <c r="P285" s="22">
        <v>61.353299999999997</v>
      </c>
      <c r="Q285" s="22">
        <v>-1.0101300000000001E-2</v>
      </c>
      <c r="R285" s="22">
        <v>275</v>
      </c>
      <c r="S285" s="22">
        <v>1.2835700000000001</v>
      </c>
      <c r="T285">
        <f t="shared" si="50"/>
        <v>10.1013</v>
      </c>
      <c r="U285">
        <f t="shared" si="51"/>
        <v>12.978049227000001</v>
      </c>
      <c r="X285" s="9"/>
      <c r="Y285" s="22">
        <v>0.29525800000000002</v>
      </c>
      <c r="Z285" s="22">
        <v>110.512</v>
      </c>
      <c r="AA285" s="22">
        <v>-1.42822E-2</v>
      </c>
      <c r="AB285" s="22">
        <v>275</v>
      </c>
      <c r="AC285" s="22">
        <v>0.294464</v>
      </c>
      <c r="AD285">
        <f t="shared" si="52"/>
        <v>14.2822</v>
      </c>
      <c r="AE285">
        <f t="shared" si="53"/>
        <v>4.2169338076000003</v>
      </c>
      <c r="AF285" s="9"/>
      <c r="AG285" s="22">
        <v>1.2847900000000001</v>
      </c>
      <c r="AH285" s="22">
        <v>159.761</v>
      </c>
      <c r="AI285" s="22">
        <v>-1.01105E-2</v>
      </c>
      <c r="AJ285" s="22">
        <v>275</v>
      </c>
      <c r="AK285" s="22">
        <v>1.2838700000000001</v>
      </c>
      <c r="AL285">
        <f t="shared" si="54"/>
        <v>10.1105</v>
      </c>
      <c r="AM285">
        <f t="shared" si="55"/>
        <v>12.989869295000002</v>
      </c>
      <c r="AP285" s="9"/>
      <c r="AQ285" s="22">
        <v>0.29525800000000002</v>
      </c>
      <c r="AR285" s="22">
        <v>208.83199999999999</v>
      </c>
      <c r="AS285" s="22">
        <v>-1.41052E-2</v>
      </c>
      <c r="AT285" s="22">
        <v>275</v>
      </c>
      <c r="AU285" s="22">
        <v>0.29452499999999998</v>
      </c>
      <c r="AV285">
        <f t="shared" si="56"/>
        <v>14.1052</v>
      </c>
      <c r="AW285">
        <f t="shared" si="57"/>
        <v>4.1646731416000007</v>
      </c>
      <c r="AX285" s="9"/>
      <c r="AY285" s="22">
        <v>0.29525800000000002</v>
      </c>
      <c r="AZ285" s="22">
        <v>208.83199999999999</v>
      </c>
      <c r="BA285" s="22">
        <v>-1.41052E-2</v>
      </c>
      <c r="BB285" s="22">
        <v>275</v>
      </c>
      <c r="BC285" s="22">
        <v>0.29452499999999998</v>
      </c>
      <c r="BD285">
        <f t="shared" si="58"/>
        <v>14.1052</v>
      </c>
      <c r="BE285">
        <f t="shared" si="59"/>
        <v>4.1646731416000007</v>
      </c>
    </row>
    <row r="286" spans="6:101">
      <c r="F286" s="9"/>
      <c r="G286" s="22">
        <v>0.29022199999999998</v>
      </c>
      <c r="H286" s="22">
        <v>44.193600000000004</v>
      </c>
      <c r="I286" s="22">
        <v>-1.43188E-2</v>
      </c>
      <c r="J286" s="22">
        <v>276</v>
      </c>
      <c r="K286" s="22">
        <v>0.28952</v>
      </c>
      <c r="L286">
        <f t="shared" si="48"/>
        <v>14.3188</v>
      </c>
      <c r="M286">
        <f t="shared" si="49"/>
        <v>4.1556307735999996</v>
      </c>
      <c r="N286" s="9"/>
      <c r="O286" s="22">
        <v>1.28983</v>
      </c>
      <c r="P286" s="22">
        <v>61.363399999999999</v>
      </c>
      <c r="Q286" s="22">
        <v>-1.00616E-2</v>
      </c>
      <c r="R286" s="22">
        <v>276</v>
      </c>
      <c r="S286" s="22">
        <v>1.2890600000000001</v>
      </c>
      <c r="T286">
        <f t="shared" si="50"/>
        <v>10.0616</v>
      </c>
      <c r="U286">
        <f t="shared" si="51"/>
        <v>12.977753528000001</v>
      </c>
      <c r="X286" s="9"/>
      <c r="Y286" s="22">
        <v>0.29022199999999998</v>
      </c>
      <c r="Z286" s="22">
        <v>110.52200000000001</v>
      </c>
      <c r="AA286" s="22">
        <v>-1.4279200000000001E-2</v>
      </c>
      <c r="AB286" s="22">
        <v>276</v>
      </c>
      <c r="AC286" s="22">
        <v>0.28945900000000002</v>
      </c>
      <c r="AD286">
        <f t="shared" si="52"/>
        <v>14.279200000000001</v>
      </c>
      <c r="AE286">
        <f t="shared" si="53"/>
        <v>4.1441379824000002</v>
      </c>
      <c r="AF286" s="9"/>
      <c r="AG286" s="22">
        <v>1.28983</v>
      </c>
      <c r="AH286" s="22">
        <v>159.77099999999999</v>
      </c>
      <c r="AI286" s="22">
        <v>-1.00739E-2</v>
      </c>
      <c r="AJ286" s="22">
        <v>276</v>
      </c>
      <c r="AK286" s="22">
        <v>1.2893699999999999</v>
      </c>
      <c r="AL286">
        <f t="shared" si="54"/>
        <v>10.0739</v>
      </c>
      <c r="AM286">
        <f t="shared" si="55"/>
        <v>12.993618437</v>
      </c>
      <c r="AP286" s="9"/>
      <c r="AQ286" s="22">
        <v>0.29022199999999998</v>
      </c>
      <c r="AR286" s="22">
        <v>208.84200000000001</v>
      </c>
      <c r="AS286" s="22">
        <v>-1.4120499999999999E-2</v>
      </c>
      <c r="AT286" s="22">
        <v>276</v>
      </c>
      <c r="AU286" s="22">
        <v>0.28952</v>
      </c>
      <c r="AV286">
        <f t="shared" si="56"/>
        <v>14.1205</v>
      </c>
      <c r="AW286">
        <f t="shared" si="57"/>
        <v>4.0980797509999993</v>
      </c>
      <c r="AX286" s="9"/>
      <c r="AY286" s="22">
        <v>0.29022199999999998</v>
      </c>
      <c r="AZ286" s="22">
        <v>208.84200000000001</v>
      </c>
      <c r="BA286" s="22">
        <v>-1.4120499999999999E-2</v>
      </c>
      <c r="BB286" s="22">
        <v>276</v>
      </c>
      <c r="BC286" s="22">
        <v>0.28952</v>
      </c>
      <c r="BD286">
        <f t="shared" si="58"/>
        <v>14.1205</v>
      </c>
      <c r="BE286">
        <f t="shared" si="59"/>
        <v>4.0980797509999993</v>
      </c>
    </row>
    <row r="287" spans="6:101">
      <c r="F287" s="9"/>
      <c r="G287" s="22">
        <v>0.28518700000000002</v>
      </c>
      <c r="H287" s="22">
        <v>44.203699999999998</v>
      </c>
      <c r="I287" s="22">
        <v>-1.43097E-2</v>
      </c>
      <c r="J287" s="22">
        <v>277</v>
      </c>
      <c r="K287" s="22">
        <v>0.28448499999999999</v>
      </c>
      <c r="L287">
        <f t="shared" si="48"/>
        <v>14.309699999999999</v>
      </c>
      <c r="M287">
        <f t="shared" si="49"/>
        <v>4.0809404139000005</v>
      </c>
      <c r="N287" s="9"/>
      <c r="O287" s="22">
        <v>1.2948599999999999</v>
      </c>
      <c r="P287" s="22">
        <v>61.3735</v>
      </c>
      <c r="Q287" s="22">
        <v>-1.0024999999999999E-2</v>
      </c>
      <c r="R287" s="22">
        <v>277</v>
      </c>
      <c r="S287" s="22">
        <v>1.2936399999999999</v>
      </c>
      <c r="T287">
        <f t="shared" si="50"/>
        <v>10.024999999999999</v>
      </c>
      <c r="U287">
        <f t="shared" si="51"/>
        <v>12.980971499999997</v>
      </c>
      <c r="X287" s="9"/>
      <c r="Y287" s="22">
        <v>0.28518700000000002</v>
      </c>
      <c r="Z287" s="22">
        <v>110.532</v>
      </c>
      <c r="AA287" s="22">
        <v>-1.4294400000000001E-2</v>
      </c>
      <c r="AB287" s="22">
        <v>277</v>
      </c>
      <c r="AC287" s="22">
        <v>0.28451500000000002</v>
      </c>
      <c r="AD287">
        <f t="shared" si="52"/>
        <v>14.294400000000001</v>
      </c>
      <c r="AE287">
        <f t="shared" si="53"/>
        <v>4.0765770528000012</v>
      </c>
      <c r="AF287" s="9"/>
      <c r="AG287" s="22">
        <v>1.2948599999999999</v>
      </c>
      <c r="AH287" s="22">
        <v>159.78100000000001</v>
      </c>
      <c r="AI287" s="22">
        <v>-1.00281E-2</v>
      </c>
      <c r="AJ287" s="22">
        <v>277</v>
      </c>
      <c r="AK287" s="22">
        <v>1.2942499999999999</v>
      </c>
      <c r="AL287">
        <f t="shared" si="54"/>
        <v>10.0281</v>
      </c>
      <c r="AM287">
        <f t="shared" si="55"/>
        <v>12.984985565999999</v>
      </c>
      <c r="AP287" s="9"/>
      <c r="AQ287" s="22">
        <v>0.28518700000000002</v>
      </c>
      <c r="AR287" s="22">
        <v>208.852</v>
      </c>
      <c r="AS287" s="22">
        <v>-1.4135699999999999E-2</v>
      </c>
      <c r="AT287" s="22">
        <v>277</v>
      </c>
      <c r="AU287" s="22">
        <v>0.28445399999999998</v>
      </c>
      <c r="AV287">
        <f t="shared" si="56"/>
        <v>14.1357</v>
      </c>
      <c r="AW287">
        <f t="shared" si="57"/>
        <v>4.0313178759000001</v>
      </c>
      <c r="AX287" s="9"/>
      <c r="AY287" s="22">
        <v>0.28518700000000002</v>
      </c>
      <c r="AZ287" s="22">
        <v>208.852</v>
      </c>
      <c r="BA287" s="22">
        <v>-1.4135699999999999E-2</v>
      </c>
      <c r="BB287" s="22">
        <v>277</v>
      </c>
      <c r="BC287" s="22">
        <v>0.28445399999999998</v>
      </c>
      <c r="BD287">
        <f t="shared" si="58"/>
        <v>14.1357</v>
      </c>
      <c r="BE287">
        <f t="shared" si="59"/>
        <v>4.0313178759000001</v>
      </c>
    </row>
    <row r="288" spans="6:101">
      <c r="F288" s="9"/>
      <c r="G288" s="22">
        <v>0.28015099999999998</v>
      </c>
      <c r="H288" s="22">
        <v>44.213700000000003</v>
      </c>
      <c r="I288" s="22">
        <v>-1.43097E-2</v>
      </c>
      <c r="J288" s="22">
        <v>278</v>
      </c>
      <c r="K288" s="22">
        <v>0.27948000000000001</v>
      </c>
      <c r="L288">
        <f t="shared" si="48"/>
        <v>14.309699999999999</v>
      </c>
      <c r="M288">
        <f t="shared" si="49"/>
        <v>4.0088767646999992</v>
      </c>
      <c r="N288" s="9"/>
      <c r="O288" s="22">
        <v>1.2999000000000001</v>
      </c>
      <c r="P288" s="22">
        <v>61.383600000000001</v>
      </c>
      <c r="Q288" s="22">
        <v>-9.9975600000000008E-3</v>
      </c>
      <c r="R288" s="22">
        <v>278</v>
      </c>
      <c r="S288" s="22">
        <v>1.2988299999999999</v>
      </c>
      <c r="T288">
        <f t="shared" si="50"/>
        <v>9.99756</v>
      </c>
      <c r="U288">
        <f t="shared" si="51"/>
        <v>12.995828244</v>
      </c>
      <c r="X288" s="9"/>
      <c r="Y288" s="22">
        <v>0.28015099999999998</v>
      </c>
      <c r="Z288" s="22">
        <v>110.542</v>
      </c>
      <c r="AA288" s="22">
        <v>-1.4306599999999999E-2</v>
      </c>
      <c r="AB288" s="22">
        <v>278</v>
      </c>
      <c r="AC288" s="22">
        <v>0.27941899999999997</v>
      </c>
      <c r="AD288">
        <f t="shared" si="52"/>
        <v>14.3066</v>
      </c>
      <c r="AE288">
        <f t="shared" si="53"/>
        <v>4.0080082965999999</v>
      </c>
      <c r="AF288" s="9"/>
      <c r="AG288" s="22">
        <v>1.2999000000000001</v>
      </c>
      <c r="AH288" s="22">
        <v>159.791</v>
      </c>
      <c r="AI288" s="22">
        <v>-9.9853500000000005E-3</v>
      </c>
      <c r="AJ288" s="22">
        <v>278</v>
      </c>
      <c r="AK288" s="22">
        <v>1.2988299999999999</v>
      </c>
      <c r="AL288">
        <f t="shared" si="54"/>
        <v>9.9853500000000004</v>
      </c>
      <c r="AM288">
        <f t="shared" si="55"/>
        <v>12.979956465000001</v>
      </c>
      <c r="AP288" s="9"/>
      <c r="AQ288" s="22">
        <v>0.28015099999999998</v>
      </c>
      <c r="AR288" s="22">
        <v>208.86199999999999</v>
      </c>
      <c r="AS288" s="22">
        <v>-1.41479E-2</v>
      </c>
      <c r="AT288" s="22">
        <v>278</v>
      </c>
      <c r="AU288" s="22">
        <v>0.279449</v>
      </c>
      <c r="AV288">
        <f t="shared" si="56"/>
        <v>14.1479</v>
      </c>
      <c r="AW288">
        <f t="shared" si="57"/>
        <v>3.9635483328999999</v>
      </c>
      <c r="AX288" s="9"/>
      <c r="AY288" s="22">
        <v>0.28015099999999998</v>
      </c>
      <c r="AZ288" s="22">
        <v>208.86199999999999</v>
      </c>
      <c r="BA288" s="22">
        <v>-1.41479E-2</v>
      </c>
      <c r="BB288" s="22">
        <v>278</v>
      </c>
      <c r="BC288" s="22">
        <v>0.279449</v>
      </c>
      <c r="BD288">
        <f t="shared" si="58"/>
        <v>14.1479</v>
      </c>
      <c r="BE288">
        <f t="shared" si="59"/>
        <v>3.9635483328999999</v>
      </c>
    </row>
    <row r="289" spans="6:57">
      <c r="F289" s="9"/>
      <c r="G289" s="22">
        <v>0.27511600000000003</v>
      </c>
      <c r="H289" s="22">
        <v>44.223799999999997</v>
      </c>
      <c r="I289" s="22">
        <v>-1.43097E-2</v>
      </c>
      <c r="J289" s="22">
        <v>279</v>
      </c>
      <c r="K289" s="22">
        <v>0.27444499999999999</v>
      </c>
      <c r="L289">
        <f t="shared" si="48"/>
        <v>14.309699999999999</v>
      </c>
      <c r="M289">
        <f t="shared" si="49"/>
        <v>3.9368274252000002</v>
      </c>
      <c r="N289" s="9"/>
      <c r="O289" s="22">
        <v>1.3049299999999999</v>
      </c>
      <c r="P289" s="22">
        <v>61.393599999999999</v>
      </c>
      <c r="Q289" s="22">
        <v>-9.9700899999999992E-3</v>
      </c>
      <c r="R289" s="22">
        <v>279</v>
      </c>
      <c r="S289" s="22">
        <v>1.30463</v>
      </c>
      <c r="T289">
        <f t="shared" si="50"/>
        <v>9.970089999999999</v>
      </c>
      <c r="U289">
        <f t="shared" si="51"/>
        <v>13.010269543699998</v>
      </c>
      <c r="X289" s="9"/>
      <c r="Y289" s="22">
        <v>0.27511600000000003</v>
      </c>
      <c r="Z289" s="22">
        <v>110.55200000000001</v>
      </c>
      <c r="AA289" s="22">
        <v>-1.43188E-2</v>
      </c>
      <c r="AB289" s="22">
        <v>279</v>
      </c>
      <c r="AC289" s="22">
        <v>0.27444499999999999</v>
      </c>
      <c r="AD289">
        <f t="shared" si="52"/>
        <v>14.3188</v>
      </c>
      <c r="AE289">
        <f t="shared" si="53"/>
        <v>3.9393309808000003</v>
      </c>
      <c r="AF289" s="9"/>
      <c r="AG289" s="22">
        <v>1.3049299999999999</v>
      </c>
      <c r="AH289" s="22">
        <v>159.80099999999999</v>
      </c>
      <c r="AI289" s="22">
        <v>-9.9517800000000003E-3</v>
      </c>
      <c r="AJ289" s="22">
        <v>279</v>
      </c>
      <c r="AK289" s="22">
        <v>1.3037099999999999</v>
      </c>
      <c r="AL289">
        <f t="shared" si="54"/>
        <v>9.9517800000000012</v>
      </c>
      <c r="AM289">
        <f t="shared" si="55"/>
        <v>12.986376275400001</v>
      </c>
      <c r="AP289" s="9"/>
      <c r="AQ289" s="22">
        <v>0.27511600000000003</v>
      </c>
      <c r="AR289" s="22">
        <v>208.87200000000001</v>
      </c>
      <c r="AS289" s="22">
        <v>-1.4163200000000001E-2</v>
      </c>
      <c r="AT289" s="22">
        <v>279</v>
      </c>
      <c r="AU289" s="22">
        <v>0.27444499999999999</v>
      </c>
      <c r="AV289">
        <f t="shared" si="56"/>
        <v>14.163200000000002</v>
      </c>
      <c r="AW289">
        <f t="shared" si="57"/>
        <v>3.8965229312000007</v>
      </c>
      <c r="AX289" s="9"/>
      <c r="AY289" s="22">
        <v>0.27511600000000003</v>
      </c>
      <c r="AZ289" s="22">
        <v>208.87200000000001</v>
      </c>
      <c r="BA289" s="22">
        <v>-1.4163200000000001E-2</v>
      </c>
      <c r="BB289" s="22">
        <v>279</v>
      </c>
      <c r="BC289" s="22">
        <v>0.27444499999999999</v>
      </c>
      <c r="BD289">
        <f t="shared" si="58"/>
        <v>14.163200000000002</v>
      </c>
      <c r="BE289">
        <f t="shared" si="59"/>
        <v>3.8965229312000007</v>
      </c>
    </row>
    <row r="290" spans="6:57">
      <c r="F290" s="9"/>
      <c r="G290" s="22">
        <v>0.27008100000000002</v>
      </c>
      <c r="H290" s="22">
        <v>44.233899999999998</v>
      </c>
      <c r="I290" s="22">
        <v>-1.43097E-2</v>
      </c>
      <c r="J290" s="22">
        <v>280</v>
      </c>
      <c r="K290" s="22">
        <v>0.26946999999999999</v>
      </c>
      <c r="L290">
        <f t="shared" si="48"/>
        <v>14.309699999999999</v>
      </c>
      <c r="M290">
        <f t="shared" si="49"/>
        <v>3.8647780857000003</v>
      </c>
      <c r="N290" s="9"/>
      <c r="O290" s="22">
        <v>1.3099700000000001</v>
      </c>
      <c r="P290" s="22">
        <v>61.403700000000001</v>
      </c>
      <c r="Q290" s="22">
        <v>-9.9334699999999998E-3</v>
      </c>
      <c r="R290" s="22">
        <v>280</v>
      </c>
      <c r="S290" s="22">
        <v>1.3089</v>
      </c>
      <c r="T290">
        <f t="shared" si="50"/>
        <v>9.9334699999999998</v>
      </c>
      <c r="U290">
        <f t="shared" si="51"/>
        <v>13.0125476959</v>
      </c>
      <c r="X290" s="9"/>
      <c r="Y290" s="22">
        <v>0.27008100000000002</v>
      </c>
      <c r="Z290" s="22">
        <v>110.562</v>
      </c>
      <c r="AA290" s="22">
        <v>-1.43219E-2</v>
      </c>
      <c r="AB290" s="22">
        <v>280</v>
      </c>
      <c r="AC290" s="22">
        <v>0.26946999999999999</v>
      </c>
      <c r="AD290">
        <f t="shared" si="52"/>
        <v>14.321899999999999</v>
      </c>
      <c r="AE290">
        <f t="shared" si="53"/>
        <v>3.8680730739000002</v>
      </c>
      <c r="AF290" s="9"/>
      <c r="AG290" s="22">
        <v>1.3099700000000001</v>
      </c>
      <c r="AH290" s="22">
        <v>159.81200000000001</v>
      </c>
      <c r="AI290" s="22">
        <v>-9.9151599999999993E-3</v>
      </c>
      <c r="AJ290" s="22">
        <v>280</v>
      </c>
      <c r="AK290" s="22">
        <v>1.3091999999999999</v>
      </c>
      <c r="AL290">
        <f t="shared" si="54"/>
        <v>9.9151599999999984</v>
      </c>
      <c r="AM290">
        <f t="shared" si="55"/>
        <v>12.9885621452</v>
      </c>
      <c r="AP290" s="9"/>
      <c r="AQ290" s="22">
        <v>0.27008100000000002</v>
      </c>
      <c r="AR290" s="22">
        <v>208.88200000000001</v>
      </c>
      <c r="AS290" s="22">
        <v>-1.41724E-2</v>
      </c>
      <c r="AT290" s="22">
        <v>280</v>
      </c>
      <c r="AU290" s="22">
        <v>0.26934799999999998</v>
      </c>
      <c r="AV290">
        <f t="shared" si="56"/>
        <v>14.1724</v>
      </c>
      <c r="AW290">
        <f t="shared" si="57"/>
        <v>3.8276959644000002</v>
      </c>
      <c r="AX290" s="9"/>
      <c r="AY290" s="22">
        <v>0.27008100000000002</v>
      </c>
      <c r="AZ290" s="22">
        <v>208.88200000000001</v>
      </c>
      <c r="BA290" s="22">
        <v>-1.41724E-2</v>
      </c>
      <c r="BB290" s="22">
        <v>280</v>
      </c>
      <c r="BC290" s="22">
        <v>0.26934799999999998</v>
      </c>
      <c r="BD290">
        <f t="shared" si="58"/>
        <v>14.1724</v>
      </c>
      <c r="BE290">
        <f t="shared" si="59"/>
        <v>3.8276959644000002</v>
      </c>
    </row>
    <row r="291" spans="6:57">
      <c r="F291" s="9"/>
      <c r="G291" s="22">
        <v>0.26504499999999998</v>
      </c>
      <c r="H291" s="22">
        <v>44.243899999999996</v>
      </c>
      <c r="I291" s="22">
        <v>-1.43097E-2</v>
      </c>
      <c r="J291" s="22">
        <v>281</v>
      </c>
      <c r="K291" s="22">
        <v>0.26431300000000002</v>
      </c>
      <c r="L291">
        <f t="shared" si="48"/>
        <v>14.309699999999999</v>
      </c>
      <c r="M291">
        <f t="shared" si="49"/>
        <v>3.7927144364999994</v>
      </c>
      <c r="N291" s="9"/>
      <c r="O291" s="22">
        <v>1.3149999999999999</v>
      </c>
      <c r="P291" s="22">
        <v>61.413800000000002</v>
      </c>
      <c r="Q291" s="22">
        <v>-9.8937999999999995E-3</v>
      </c>
      <c r="R291" s="22">
        <v>281</v>
      </c>
      <c r="S291" s="22">
        <v>1.31409</v>
      </c>
      <c r="T291">
        <f t="shared" si="50"/>
        <v>9.8937999999999988</v>
      </c>
      <c r="U291">
        <f t="shared" si="51"/>
        <v>13.010346999999998</v>
      </c>
      <c r="X291" s="9"/>
      <c r="Y291" s="22">
        <v>0.26504499999999998</v>
      </c>
      <c r="Z291" s="22">
        <v>110.572</v>
      </c>
      <c r="AA291" s="22">
        <v>-1.4334100000000001E-2</v>
      </c>
      <c r="AB291" s="22">
        <v>281</v>
      </c>
      <c r="AC291" s="22">
        <v>0.26431300000000002</v>
      </c>
      <c r="AD291">
        <f t="shared" si="52"/>
        <v>14.334100000000001</v>
      </c>
      <c r="AE291">
        <f t="shared" si="53"/>
        <v>3.7991815344999997</v>
      </c>
      <c r="AF291" s="9"/>
      <c r="AG291" s="22">
        <v>1.3149999999999999</v>
      </c>
      <c r="AH291" s="22">
        <v>159.822</v>
      </c>
      <c r="AI291" s="22">
        <v>-9.8785399999999999E-3</v>
      </c>
      <c r="AJ291" s="22">
        <v>281</v>
      </c>
      <c r="AK291" s="22">
        <v>1.3143899999999999</v>
      </c>
      <c r="AL291">
        <f t="shared" si="54"/>
        <v>9.8785399999999992</v>
      </c>
      <c r="AM291">
        <f t="shared" si="55"/>
        <v>12.990280099999998</v>
      </c>
      <c r="AP291" s="9"/>
      <c r="AQ291" s="22">
        <v>0.26504499999999998</v>
      </c>
      <c r="AR291" s="22">
        <v>208.892</v>
      </c>
      <c r="AS291" s="22">
        <v>-1.41785E-2</v>
      </c>
      <c r="AT291" s="22">
        <v>281</v>
      </c>
      <c r="AU291" s="22">
        <v>0.264374</v>
      </c>
      <c r="AV291">
        <f t="shared" si="56"/>
        <v>14.1785</v>
      </c>
      <c r="AW291">
        <f t="shared" si="57"/>
        <v>3.7579405324999997</v>
      </c>
      <c r="AX291" s="9"/>
      <c r="AY291" s="22">
        <v>0.26504499999999998</v>
      </c>
      <c r="AZ291" s="22">
        <v>208.892</v>
      </c>
      <c r="BA291" s="22">
        <v>-1.41785E-2</v>
      </c>
      <c r="BB291" s="22">
        <v>281</v>
      </c>
      <c r="BC291" s="22">
        <v>0.264374</v>
      </c>
      <c r="BD291">
        <f t="shared" si="58"/>
        <v>14.1785</v>
      </c>
      <c r="BE291">
        <f t="shared" si="59"/>
        <v>3.7579405324999997</v>
      </c>
    </row>
    <row r="292" spans="6:57">
      <c r="F292" s="9"/>
      <c r="G292" s="22">
        <v>0.26001000000000002</v>
      </c>
      <c r="H292" s="22">
        <v>44.253999999999998</v>
      </c>
      <c r="I292" s="22">
        <v>-1.4324999999999999E-2</v>
      </c>
      <c r="J292" s="22">
        <v>282</v>
      </c>
      <c r="K292" s="22">
        <v>0.25930799999999998</v>
      </c>
      <c r="L292">
        <f t="shared" si="48"/>
        <v>14.324999999999999</v>
      </c>
      <c r="M292">
        <f t="shared" si="49"/>
        <v>3.7246432500000002</v>
      </c>
      <c r="N292" s="9"/>
      <c r="O292" s="22">
        <v>1.3200400000000001</v>
      </c>
      <c r="P292" s="22">
        <v>61.4238</v>
      </c>
      <c r="Q292" s="22">
        <v>-9.8480200000000007E-3</v>
      </c>
      <c r="R292" s="22">
        <v>282</v>
      </c>
      <c r="S292" s="22">
        <v>1.31897</v>
      </c>
      <c r="T292">
        <f t="shared" si="50"/>
        <v>9.84802</v>
      </c>
      <c r="U292">
        <f t="shared" si="51"/>
        <v>12.999780320800001</v>
      </c>
      <c r="X292" s="9"/>
      <c r="Y292" s="22">
        <v>0.26001000000000002</v>
      </c>
      <c r="Z292" s="22">
        <v>110.58199999999999</v>
      </c>
      <c r="AA292" s="22">
        <v>-1.43433E-2</v>
      </c>
      <c r="AB292" s="22">
        <v>282</v>
      </c>
      <c r="AC292" s="22">
        <v>0.25924700000000001</v>
      </c>
      <c r="AD292">
        <f t="shared" si="52"/>
        <v>14.343299999999999</v>
      </c>
      <c r="AE292">
        <f t="shared" si="53"/>
        <v>3.729401433</v>
      </c>
      <c r="AF292" s="9"/>
      <c r="AG292" s="22">
        <v>1.3200400000000001</v>
      </c>
      <c r="AH292" s="22">
        <v>159.83199999999999</v>
      </c>
      <c r="AI292" s="22">
        <v>-9.8358200000000003E-3</v>
      </c>
      <c r="AJ292" s="22">
        <v>282</v>
      </c>
      <c r="AK292" s="22">
        <v>1.3186599999999999</v>
      </c>
      <c r="AL292">
        <f t="shared" si="54"/>
        <v>9.83582</v>
      </c>
      <c r="AM292">
        <f t="shared" si="55"/>
        <v>12.983675832800001</v>
      </c>
      <c r="AP292" s="9"/>
      <c r="AQ292" s="22">
        <v>0.26001000000000002</v>
      </c>
      <c r="AR292" s="22">
        <v>208.90199999999999</v>
      </c>
      <c r="AS292" s="22">
        <v>-1.4190700000000001E-2</v>
      </c>
      <c r="AT292" s="22">
        <v>282</v>
      </c>
      <c r="AU292" s="22">
        <v>0.25927699999999998</v>
      </c>
      <c r="AV292">
        <f t="shared" si="56"/>
        <v>14.1907</v>
      </c>
      <c r="AW292">
        <f t="shared" si="57"/>
        <v>3.6897239070000003</v>
      </c>
      <c r="AX292" s="9"/>
      <c r="AY292" s="22">
        <v>0.26001000000000002</v>
      </c>
      <c r="AZ292" s="22">
        <v>208.90199999999999</v>
      </c>
      <c r="BA292" s="22">
        <v>-1.4190700000000001E-2</v>
      </c>
      <c r="BB292" s="22">
        <v>282</v>
      </c>
      <c r="BC292" s="22">
        <v>0.25927699999999998</v>
      </c>
      <c r="BD292">
        <f t="shared" si="58"/>
        <v>14.1907</v>
      </c>
      <c r="BE292">
        <f t="shared" si="59"/>
        <v>3.6897239070000003</v>
      </c>
    </row>
    <row r="293" spans="6:57">
      <c r="F293" s="9"/>
      <c r="G293" s="22">
        <v>0.25497399999999998</v>
      </c>
      <c r="H293" s="22">
        <v>44.264099999999999</v>
      </c>
      <c r="I293" s="22">
        <v>-1.43524E-2</v>
      </c>
      <c r="J293" s="22">
        <v>283</v>
      </c>
      <c r="K293" s="22">
        <v>0.254303</v>
      </c>
      <c r="L293">
        <f t="shared" si="48"/>
        <v>14.352399999999999</v>
      </c>
      <c r="M293">
        <f t="shared" si="49"/>
        <v>3.6594888375999997</v>
      </c>
      <c r="N293" s="9"/>
      <c r="O293" s="22">
        <v>1.32507</v>
      </c>
      <c r="P293" s="22">
        <v>61.433900000000001</v>
      </c>
      <c r="Q293" s="22">
        <v>-9.8022500000000002E-3</v>
      </c>
      <c r="R293" s="22">
        <v>283</v>
      </c>
      <c r="S293" s="22">
        <v>1.32385</v>
      </c>
      <c r="T293">
        <f t="shared" si="50"/>
        <v>9.8022500000000008</v>
      </c>
      <c r="U293">
        <f t="shared" si="51"/>
        <v>12.988667407500001</v>
      </c>
      <c r="X293" s="9"/>
      <c r="Y293" s="22">
        <v>0.25497399999999998</v>
      </c>
      <c r="Z293" s="22">
        <v>110.592</v>
      </c>
      <c r="AA293" s="22">
        <v>-1.43524E-2</v>
      </c>
      <c r="AB293" s="22">
        <v>283</v>
      </c>
      <c r="AC293" s="22">
        <v>0.25424200000000002</v>
      </c>
      <c r="AD293">
        <f t="shared" si="52"/>
        <v>14.352399999999999</v>
      </c>
      <c r="AE293">
        <f t="shared" si="53"/>
        <v>3.6594888375999997</v>
      </c>
      <c r="AF293" s="9"/>
      <c r="AG293" s="22">
        <v>1.32507</v>
      </c>
      <c r="AH293" s="22">
        <v>159.84200000000001</v>
      </c>
      <c r="AI293" s="22">
        <v>-9.7961400000000001E-3</v>
      </c>
      <c r="AJ293" s="22">
        <v>283</v>
      </c>
      <c r="AK293" s="22">
        <v>1.32477</v>
      </c>
      <c r="AL293">
        <f t="shared" si="54"/>
        <v>9.7961399999999994</v>
      </c>
      <c r="AM293">
        <f t="shared" si="55"/>
        <v>12.980571229799999</v>
      </c>
      <c r="AP293" s="9"/>
      <c r="AQ293" s="22">
        <v>0.25497399999999998</v>
      </c>
      <c r="AR293" s="22">
        <v>208.91200000000001</v>
      </c>
      <c r="AS293" s="22">
        <v>-1.4196800000000001E-2</v>
      </c>
      <c r="AT293" s="22">
        <v>283</v>
      </c>
      <c r="AU293" s="22">
        <v>0.254303</v>
      </c>
      <c r="AV293">
        <f t="shared" si="56"/>
        <v>14.196800000000001</v>
      </c>
      <c r="AW293">
        <f t="shared" si="57"/>
        <v>3.6198148832000001</v>
      </c>
      <c r="AX293" s="9"/>
      <c r="AY293" s="22">
        <v>0.25497399999999998</v>
      </c>
      <c r="AZ293" s="22">
        <v>208.91200000000001</v>
      </c>
      <c r="BA293" s="22">
        <v>-1.4196800000000001E-2</v>
      </c>
      <c r="BB293" s="22">
        <v>283</v>
      </c>
      <c r="BC293" s="22">
        <v>0.254303</v>
      </c>
      <c r="BD293">
        <f t="shared" si="58"/>
        <v>14.196800000000001</v>
      </c>
      <c r="BE293">
        <f t="shared" si="59"/>
        <v>3.6198148832000001</v>
      </c>
    </row>
    <row r="294" spans="6:57">
      <c r="F294" s="9"/>
      <c r="G294" s="22">
        <v>0.24993899999999999</v>
      </c>
      <c r="H294" s="22">
        <v>44.2742</v>
      </c>
      <c r="I294" s="22">
        <v>-1.4373800000000001E-2</v>
      </c>
      <c r="J294" s="22">
        <v>284</v>
      </c>
      <c r="K294" s="22">
        <v>0.24923699999999999</v>
      </c>
      <c r="L294">
        <f t="shared" si="48"/>
        <v>14.373800000000001</v>
      </c>
      <c r="M294">
        <f t="shared" si="49"/>
        <v>3.5925731982000002</v>
      </c>
      <c r="N294" s="9"/>
      <c r="O294" s="22">
        <v>1.3301099999999999</v>
      </c>
      <c r="P294" s="22">
        <v>61.444000000000003</v>
      </c>
      <c r="Q294" s="22">
        <v>-9.7656300000000008E-3</v>
      </c>
      <c r="R294" s="22">
        <v>284</v>
      </c>
      <c r="S294" s="22">
        <v>1.32935</v>
      </c>
      <c r="T294">
        <f t="shared" si="50"/>
        <v>9.7656300000000016</v>
      </c>
      <c r="U294">
        <f t="shared" si="51"/>
        <v>12.989362119300001</v>
      </c>
      <c r="X294" s="9"/>
      <c r="Y294" s="22">
        <v>0.24993899999999999</v>
      </c>
      <c r="Z294" s="22">
        <v>110.602</v>
      </c>
      <c r="AA294" s="22">
        <v>-1.4367700000000001E-2</v>
      </c>
      <c r="AB294" s="22">
        <v>284</v>
      </c>
      <c r="AC294" s="22">
        <v>0.24926799999999999</v>
      </c>
      <c r="AD294">
        <f t="shared" si="52"/>
        <v>14.367700000000001</v>
      </c>
      <c r="AE294">
        <f t="shared" si="53"/>
        <v>3.5910485703000004</v>
      </c>
      <c r="AF294" s="9"/>
      <c r="AG294" s="22">
        <v>1.3301099999999999</v>
      </c>
      <c r="AH294" s="22">
        <v>159.852</v>
      </c>
      <c r="AI294" s="22">
        <v>-9.7534200000000005E-3</v>
      </c>
      <c r="AJ294" s="22">
        <v>284</v>
      </c>
      <c r="AK294" s="22">
        <v>1.32874</v>
      </c>
      <c r="AL294">
        <f t="shared" si="54"/>
        <v>9.7534200000000002</v>
      </c>
      <c r="AM294">
        <f t="shared" si="55"/>
        <v>12.973121476199999</v>
      </c>
      <c r="AP294" s="9"/>
      <c r="AQ294" s="22">
        <v>0.24993899999999999</v>
      </c>
      <c r="AR294" s="22">
        <v>208.922</v>
      </c>
      <c r="AS294" s="22">
        <v>-1.42059E-2</v>
      </c>
      <c r="AT294" s="22">
        <v>284</v>
      </c>
      <c r="AU294" s="22">
        <v>0.24923699999999999</v>
      </c>
      <c r="AV294">
        <f t="shared" si="56"/>
        <v>14.2059</v>
      </c>
      <c r="AW294">
        <f t="shared" si="57"/>
        <v>3.5506084401</v>
      </c>
      <c r="AX294" s="9"/>
      <c r="AY294" s="22">
        <v>0.24993899999999999</v>
      </c>
      <c r="AZ294" s="22">
        <v>208.922</v>
      </c>
      <c r="BA294" s="22">
        <v>-1.42059E-2</v>
      </c>
      <c r="BB294" s="22">
        <v>284</v>
      </c>
      <c r="BC294" s="22">
        <v>0.24923699999999999</v>
      </c>
      <c r="BD294">
        <f t="shared" si="58"/>
        <v>14.2059</v>
      </c>
      <c r="BE294">
        <f t="shared" si="59"/>
        <v>3.5506084401</v>
      </c>
    </row>
    <row r="295" spans="6:57">
      <c r="F295" s="9"/>
      <c r="G295" s="22">
        <v>0.24490400000000001</v>
      </c>
      <c r="H295" s="22">
        <v>44.284199999999998</v>
      </c>
      <c r="I295" s="22">
        <v>-1.4389000000000001E-2</v>
      </c>
      <c r="J295" s="22">
        <v>285</v>
      </c>
      <c r="K295" s="22">
        <v>0.244171</v>
      </c>
      <c r="L295">
        <f t="shared" si="48"/>
        <v>14.389000000000001</v>
      </c>
      <c r="M295">
        <f t="shared" si="49"/>
        <v>3.5239236560000005</v>
      </c>
      <c r="N295" s="9"/>
      <c r="O295" s="22">
        <v>1.33514</v>
      </c>
      <c r="P295" s="22">
        <v>61.454099999999997</v>
      </c>
      <c r="Q295" s="22">
        <v>-9.7198500000000004E-3</v>
      </c>
      <c r="R295" s="22">
        <v>285</v>
      </c>
      <c r="S295" s="22">
        <v>1.33392</v>
      </c>
      <c r="T295">
        <f t="shared" si="50"/>
        <v>9.719850000000001</v>
      </c>
      <c r="U295">
        <f t="shared" si="51"/>
        <v>12.977360529000002</v>
      </c>
      <c r="X295" s="9"/>
      <c r="Y295" s="22">
        <v>0.24490400000000001</v>
      </c>
      <c r="Z295" s="22">
        <v>110.61199999999999</v>
      </c>
      <c r="AA295" s="22">
        <v>-1.43768E-2</v>
      </c>
      <c r="AB295" s="22">
        <v>285</v>
      </c>
      <c r="AC295" s="22">
        <v>0.244202</v>
      </c>
      <c r="AD295">
        <f t="shared" si="52"/>
        <v>14.376800000000001</v>
      </c>
      <c r="AE295">
        <f t="shared" si="53"/>
        <v>3.5209358272000006</v>
      </c>
      <c r="AF295" s="9"/>
      <c r="AG295" s="22">
        <v>1.33514</v>
      </c>
      <c r="AH295" s="22">
        <v>159.86199999999999</v>
      </c>
      <c r="AI295" s="22">
        <v>-9.7045900000000008E-3</v>
      </c>
      <c r="AJ295" s="22">
        <v>285</v>
      </c>
      <c r="AK295" s="22">
        <v>1.33423</v>
      </c>
      <c r="AL295">
        <f t="shared" si="54"/>
        <v>9.7045900000000014</v>
      </c>
      <c r="AM295">
        <f t="shared" si="55"/>
        <v>12.956986292600002</v>
      </c>
      <c r="AP295" s="9"/>
      <c r="AQ295" s="22">
        <v>0.24490400000000001</v>
      </c>
      <c r="AR295" s="22">
        <v>208.93199999999999</v>
      </c>
      <c r="AS295" s="22">
        <v>-1.42059E-2</v>
      </c>
      <c r="AT295" s="22">
        <v>285</v>
      </c>
      <c r="AU295" s="22">
        <v>0.244202</v>
      </c>
      <c r="AV295">
        <f t="shared" si="56"/>
        <v>14.2059</v>
      </c>
      <c r="AW295">
        <f t="shared" si="57"/>
        <v>3.4790817336000002</v>
      </c>
      <c r="AX295" s="9"/>
      <c r="AY295" s="22">
        <v>0.24490400000000001</v>
      </c>
      <c r="AZ295" s="22">
        <v>208.93199999999999</v>
      </c>
      <c r="BA295" s="22">
        <v>-1.42059E-2</v>
      </c>
      <c r="BB295" s="22">
        <v>285</v>
      </c>
      <c r="BC295" s="22">
        <v>0.244202</v>
      </c>
      <c r="BD295">
        <f t="shared" si="58"/>
        <v>14.2059</v>
      </c>
      <c r="BE295">
        <f t="shared" si="59"/>
        <v>3.4790817336000002</v>
      </c>
    </row>
    <row r="296" spans="6:57">
      <c r="F296" s="9"/>
      <c r="G296" s="22">
        <v>0.239868</v>
      </c>
      <c r="H296" s="22">
        <v>44.2943</v>
      </c>
      <c r="I296" s="22">
        <v>-1.44043E-2</v>
      </c>
      <c r="J296" s="22">
        <v>286</v>
      </c>
      <c r="K296" s="22">
        <v>0.23916599999999999</v>
      </c>
      <c r="L296">
        <f t="shared" si="48"/>
        <v>14.404299999999999</v>
      </c>
      <c r="M296">
        <f t="shared" si="49"/>
        <v>3.4551306324</v>
      </c>
      <c r="N296" s="9"/>
      <c r="O296" s="22">
        <v>1.3401799999999999</v>
      </c>
      <c r="P296" s="22">
        <v>61.464100000000002</v>
      </c>
      <c r="Q296" s="22">
        <v>-9.68018E-3</v>
      </c>
      <c r="R296" s="22">
        <v>286</v>
      </c>
      <c r="S296" s="22">
        <v>1.3394200000000001</v>
      </c>
      <c r="T296">
        <f t="shared" si="50"/>
        <v>9.68018</v>
      </c>
      <c r="U296">
        <f t="shared" si="51"/>
        <v>12.9731836324</v>
      </c>
      <c r="X296" s="9"/>
      <c r="Y296" s="22">
        <v>0.239868</v>
      </c>
      <c r="Z296" s="22">
        <v>110.623</v>
      </c>
      <c r="AA296" s="22">
        <v>-1.4389000000000001E-2</v>
      </c>
      <c r="AB296" s="22">
        <v>286</v>
      </c>
      <c r="AC296" s="22">
        <v>0.23916599999999999</v>
      </c>
      <c r="AD296">
        <f t="shared" si="52"/>
        <v>14.389000000000001</v>
      </c>
      <c r="AE296">
        <f t="shared" si="53"/>
        <v>3.4514606520000002</v>
      </c>
      <c r="AF296" s="9"/>
      <c r="AG296" s="22">
        <v>1.3401799999999999</v>
      </c>
      <c r="AH296" s="22">
        <v>159.87200000000001</v>
      </c>
      <c r="AI296" s="22">
        <v>-9.6557599999999993E-3</v>
      </c>
      <c r="AJ296" s="22">
        <v>286</v>
      </c>
      <c r="AK296" s="22">
        <v>1.3394200000000001</v>
      </c>
      <c r="AL296">
        <f t="shared" si="54"/>
        <v>9.655759999999999</v>
      </c>
      <c r="AM296">
        <f t="shared" si="55"/>
        <v>12.940456436799998</v>
      </c>
      <c r="AP296" s="9"/>
      <c r="AQ296" s="22">
        <v>0.239868</v>
      </c>
      <c r="AR296" s="22">
        <v>208.94200000000001</v>
      </c>
      <c r="AS296" s="22">
        <v>-1.4202899999999999E-2</v>
      </c>
      <c r="AT296" s="22">
        <v>286</v>
      </c>
      <c r="AU296" s="22">
        <v>0.23919699999999999</v>
      </c>
      <c r="AV296">
        <f t="shared" si="56"/>
        <v>14.2029</v>
      </c>
      <c r="AW296">
        <f t="shared" si="57"/>
        <v>3.4068212172000001</v>
      </c>
      <c r="AX296" s="9"/>
      <c r="AY296" s="22">
        <v>0.239868</v>
      </c>
      <c r="AZ296" s="22">
        <v>208.94200000000001</v>
      </c>
      <c r="BA296" s="22">
        <v>-1.4202899999999999E-2</v>
      </c>
      <c r="BB296" s="22">
        <v>286</v>
      </c>
      <c r="BC296" s="22">
        <v>0.23919699999999999</v>
      </c>
      <c r="BD296">
        <f t="shared" si="58"/>
        <v>14.2029</v>
      </c>
      <c r="BE296">
        <f t="shared" si="59"/>
        <v>3.4068212172000001</v>
      </c>
    </row>
    <row r="297" spans="6:57">
      <c r="F297" s="9"/>
      <c r="G297" s="22">
        <v>0.23483299999999999</v>
      </c>
      <c r="H297" s="22">
        <v>44.304400000000001</v>
      </c>
      <c r="I297" s="22">
        <v>-1.44165E-2</v>
      </c>
      <c r="J297" s="22">
        <v>287</v>
      </c>
      <c r="K297" s="22">
        <v>0.234039</v>
      </c>
      <c r="L297">
        <f t="shared" si="48"/>
        <v>14.416500000000001</v>
      </c>
      <c r="M297">
        <f t="shared" si="49"/>
        <v>3.3854699445000001</v>
      </c>
      <c r="N297" s="9"/>
      <c r="O297" s="22">
        <v>1.34521</v>
      </c>
      <c r="P297" s="22">
        <v>61.474200000000003</v>
      </c>
      <c r="Q297" s="22">
        <v>-9.6404999999999998E-3</v>
      </c>
      <c r="R297" s="22">
        <v>287</v>
      </c>
      <c r="S297" s="22">
        <v>1.3446</v>
      </c>
      <c r="T297">
        <f t="shared" si="50"/>
        <v>9.6404999999999994</v>
      </c>
      <c r="U297">
        <f t="shared" si="51"/>
        <v>12.968497005</v>
      </c>
      <c r="X297" s="9"/>
      <c r="Y297" s="22">
        <v>0.23483299999999999</v>
      </c>
      <c r="Z297" s="22">
        <v>110.633</v>
      </c>
      <c r="AA297" s="22">
        <v>-1.4389000000000001E-2</v>
      </c>
      <c r="AB297" s="22">
        <v>287</v>
      </c>
      <c r="AC297" s="22">
        <v>0.23422200000000001</v>
      </c>
      <c r="AD297">
        <f t="shared" si="52"/>
        <v>14.389000000000001</v>
      </c>
      <c r="AE297">
        <f t="shared" si="53"/>
        <v>3.3790120369999999</v>
      </c>
      <c r="AF297" s="9"/>
      <c r="AG297" s="22">
        <v>1.34521</v>
      </c>
      <c r="AH297" s="22">
        <v>159.88200000000001</v>
      </c>
      <c r="AI297" s="22">
        <v>-9.6130399999999998E-3</v>
      </c>
      <c r="AJ297" s="22">
        <v>287</v>
      </c>
      <c r="AK297" s="22">
        <v>1.3443000000000001</v>
      </c>
      <c r="AL297">
        <f t="shared" si="54"/>
        <v>9.6130399999999998</v>
      </c>
      <c r="AM297">
        <f t="shared" si="55"/>
        <v>12.9315575384</v>
      </c>
      <c r="AP297" s="9"/>
      <c r="AQ297" s="22">
        <v>0.23483299999999999</v>
      </c>
      <c r="AR297" s="22">
        <v>208.952</v>
      </c>
      <c r="AS297" s="22">
        <v>-1.4208999999999999E-2</v>
      </c>
      <c r="AT297" s="22">
        <v>287</v>
      </c>
      <c r="AU297" s="22">
        <v>0.23422200000000001</v>
      </c>
      <c r="AV297">
        <f t="shared" si="56"/>
        <v>14.209</v>
      </c>
      <c r="AW297">
        <f t="shared" si="57"/>
        <v>3.3367420969999997</v>
      </c>
      <c r="AX297" s="9"/>
      <c r="AY297" s="22">
        <v>0.23483299999999999</v>
      </c>
      <c r="AZ297" s="22">
        <v>208.952</v>
      </c>
      <c r="BA297" s="22">
        <v>-1.4208999999999999E-2</v>
      </c>
      <c r="BB297" s="22">
        <v>287</v>
      </c>
      <c r="BC297" s="22">
        <v>0.23422200000000001</v>
      </c>
      <c r="BD297">
        <f t="shared" si="58"/>
        <v>14.209</v>
      </c>
      <c r="BE297">
        <f t="shared" si="59"/>
        <v>3.3367420969999997</v>
      </c>
    </row>
    <row r="298" spans="6:57">
      <c r="F298" s="9"/>
      <c r="G298" s="22">
        <v>0.229797</v>
      </c>
      <c r="H298" s="22">
        <v>44.314399999999999</v>
      </c>
      <c r="I298" s="22">
        <v>-1.4422600000000001E-2</v>
      </c>
      <c r="J298" s="22">
        <v>288</v>
      </c>
      <c r="K298" s="22">
        <v>0.229156</v>
      </c>
      <c r="L298">
        <f t="shared" si="48"/>
        <v>14.422600000000001</v>
      </c>
      <c r="M298">
        <f t="shared" si="49"/>
        <v>3.3142702122000003</v>
      </c>
      <c r="N298" s="9"/>
      <c r="O298" s="22">
        <v>1.35025</v>
      </c>
      <c r="P298" s="22">
        <v>61.484299999999998</v>
      </c>
      <c r="Q298" s="22">
        <v>-9.6038800000000004E-3</v>
      </c>
      <c r="R298" s="22">
        <v>288</v>
      </c>
      <c r="S298" s="22">
        <v>1.34918</v>
      </c>
      <c r="T298">
        <f t="shared" si="50"/>
        <v>9.6038800000000002</v>
      </c>
      <c r="U298">
        <f t="shared" si="51"/>
        <v>12.967638969999999</v>
      </c>
      <c r="X298" s="9"/>
      <c r="Y298" s="22">
        <v>0.229797</v>
      </c>
      <c r="Z298" s="22">
        <v>110.643</v>
      </c>
      <c r="AA298" s="22">
        <v>-1.4401199999999999E-2</v>
      </c>
      <c r="AB298" s="22">
        <v>288</v>
      </c>
      <c r="AC298" s="22">
        <v>0.229156</v>
      </c>
      <c r="AD298">
        <f t="shared" si="52"/>
        <v>14.401199999999999</v>
      </c>
      <c r="AE298">
        <f t="shared" si="53"/>
        <v>3.3093525563999999</v>
      </c>
      <c r="AF298" s="9"/>
      <c r="AG298" s="22">
        <v>1.35025</v>
      </c>
      <c r="AH298" s="22">
        <v>159.892</v>
      </c>
      <c r="AI298" s="22">
        <v>-9.5672599999999993E-3</v>
      </c>
      <c r="AJ298" s="22">
        <v>288</v>
      </c>
      <c r="AK298" s="22">
        <v>1.34918</v>
      </c>
      <c r="AL298">
        <f t="shared" si="54"/>
        <v>9.5672599999999992</v>
      </c>
      <c r="AM298">
        <f t="shared" si="55"/>
        <v>12.918192814999998</v>
      </c>
      <c r="AP298" s="9"/>
      <c r="AQ298" s="22">
        <v>0.229797</v>
      </c>
      <c r="AR298" s="22">
        <v>208.96299999999999</v>
      </c>
      <c r="AS298" s="22">
        <v>-1.4212000000000001E-2</v>
      </c>
      <c r="AT298" s="22">
        <v>288</v>
      </c>
      <c r="AU298" s="22">
        <v>0.229156</v>
      </c>
      <c r="AV298">
        <f t="shared" si="56"/>
        <v>14.212000000000002</v>
      </c>
      <c r="AW298">
        <f t="shared" si="57"/>
        <v>3.2658749640000004</v>
      </c>
      <c r="AX298" s="9"/>
      <c r="AY298" s="22">
        <v>0.229797</v>
      </c>
      <c r="AZ298" s="22">
        <v>208.96299999999999</v>
      </c>
      <c r="BA298" s="22">
        <v>-1.4212000000000001E-2</v>
      </c>
      <c r="BB298" s="22">
        <v>288</v>
      </c>
      <c r="BC298" s="22">
        <v>0.229156</v>
      </c>
      <c r="BD298">
        <f t="shared" si="58"/>
        <v>14.212000000000002</v>
      </c>
      <c r="BE298">
        <f t="shared" si="59"/>
        <v>3.2658749640000004</v>
      </c>
    </row>
    <row r="299" spans="6:57">
      <c r="F299" s="9"/>
      <c r="G299" s="22">
        <v>0.22476199999999999</v>
      </c>
      <c r="H299" s="22">
        <v>44.3245</v>
      </c>
      <c r="I299" s="22">
        <v>-1.4428699999999999E-2</v>
      </c>
      <c r="J299" s="22">
        <v>289</v>
      </c>
      <c r="K299" s="22">
        <v>0.22403000000000001</v>
      </c>
      <c r="L299">
        <f t="shared" si="48"/>
        <v>14.428699999999999</v>
      </c>
      <c r="M299">
        <f t="shared" si="49"/>
        <v>3.2430234693999997</v>
      </c>
      <c r="N299" s="9"/>
      <c r="O299" s="22">
        <v>1.3552900000000001</v>
      </c>
      <c r="P299" s="22">
        <v>61.494300000000003</v>
      </c>
      <c r="Q299" s="22">
        <v>-9.5550500000000007E-3</v>
      </c>
      <c r="R299" s="22">
        <v>289</v>
      </c>
      <c r="S299" s="22">
        <v>1.3537600000000001</v>
      </c>
      <c r="T299">
        <f t="shared" si="50"/>
        <v>9.5550500000000014</v>
      </c>
      <c r="U299">
        <f t="shared" si="51"/>
        <v>12.949863714500003</v>
      </c>
      <c r="X299" s="9"/>
      <c r="Y299" s="22">
        <v>0.22476199999999999</v>
      </c>
      <c r="Z299" s="22">
        <v>110.65300000000001</v>
      </c>
      <c r="AA299" s="22">
        <v>-1.44104E-2</v>
      </c>
      <c r="AB299" s="22">
        <v>289</v>
      </c>
      <c r="AC299" s="22">
        <v>0.22412099999999999</v>
      </c>
      <c r="AD299">
        <f t="shared" si="52"/>
        <v>14.410400000000001</v>
      </c>
      <c r="AE299">
        <f t="shared" si="53"/>
        <v>3.2389103248</v>
      </c>
      <c r="AF299" s="9"/>
      <c r="AG299" s="22">
        <v>1.3552900000000001</v>
      </c>
      <c r="AH299" s="22">
        <v>159.90199999999999</v>
      </c>
      <c r="AI299" s="22">
        <v>-9.5214800000000006E-3</v>
      </c>
      <c r="AJ299" s="22">
        <v>289</v>
      </c>
      <c r="AK299" s="22">
        <v>1.35406</v>
      </c>
      <c r="AL299">
        <f t="shared" si="54"/>
        <v>9.5214800000000004</v>
      </c>
      <c r="AM299">
        <f t="shared" si="55"/>
        <v>12.904366629200002</v>
      </c>
      <c r="AP299" s="9"/>
      <c r="AQ299" s="22">
        <v>0.22476199999999999</v>
      </c>
      <c r="AR299" s="22">
        <v>208.97300000000001</v>
      </c>
      <c r="AS299" s="22">
        <v>-1.42273E-2</v>
      </c>
      <c r="AT299" s="22">
        <v>289</v>
      </c>
      <c r="AU299" s="22">
        <v>0.22409100000000001</v>
      </c>
      <c r="AV299">
        <f t="shared" si="56"/>
        <v>14.2273</v>
      </c>
      <c r="AW299">
        <f t="shared" si="57"/>
        <v>3.1977564025999996</v>
      </c>
      <c r="AX299" s="9"/>
      <c r="AY299" s="22">
        <v>0.22476199999999999</v>
      </c>
      <c r="AZ299" s="22">
        <v>208.97300000000001</v>
      </c>
      <c r="BA299" s="22">
        <v>-1.42273E-2</v>
      </c>
      <c r="BB299" s="22">
        <v>289</v>
      </c>
      <c r="BC299" s="22">
        <v>0.22409100000000001</v>
      </c>
      <c r="BD299">
        <f t="shared" si="58"/>
        <v>14.2273</v>
      </c>
      <c r="BE299">
        <f t="shared" si="59"/>
        <v>3.1977564025999996</v>
      </c>
    </row>
    <row r="300" spans="6:57">
      <c r="F300" s="9"/>
      <c r="G300" s="22">
        <v>0.21972700000000001</v>
      </c>
      <c r="H300" s="22">
        <v>44.334600000000002</v>
      </c>
      <c r="I300" s="22">
        <v>-1.44409E-2</v>
      </c>
      <c r="J300" s="22">
        <v>290</v>
      </c>
      <c r="K300" s="22">
        <v>0.219086</v>
      </c>
      <c r="L300">
        <f t="shared" si="48"/>
        <v>14.440899999999999</v>
      </c>
      <c r="M300">
        <f t="shared" si="49"/>
        <v>3.1730556342999998</v>
      </c>
      <c r="N300" s="9"/>
      <c r="O300" s="22">
        <v>1.36032</v>
      </c>
      <c r="P300" s="22">
        <v>61.504399999999997</v>
      </c>
      <c r="Q300" s="22">
        <v>-9.5062299999999992E-3</v>
      </c>
      <c r="R300" s="22">
        <v>290</v>
      </c>
      <c r="S300" s="22">
        <v>1.3589500000000001</v>
      </c>
      <c r="T300">
        <f t="shared" si="50"/>
        <v>9.5062299999999986</v>
      </c>
      <c r="U300">
        <f t="shared" si="51"/>
        <v>12.931514793599998</v>
      </c>
      <c r="X300" s="9"/>
      <c r="Y300" s="22">
        <v>0.21972700000000001</v>
      </c>
      <c r="Z300" s="22">
        <v>110.663</v>
      </c>
      <c r="AA300" s="22">
        <v>-1.4413499999999999E-2</v>
      </c>
      <c r="AB300" s="22">
        <v>290</v>
      </c>
      <c r="AC300" s="22">
        <v>0.21896399999999999</v>
      </c>
      <c r="AD300">
        <f t="shared" si="52"/>
        <v>14.413499999999999</v>
      </c>
      <c r="AE300">
        <f t="shared" si="53"/>
        <v>3.1670351145</v>
      </c>
      <c r="AF300" s="9"/>
      <c r="AG300" s="22">
        <v>1.36032</v>
      </c>
      <c r="AH300" s="22">
        <v>159.91200000000001</v>
      </c>
      <c r="AI300" s="22">
        <v>-9.47571E-3</v>
      </c>
      <c r="AJ300" s="22">
        <v>290</v>
      </c>
      <c r="AK300" s="22">
        <v>1.3592500000000001</v>
      </c>
      <c r="AL300">
        <f t="shared" si="54"/>
        <v>9.4757099999999994</v>
      </c>
      <c r="AM300">
        <f t="shared" si="55"/>
        <v>12.889997827199998</v>
      </c>
      <c r="AP300" s="9"/>
      <c r="AQ300" s="22">
        <v>0.21972700000000001</v>
      </c>
      <c r="AR300" s="22">
        <v>208.983</v>
      </c>
      <c r="AS300" s="22">
        <v>-1.4236499999999999E-2</v>
      </c>
      <c r="AT300" s="22">
        <v>290</v>
      </c>
      <c r="AU300" s="22">
        <v>0.219086</v>
      </c>
      <c r="AV300">
        <f t="shared" si="56"/>
        <v>14.236499999999999</v>
      </c>
      <c r="AW300">
        <f t="shared" si="57"/>
        <v>3.1281434355000002</v>
      </c>
      <c r="AX300" s="9"/>
      <c r="AY300" s="22">
        <v>0.21972700000000001</v>
      </c>
      <c r="AZ300" s="22">
        <v>208.983</v>
      </c>
      <c r="BA300" s="22">
        <v>-1.4236499999999999E-2</v>
      </c>
      <c r="BB300" s="22">
        <v>290</v>
      </c>
      <c r="BC300" s="22">
        <v>0.219086</v>
      </c>
      <c r="BD300">
        <f t="shared" si="58"/>
        <v>14.236499999999999</v>
      </c>
      <c r="BE300">
        <f t="shared" si="59"/>
        <v>3.1281434355000002</v>
      </c>
    </row>
    <row r="301" spans="6:57">
      <c r="F301" s="9"/>
      <c r="G301" s="22">
        <v>0.21469099999999999</v>
      </c>
      <c r="H301" s="22">
        <v>44.344700000000003</v>
      </c>
      <c r="I301" s="22">
        <v>-1.4456200000000001E-2</v>
      </c>
      <c r="J301" s="22">
        <v>291</v>
      </c>
      <c r="K301" s="22">
        <v>0.21401999999999999</v>
      </c>
      <c r="L301">
        <f t="shared" si="48"/>
        <v>14.456200000000001</v>
      </c>
      <c r="M301">
        <f t="shared" si="49"/>
        <v>3.1036160341999999</v>
      </c>
      <c r="N301" s="9"/>
      <c r="O301" s="22">
        <v>1.3653599999999999</v>
      </c>
      <c r="P301" s="22">
        <v>61.514499999999998</v>
      </c>
      <c r="Q301" s="22">
        <v>-9.4543500000000003E-3</v>
      </c>
      <c r="R301" s="22">
        <v>291</v>
      </c>
      <c r="S301" s="22">
        <v>1.3641399999999999</v>
      </c>
      <c r="T301">
        <f t="shared" si="50"/>
        <v>9.4543499999999998</v>
      </c>
      <c r="U301">
        <f t="shared" si="51"/>
        <v>12.908591315999999</v>
      </c>
      <c r="X301" s="9"/>
      <c r="Y301" s="22">
        <v>0.21469099999999999</v>
      </c>
      <c r="Z301" s="22">
        <v>110.673</v>
      </c>
      <c r="AA301" s="22">
        <v>-1.4419599999999999E-2</v>
      </c>
      <c r="AB301" s="22">
        <v>291</v>
      </c>
      <c r="AC301" s="22">
        <v>0.21401999999999999</v>
      </c>
      <c r="AD301">
        <f t="shared" si="52"/>
        <v>14.419599999999999</v>
      </c>
      <c r="AE301">
        <f t="shared" si="53"/>
        <v>3.0957583435999996</v>
      </c>
      <c r="AF301" s="9"/>
      <c r="AG301" s="22">
        <v>1.3653599999999999</v>
      </c>
      <c r="AH301" s="22">
        <v>159.922</v>
      </c>
      <c r="AI301" s="22">
        <v>-9.4299299999999996E-3</v>
      </c>
      <c r="AJ301" s="22">
        <v>291</v>
      </c>
      <c r="AK301" s="22">
        <v>1.3647499999999999</v>
      </c>
      <c r="AL301">
        <f t="shared" si="54"/>
        <v>9.4299299999999988</v>
      </c>
      <c r="AM301">
        <f t="shared" si="55"/>
        <v>12.875249224799997</v>
      </c>
      <c r="AP301" s="9"/>
      <c r="AQ301" s="22">
        <v>0.21469099999999999</v>
      </c>
      <c r="AR301" s="22">
        <v>208.99299999999999</v>
      </c>
      <c r="AS301" s="22">
        <v>-1.42548E-2</v>
      </c>
      <c r="AT301" s="22">
        <v>291</v>
      </c>
      <c r="AU301" s="22">
        <v>0.21404999999999999</v>
      </c>
      <c r="AV301">
        <f t="shared" si="56"/>
        <v>14.254799999999999</v>
      </c>
      <c r="AW301">
        <f t="shared" si="57"/>
        <v>3.0603772667999998</v>
      </c>
      <c r="AX301" s="9"/>
      <c r="AY301" s="22">
        <v>0.21469099999999999</v>
      </c>
      <c r="AZ301" s="22">
        <v>208.99299999999999</v>
      </c>
      <c r="BA301" s="22">
        <v>-1.42548E-2</v>
      </c>
      <c r="BB301" s="22">
        <v>291</v>
      </c>
      <c r="BC301" s="22">
        <v>0.21404999999999999</v>
      </c>
      <c r="BD301">
        <f t="shared" si="58"/>
        <v>14.254799999999999</v>
      </c>
      <c r="BE301">
        <f t="shared" si="59"/>
        <v>3.0603772667999998</v>
      </c>
    </row>
    <row r="302" spans="6:57">
      <c r="F302" s="9"/>
      <c r="G302" s="22">
        <v>0.20965600000000001</v>
      </c>
      <c r="H302" s="22">
        <v>44.354700000000001</v>
      </c>
      <c r="I302" s="22">
        <v>-1.44745E-2</v>
      </c>
      <c r="J302" s="22">
        <v>292</v>
      </c>
      <c r="K302" s="22">
        <v>0.208954</v>
      </c>
      <c r="L302">
        <f t="shared" si="48"/>
        <v>14.474499999999999</v>
      </c>
      <c r="M302">
        <f t="shared" si="49"/>
        <v>3.0346657719999999</v>
      </c>
      <c r="N302" s="9"/>
      <c r="O302" s="22">
        <v>1.37039</v>
      </c>
      <c r="P302" s="22">
        <v>61.5246</v>
      </c>
      <c r="Q302" s="22">
        <v>-9.4024699999999996E-3</v>
      </c>
      <c r="R302" s="22">
        <v>292</v>
      </c>
      <c r="S302" s="22">
        <v>1.3699300000000001</v>
      </c>
      <c r="T302">
        <f t="shared" si="50"/>
        <v>9.4024699999999992</v>
      </c>
      <c r="U302">
        <f t="shared" si="51"/>
        <v>12.885050863299998</v>
      </c>
      <c r="X302" s="9"/>
      <c r="Y302" s="22">
        <v>0.20965600000000001</v>
      </c>
      <c r="Z302" s="22">
        <v>110.68300000000001</v>
      </c>
      <c r="AA302" s="22">
        <v>-1.4422600000000001E-2</v>
      </c>
      <c r="AB302" s="22">
        <v>292</v>
      </c>
      <c r="AC302" s="22">
        <v>0.20901500000000001</v>
      </c>
      <c r="AD302">
        <f t="shared" si="52"/>
        <v>14.422600000000001</v>
      </c>
      <c r="AE302">
        <f t="shared" si="53"/>
        <v>3.0237846256000003</v>
      </c>
      <c r="AF302" s="9"/>
      <c r="AG302" s="22">
        <v>1.37039</v>
      </c>
      <c r="AH302" s="22">
        <v>159.93199999999999</v>
      </c>
      <c r="AI302" s="22">
        <v>-9.3810999999999999E-3</v>
      </c>
      <c r="AJ302" s="22">
        <v>292</v>
      </c>
      <c r="AK302" s="22">
        <v>1.3693200000000001</v>
      </c>
      <c r="AL302">
        <f t="shared" si="54"/>
        <v>9.3811</v>
      </c>
      <c r="AM302">
        <f t="shared" si="55"/>
        <v>12.855765629</v>
      </c>
      <c r="AP302" s="9"/>
      <c r="AQ302" s="22">
        <v>0.20965600000000001</v>
      </c>
      <c r="AR302" s="22">
        <v>209.00299999999999</v>
      </c>
      <c r="AS302" s="22">
        <v>-1.42609E-2</v>
      </c>
      <c r="AT302" s="22">
        <v>292</v>
      </c>
      <c r="AU302" s="22">
        <v>0.20904500000000001</v>
      </c>
      <c r="AV302">
        <f t="shared" si="56"/>
        <v>14.260899999999999</v>
      </c>
      <c r="AW302">
        <f t="shared" si="57"/>
        <v>2.9898832504000001</v>
      </c>
      <c r="AX302" s="9"/>
      <c r="AY302" s="22">
        <v>0.20965600000000001</v>
      </c>
      <c r="AZ302" s="22">
        <v>209.00299999999999</v>
      </c>
      <c r="BA302" s="22">
        <v>-1.42609E-2</v>
      </c>
      <c r="BB302" s="22">
        <v>292</v>
      </c>
      <c r="BC302" s="22">
        <v>0.20904500000000001</v>
      </c>
      <c r="BD302">
        <f t="shared" si="58"/>
        <v>14.260899999999999</v>
      </c>
      <c r="BE302">
        <f t="shared" si="59"/>
        <v>2.9898832504000001</v>
      </c>
    </row>
    <row r="303" spans="6:57">
      <c r="F303" s="9"/>
      <c r="G303" s="22">
        <v>0.20462</v>
      </c>
      <c r="H303" s="22">
        <v>44.364800000000002</v>
      </c>
      <c r="I303" s="22">
        <v>-1.44806E-2</v>
      </c>
      <c r="J303" s="22">
        <v>293</v>
      </c>
      <c r="K303" s="22">
        <v>0.20388800000000001</v>
      </c>
      <c r="L303">
        <f t="shared" si="48"/>
        <v>14.480599999999999</v>
      </c>
      <c r="M303">
        <f t="shared" si="49"/>
        <v>2.9630203719999999</v>
      </c>
      <c r="N303" s="9"/>
      <c r="O303" s="22">
        <v>1.3754299999999999</v>
      </c>
      <c r="P303" s="22">
        <v>61.534599999999998</v>
      </c>
      <c r="Q303" s="22">
        <v>-9.3505900000000006E-3</v>
      </c>
      <c r="R303" s="22">
        <v>293</v>
      </c>
      <c r="S303" s="22">
        <v>1.3742099999999999</v>
      </c>
      <c r="T303">
        <f t="shared" si="50"/>
        <v>9.3505900000000004</v>
      </c>
      <c r="U303">
        <f t="shared" si="51"/>
        <v>12.8610820037</v>
      </c>
      <c r="X303" s="9"/>
      <c r="Y303" s="22">
        <v>0.20462</v>
      </c>
      <c r="Z303" s="22">
        <v>110.693</v>
      </c>
      <c r="AA303" s="22">
        <v>-1.4434799999999999E-2</v>
      </c>
      <c r="AB303" s="22">
        <v>293</v>
      </c>
      <c r="AC303" s="22">
        <v>0.20397899999999999</v>
      </c>
      <c r="AD303">
        <f t="shared" si="52"/>
        <v>14.434799999999999</v>
      </c>
      <c r="AE303">
        <f t="shared" si="53"/>
        <v>2.9536487759999996</v>
      </c>
      <c r="AF303" s="9"/>
      <c r="AG303" s="22">
        <v>1.3754299999999999</v>
      </c>
      <c r="AH303" s="22">
        <v>159.94200000000001</v>
      </c>
      <c r="AI303" s="22">
        <v>-9.3292199999999992E-3</v>
      </c>
      <c r="AJ303" s="22">
        <v>293</v>
      </c>
      <c r="AK303" s="22">
        <v>1.3748199999999999</v>
      </c>
      <c r="AL303">
        <f t="shared" si="54"/>
        <v>9.3292199999999994</v>
      </c>
      <c r="AM303">
        <f t="shared" si="55"/>
        <v>12.831689064599999</v>
      </c>
      <c r="AP303" s="9"/>
      <c r="AQ303" s="22">
        <v>0.20462</v>
      </c>
      <c r="AR303" s="22">
        <v>209.01300000000001</v>
      </c>
      <c r="AS303" s="22">
        <v>-1.4267E-2</v>
      </c>
      <c r="AT303" s="22">
        <v>293</v>
      </c>
      <c r="AU303" s="22">
        <v>0.20397899999999999</v>
      </c>
      <c r="AV303">
        <f t="shared" si="56"/>
        <v>14.266999999999999</v>
      </c>
      <c r="AW303">
        <f t="shared" si="57"/>
        <v>2.9193135399999997</v>
      </c>
      <c r="AX303" s="9"/>
      <c r="AY303" s="22">
        <v>0.20462</v>
      </c>
      <c r="AZ303" s="22">
        <v>209.01300000000001</v>
      </c>
      <c r="BA303" s="22">
        <v>-1.4267E-2</v>
      </c>
      <c r="BB303" s="22">
        <v>293</v>
      </c>
      <c r="BC303" s="22">
        <v>0.20397899999999999</v>
      </c>
      <c r="BD303">
        <f t="shared" si="58"/>
        <v>14.266999999999999</v>
      </c>
      <c r="BE303">
        <f t="shared" si="59"/>
        <v>2.9193135399999997</v>
      </c>
    </row>
    <row r="304" spans="6:57">
      <c r="F304" s="9"/>
      <c r="G304" s="22">
        <v>0.19958500000000001</v>
      </c>
      <c r="H304" s="22">
        <v>44.374899999999997</v>
      </c>
      <c r="I304" s="22">
        <v>-1.4483599999999999E-2</v>
      </c>
      <c r="J304" s="22">
        <v>294</v>
      </c>
      <c r="K304" s="22">
        <v>0.19891400000000001</v>
      </c>
      <c r="L304">
        <f t="shared" si="48"/>
        <v>14.483599999999999</v>
      </c>
      <c r="M304">
        <f t="shared" si="49"/>
        <v>2.8907093060000002</v>
      </c>
      <c r="N304" s="9"/>
      <c r="O304" s="22">
        <v>1.38046</v>
      </c>
      <c r="P304" s="22">
        <v>61.544699999999999</v>
      </c>
      <c r="Q304" s="22">
        <v>-9.3017599999999992E-3</v>
      </c>
      <c r="R304" s="22">
        <v>294</v>
      </c>
      <c r="S304" s="22">
        <v>1.3796999999999999</v>
      </c>
      <c r="T304">
        <f t="shared" si="50"/>
        <v>9.3017599999999998</v>
      </c>
      <c r="U304">
        <f t="shared" si="51"/>
        <v>12.840707609600001</v>
      </c>
      <c r="X304" s="9"/>
      <c r="Y304" s="22">
        <v>0.19958500000000001</v>
      </c>
      <c r="Z304" s="22">
        <v>110.703</v>
      </c>
      <c r="AA304" s="22">
        <v>-1.44409E-2</v>
      </c>
      <c r="AB304" s="22">
        <v>294</v>
      </c>
      <c r="AC304" s="22">
        <v>0.19894400000000001</v>
      </c>
      <c r="AD304">
        <f t="shared" si="52"/>
        <v>14.440899999999999</v>
      </c>
      <c r="AE304">
        <f t="shared" si="53"/>
        <v>2.8821870265</v>
      </c>
      <c r="AF304" s="9"/>
      <c r="AG304" s="22">
        <v>1.38046</v>
      </c>
      <c r="AH304" s="22">
        <v>159.953</v>
      </c>
      <c r="AI304" s="22">
        <v>-9.27124E-3</v>
      </c>
      <c r="AJ304" s="22">
        <v>294</v>
      </c>
      <c r="AK304" s="22">
        <v>1.38</v>
      </c>
      <c r="AL304">
        <f t="shared" si="54"/>
        <v>9.2712400000000006</v>
      </c>
      <c r="AM304">
        <f t="shared" si="55"/>
        <v>12.798575970400002</v>
      </c>
      <c r="AP304" s="9"/>
      <c r="AQ304" s="22">
        <v>0.19958500000000001</v>
      </c>
      <c r="AR304" s="22">
        <v>209.023</v>
      </c>
      <c r="AS304" s="22">
        <v>-1.42731E-2</v>
      </c>
      <c r="AT304" s="22">
        <v>294</v>
      </c>
      <c r="AU304" s="22">
        <v>0.19897500000000001</v>
      </c>
      <c r="AV304">
        <f t="shared" si="56"/>
        <v>14.273100000000001</v>
      </c>
      <c r="AW304">
        <f t="shared" si="57"/>
        <v>2.8486966635000006</v>
      </c>
      <c r="AX304" s="9"/>
      <c r="AY304" s="22">
        <v>0.19958500000000001</v>
      </c>
      <c r="AZ304" s="22">
        <v>209.023</v>
      </c>
      <c r="BA304" s="22">
        <v>-1.42731E-2</v>
      </c>
      <c r="BB304" s="22">
        <v>294</v>
      </c>
      <c r="BC304" s="22">
        <v>0.19897500000000001</v>
      </c>
      <c r="BD304">
        <f t="shared" si="58"/>
        <v>14.273100000000001</v>
      </c>
      <c r="BE304">
        <f t="shared" si="59"/>
        <v>2.8486966635000006</v>
      </c>
    </row>
    <row r="305" spans="6:57">
      <c r="F305" s="9"/>
      <c r="G305" s="22">
        <v>0.19455</v>
      </c>
      <c r="H305" s="22">
        <v>44.384900000000002</v>
      </c>
      <c r="I305" s="22">
        <v>-1.4508099999999999E-2</v>
      </c>
      <c r="J305" s="22">
        <v>295</v>
      </c>
      <c r="K305" s="22">
        <v>0.193939</v>
      </c>
      <c r="L305">
        <f t="shared" si="48"/>
        <v>14.508099999999999</v>
      </c>
      <c r="M305">
        <f t="shared" si="49"/>
        <v>2.8225508549999998</v>
      </c>
      <c r="N305" s="9"/>
      <c r="O305" s="22">
        <v>1.3855</v>
      </c>
      <c r="P305" s="22">
        <v>61.5548</v>
      </c>
      <c r="Q305" s="22">
        <v>-9.2468299999999993E-3</v>
      </c>
      <c r="R305" s="22">
        <v>295</v>
      </c>
      <c r="S305" s="22">
        <v>1.38428</v>
      </c>
      <c r="T305">
        <f t="shared" si="50"/>
        <v>9.2468299999999992</v>
      </c>
      <c r="U305">
        <f t="shared" si="51"/>
        <v>12.811482964999998</v>
      </c>
      <c r="X305" s="9"/>
      <c r="Y305" s="22">
        <v>0.19455</v>
      </c>
      <c r="Z305" s="22">
        <v>110.71299999999999</v>
      </c>
      <c r="AA305" s="22">
        <v>-1.4444E-2</v>
      </c>
      <c r="AB305" s="22">
        <v>295</v>
      </c>
      <c r="AC305" s="22">
        <v>0.193909</v>
      </c>
      <c r="AD305">
        <f t="shared" si="52"/>
        <v>14.444000000000001</v>
      </c>
      <c r="AE305">
        <f t="shared" si="53"/>
        <v>2.8100802000000003</v>
      </c>
      <c r="AF305" s="9"/>
      <c r="AG305" s="22">
        <v>1.3855</v>
      </c>
      <c r="AH305" s="22">
        <v>159.96299999999999</v>
      </c>
      <c r="AI305" s="22">
        <v>-9.2132599999999992E-3</v>
      </c>
      <c r="AJ305" s="22">
        <v>295</v>
      </c>
      <c r="AK305" s="22">
        <v>1.3845799999999999</v>
      </c>
      <c r="AL305">
        <f t="shared" si="54"/>
        <v>9.21326</v>
      </c>
      <c r="AM305">
        <f t="shared" si="55"/>
        <v>12.764971729999999</v>
      </c>
      <c r="AP305" s="9"/>
      <c r="AQ305" s="22">
        <v>0.19455</v>
      </c>
      <c r="AR305" s="22">
        <v>209.03299999999999</v>
      </c>
      <c r="AS305" s="22">
        <v>-1.42761E-2</v>
      </c>
      <c r="AT305" s="22">
        <v>295</v>
      </c>
      <c r="AU305" s="22">
        <v>0.19397</v>
      </c>
      <c r="AV305">
        <f t="shared" si="56"/>
        <v>14.2761</v>
      </c>
      <c r="AW305">
        <f t="shared" si="57"/>
        <v>2.7774152549999997</v>
      </c>
      <c r="AX305" s="9"/>
      <c r="AY305" s="22">
        <v>0.19455</v>
      </c>
      <c r="AZ305" s="22">
        <v>209.03299999999999</v>
      </c>
      <c r="BA305" s="22">
        <v>-1.42761E-2</v>
      </c>
      <c r="BB305" s="22">
        <v>295</v>
      </c>
      <c r="BC305" s="22">
        <v>0.19397</v>
      </c>
      <c r="BD305">
        <f t="shared" si="58"/>
        <v>14.2761</v>
      </c>
      <c r="BE305">
        <f t="shared" si="59"/>
        <v>2.7774152549999997</v>
      </c>
    </row>
    <row r="306" spans="6:57">
      <c r="F306" s="9"/>
      <c r="G306" s="22">
        <v>0.18951399999999999</v>
      </c>
      <c r="H306" s="22">
        <v>44.395000000000003</v>
      </c>
      <c r="I306" s="22">
        <v>-1.4523299999999999E-2</v>
      </c>
      <c r="J306" s="22">
        <v>296</v>
      </c>
      <c r="K306" s="22">
        <v>0.18884300000000001</v>
      </c>
      <c r="L306">
        <f t="shared" si="48"/>
        <v>14.523299999999999</v>
      </c>
      <c r="M306">
        <f t="shared" si="49"/>
        <v>2.7523686761999997</v>
      </c>
      <c r="N306" s="9"/>
      <c r="O306" s="22">
        <v>1.39053</v>
      </c>
      <c r="P306" s="22">
        <v>61.564799999999998</v>
      </c>
      <c r="Q306" s="22">
        <v>-9.1949500000000003E-3</v>
      </c>
      <c r="R306" s="22">
        <v>296</v>
      </c>
      <c r="S306" s="22">
        <v>1.39008</v>
      </c>
      <c r="T306">
        <f t="shared" si="50"/>
        <v>9.1949500000000004</v>
      </c>
      <c r="U306">
        <f t="shared" si="51"/>
        <v>12.7858538235</v>
      </c>
      <c r="X306" s="9"/>
      <c r="Y306" s="22">
        <v>0.18951399999999999</v>
      </c>
      <c r="Z306" s="22">
        <v>110.723</v>
      </c>
      <c r="AA306" s="22">
        <v>-1.4444E-2</v>
      </c>
      <c r="AB306" s="22">
        <v>296</v>
      </c>
      <c r="AC306" s="22">
        <v>0.18881200000000001</v>
      </c>
      <c r="AD306">
        <f t="shared" si="52"/>
        <v>14.444000000000001</v>
      </c>
      <c r="AE306">
        <f t="shared" si="53"/>
        <v>2.7373402159999998</v>
      </c>
      <c r="AF306" s="9"/>
      <c r="AG306" s="22">
        <v>1.39053</v>
      </c>
      <c r="AH306" s="22">
        <v>159.97300000000001</v>
      </c>
      <c r="AI306" s="22">
        <v>-9.1522200000000008E-3</v>
      </c>
      <c r="AJ306" s="22">
        <v>296</v>
      </c>
      <c r="AK306" s="22">
        <v>1.3897699999999999</v>
      </c>
      <c r="AL306">
        <f t="shared" si="54"/>
        <v>9.1522200000000016</v>
      </c>
      <c r="AM306">
        <f t="shared" si="55"/>
        <v>12.726436476600002</v>
      </c>
      <c r="AP306" s="9"/>
      <c r="AQ306" s="22">
        <v>0.18951399999999999</v>
      </c>
      <c r="AR306" s="22">
        <v>209.04300000000001</v>
      </c>
      <c r="AS306" s="22">
        <v>-1.4285300000000001E-2</v>
      </c>
      <c r="AT306" s="22">
        <v>296</v>
      </c>
      <c r="AU306" s="22">
        <v>0.18884300000000001</v>
      </c>
      <c r="AV306">
        <f t="shared" si="56"/>
        <v>14.285300000000001</v>
      </c>
      <c r="AW306">
        <f t="shared" si="57"/>
        <v>2.7072643442</v>
      </c>
      <c r="AX306" s="9"/>
      <c r="AY306" s="22">
        <v>0.18951399999999999</v>
      </c>
      <c r="AZ306" s="22">
        <v>209.04300000000001</v>
      </c>
      <c r="BA306" s="22">
        <v>-1.4285300000000001E-2</v>
      </c>
      <c r="BB306" s="22">
        <v>296</v>
      </c>
      <c r="BC306" s="22">
        <v>0.18884300000000001</v>
      </c>
      <c r="BD306">
        <f t="shared" si="58"/>
        <v>14.285300000000001</v>
      </c>
      <c r="BE306">
        <f t="shared" si="59"/>
        <v>2.7072643442</v>
      </c>
    </row>
    <row r="307" spans="6:57">
      <c r="F307" s="9"/>
      <c r="G307" s="22">
        <v>0.184479</v>
      </c>
      <c r="H307" s="22">
        <v>44.405099999999997</v>
      </c>
      <c r="I307" s="22">
        <v>-1.45264E-2</v>
      </c>
      <c r="J307" s="22">
        <v>297</v>
      </c>
      <c r="K307" s="22">
        <v>0.183838</v>
      </c>
      <c r="L307">
        <f t="shared" si="48"/>
        <v>14.526400000000001</v>
      </c>
      <c r="M307">
        <f t="shared" si="49"/>
        <v>2.6798157456</v>
      </c>
      <c r="N307" s="9"/>
      <c r="O307" s="22">
        <v>1.39557</v>
      </c>
      <c r="P307" s="22">
        <v>61.5749</v>
      </c>
      <c r="Q307" s="22">
        <v>-9.1339100000000003E-3</v>
      </c>
      <c r="R307" s="22">
        <v>297</v>
      </c>
      <c r="S307" s="22">
        <v>1.3946499999999999</v>
      </c>
      <c r="T307">
        <f t="shared" si="50"/>
        <v>9.1339100000000002</v>
      </c>
      <c r="U307">
        <f t="shared" si="51"/>
        <v>12.7470107787</v>
      </c>
      <c r="X307" s="9"/>
      <c r="Y307" s="22">
        <v>0.184479</v>
      </c>
      <c r="Z307" s="22">
        <v>110.733</v>
      </c>
      <c r="AA307" s="22">
        <v>-1.4444E-2</v>
      </c>
      <c r="AB307" s="22">
        <v>297</v>
      </c>
      <c r="AC307" s="22">
        <v>0.18374599999999999</v>
      </c>
      <c r="AD307">
        <f t="shared" si="52"/>
        <v>14.444000000000001</v>
      </c>
      <c r="AE307">
        <f t="shared" si="53"/>
        <v>2.6646146760000002</v>
      </c>
      <c r="AF307" s="9"/>
      <c r="AG307" s="22">
        <v>1.39557</v>
      </c>
      <c r="AH307" s="22">
        <v>159.983</v>
      </c>
      <c r="AI307" s="22">
        <v>-9.0881299999999998E-3</v>
      </c>
      <c r="AJ307" s="22">
        <v>297</v>
      </c>
      <c r="AK307" s="22">
        <v>1.39496</v>
      </c>
      <c r="AL307">
        <f t="shared" si="54"/>
        <v>9.0881299999999996</v>
      </c>
      <c r="AM307">
        <f t="shared" si="55"/>
        <v>12.683121584099998</v>
      </c>
      <c r="AP307" s="9"/>
      <c r="AQ307" s="22">
        <v>0.184479</v>
      </c>
      <c r="AR307" s="22">
        <v>209.053</v>
      </c>
      <c r="AS307" s="22">
        <v>-1.4300500000000001E-2</v>
      </c>
      <c r="AT307" s="22">
        <v>297</v>
      </c>
      <c r="AU307" s="22">
        <v>0.183868</v>
      </c>
      <c r="AV307">
        <f t="shared" si="56"/>
        <v>14.300500000000001</v>
      </c>
      <c r="AW307">
        <f t="shared" si="57"/>
        <v>2.6381419395000001</v>
      </c>
      <c r="AX307" s="9"/>
      <c r="AY307" s="22">
        <v>0.184479</v>
      </c>
      <c r="AZ307" s="22">
        <v>209.053</v>
      </c>
      <c r="BA307" s="22">
        <v>-1.4300500000000001E-2</v>
      </c>
      <c r="BB307" s="22">
        <v>297</v>
      </c>
      <c r="BC307" s="22">
        <v>0.183868</v>
      </c>
      <c r="BD307">
        <f t="shared" si="58"/>
        <v>14.300500000000001</v>
      </c>
      <c r="BE307">
        <f t="shared" si="59"/>
        <v>2.6381419395000001</v>
      </c>
    </row>
    <row r="308" spans="6:57">
      <c r="F308" s="9"/>
      <c r="G308" s="22">
        <v>0.17944299999999999</v>
      </c>
      <c r="H308" s="22">
        <v>44.415199999999999</v>
      </c>
      <c r="I308" s="22">
        <v>-1.45264E-2</v>
      </c>
      <c r="J308" s="22">
        <v>298</v>
      </c>
      <c r="K308" s="22">
        <v>0.17880199999999999</v>
      </c>
      <c r="L308">
        <f t="shared" si="48"/>
        <v>14.526400000000001</v>
      </c>
      <c r="M308">
        <f t="shared" si="49"/>
        <v>2.6066607951999998</v>
      </c>
      <c r="N308" s="9"/>
      <c r="O308" s="22">
        <v>1.4006000000000001</v>
      </c>
      <c r="P308" s="22">
        <v>61.585000000000001</v>
      </c>
      <c r="Q308" s="22">
        <v>-9.0759299999999994E-3</v>
      </c>
      <c r="R308" s="22">
        <v>298</v>
      </c>
      <c r="S308" s="22">
        <v>1.39923</v>
      </c>
      <c r="T308">
        <f t="shared" si="50"/>
        <v>9.0759299999999996</v>
      </c>
      <c r="U308">
        <f t="shared" si="51"/>
        <v>12.711747558000001</v>
      </c>
      <c r="X308" s="9"/>
      <c r="Y308" s="22">
        <v>0.17944299999999999</v>
      </c>
      <c r="Z308" s="22">
        <v>110.74299999999999</v>
      </c>
      <c r="AA308" s="22">
        <v>-1.4444E-2</v>
      </c>
      <c r="AB308" s="22">
        <v>298</v>
      </c>
      <c r="AC308" s="22">
        <v>0.17874100000000001</v>
      </c>
      <c r="AD308">
        <f t="shared" si="52"/>
        <v>14.444000000000001</v>
      </c>
      <c r="AE308">
        <f t="shared" si="53"/>
        <v>2.5918746920000002</v>
      </c>
      <c r="AF308" s="9"/>
      <c r="AG308" s="22">
        <v>1.4006000000000001</v>
      </c>
      <c r="AH308" s="22">
        <v>159.99299999999999</v>
      </c>
      <c r="AI308" s="22">
        <v>-9.0301500000000007E-3</v>
      </c>
      <c r="AJ308" s="22">
        <v>298</v>
      </c>
      <c r="AK308" s="22">
        <v>1.39923</v>
      </c>
      <c r="AL308">
        <f t="shared" si="54"/>
        <v>9.0301500000000008</v>
      </c>
      <c r="AM308">
        <f t="shared" si="55"/>
        <v>12.647628090000001</v>
      </c>
      <c r="AP308" s="9"/>
      <c r="AQ308" s="22">
        <v>0.17944299999999999</v>
      </c>
      <c r="AR308" s="22">
        <v>209.06299999999999</v>
      </c>
      <c r="AS308" s="22">
        <v>-1.43188E-2</v>
      </c>
      <c r="AT308" s="22">
        <v>298</v>
      </c>
      <c r="AU308" s="22">
        <v>0.17877199999999999</v>
      </c>
      <c r="AV308">
        <f t="shared" si="56"/>
        <v>14.3188</v>
      </c>
      <c r="AW308">
        <f t="shared" si="57"/>
        <v>2.5694084283999996</v>
      </c>
      <c r="AX308" s="9"/>
      <c r="AY308" s="22">
        <v>0.17944299999999999</v>
      </c>
      <c r="AZ308" s="22">
        <v>209.06299999999999</v>
      </c>
      <c r="BA308" s="22">
        <v>-1.43188E-2</v>
      </c>
      <c r="BB308" s="22">
        <v>298</v>
      </c>
      <c r="BC308" s="22">
        <v>0.17877199999999999</v>
      </c>
      <c r="BD308">
        <f t="shared" si="58"/>
        <v>14.3188</v>
      </c>
      <c r="BE308">
        <f t="shared" si="59"/>
        <v>2.5694084283999996</v>
      </c>
    </row>
    <row r="309" spans="6:57">
      <c r="F309" s="9"/>
      <c r="G309" s="22">
        <v>0.17440800000000001</v>
      </c>
      <c r="H309" s="22">
        <v>44.425199999999997</v>
      </c>
      <c r="I309" s="22">
        <v>-1.45294E-2</v>
      </c>
      <c r="J309" s="22">
        <v>299</v>
      </c>
      <c r="K309" s="22">
        <v>0.173706</v>
      </c>
      <c r="L309">
        <f t="shared" si="48"/>
        <v>14.529399999999999</v>
      </c>
      <c r="M309">
        <f t="shared" si="49"/>
        <v>2.5340435952</v>
      </c>
      <c r="N309" s="9"/>
      <c r="O309" s="22">
        <v>1.40564</v>
      </c>
      <c r="P309" s="22">
        <v>61.594999999999999</v>
      </c>
      <c r="Q309" s="22">
        <v>-9.0148899999999994E-3</v>
      </c>
      <c r="R309" s="22">
        <v>299</v>
      </c>
      <c r="S309" s="22">
        <v>1.40503</v>
      </c>
      <c r="T309">
        <f t="shared" si="50"/>
        <v>9.0148899999999994</v>
      </c>
      <c r="U309">
        <f t="shared" si="51"/>
        <v>12.6716899796</v>
      </c>
      <c r="X309" s="9"/>
      <c r="Y309" s="22">
        <v>0.17440800000000001</v>
      </c>
      <c r="Z309" s="22">
        <v>110.753</v>
      </c>
      <c r="AA309" s="22">
        <v>-1.4462300000000001E-2</v>
      </c>
      <c r="AB309" s="22">
        <v>299</v>
      </c>
      <c r="AC309" s="22">
        <v>0.173706</v>
      </c>
      <c r="AD309">
        <f t="shared" si="52"/>
        <v>14.462300000000001</v>
      </c>
      <c r="AE309">
        <f t="shared" si="53"/>
        <v>2.5223408184000005</v>
      </c>
      <c r="AF309" s="9"/>
      <c r="AG309" s="22">
        <v>1.40564</v>
      </c>
      <c r="AH309" s="22">
        <v>160.00299999999999</v>
      </c>
      <c r="AI309" s="22">
        <v>-8.9660599999999997E-3</v>
      </c>
      <c r="AJ309" s="22">
        <v>299</v>
      </c>
      <c r="AK309" s="22">
        <v>1.40442</v>
      </c>
      <c r="AL309">
        <f t="shared" si="54"/>
        <v>8.9660599999999988</v>
      </c>
      <c r="AM309">
        <f t="shared" si="55"/>
        <v>12.603052578399998</v>
      </c>
      <c r="AP309" s="9"/>
      <c r="AQ309" s="22">
        <v>0.17440800000000001</v>
      </c>
      <c r="AR309" s="22">
        <v>209.07300000000001</v>
      </c>
      <c r="AS309" s="22">
        <v>-1.43219E-2</v>
      </c>
      <c r="AT309" s="22">
        <v>299</v>
      </c>
      <c r="AU309" s="22">
        <v>0.173737</v>
      </c>
      <c r="AV309">
        <f t="shared" si="56"/>
        <v>14.321899999999999</v>
      </c>
      <c r="AW309">
        <f t="shared" si="57"/>
        <v>2.4978539352000002</v>
      </c>
      <c r="AX309" s="9"/>
      <c r="AY309" s="22">
        <v>0.17440800000000001</v>
      </c>
      <c r="AZ309" s="22">
        <v>209.07300000000001</v>
      </c>
      <c r="BA309" s="22">
        <v>-1.43219E-2</v>
      </c>
      <c r="BB309" s="22">
        <v>299</v>
      </c>
      <c r="BC309" s="22">
        <v>0.173737</v>
      </c>
      <c r="BD309">
        <f t="shared" si="58"/>
        <v>14.321899999999999</v>
      </c>
      <c r="BE309">
        <f t="shared" si="59"/>
        <v>2.4978539352000002</v>
      </c>
    </row>
    <row r="310" spans="6:57">
      <c r="F310" s="9"/>
      <c r="G310" s="22">
        <v>0.169373</v>
      </c>
      <c r="H310" s="22">
        <v>44.435299999999998</v>
      </c>
      <c r="I310" s="22">
        <v>-1.45325E-2</v>
      </c>
      <c r="J310" s="22">
        <v>300</v>
      </c>
      <c r="K310" s="22">
        <v>0.16867099999999999</v>
      </c>
      <c r="L310">
        <f t="shared" si="48"/>
        <v>14.532500000000001</v>
      </c>
      <c r="M310">
        <f t="shared" si="49"/>
        <v>2.4614131225000002</v>
      </c>
      <c r="N310" s="9"/>
      <c r="O310" s="22">
        <v>1.4106799999999999</v>
      </c>
      <c r="P310" s="22">
        <v>61.6051</v>
      </c>
      <c r="Q310" s="22">
        <v>-8.95081E-3</v>
      </c>
      <c r="R310" s="22">
        <v>300</v>
      </c>
      <c r="S310" s="22">
        <v>1.40991</v>
      </c>
      <c r="T310">
        <f t="shared" si="50"/>
        <v>8.9508100000000006</v>
      </c>
      <c r="U310">
        <f t="shared" si="51"/>
        <v>12.626728650800001</v>
      </c>
      <c r="X310" s="9"/>
      <c r="Y310" s="22">
        <v>0.169373</v>
      </c>
      <c r="Z310" s="22">
        <v>110.764</v>
      </c>
      <c r="AA310" s="22">
        <v>-1.4468399999999999E-2</v>
      </c>
      <c r="AB310" s="22">
        <v>300</v>
      </c>
      <c r="AC310" s="22">
        <v>0.168762</v>
      </c>
      <c r="AD310">
        <f t="shared" si="52"/>
        <v>14.468399999999999</v>
      </c>
      <c r="AE310">
        <f t="shared" si="53"/>
        <v>2.4505563131999999</v>
      </c>
      <c r="AF310" s="9"/>
      <c r="AG310" s="22">
        <v>1.4106799999999999</v>
      </c>
      <c r="AH310" s="22">
        <v>160.01300000000001</v>
      </c>
      <c r="AI310" s="22">
        <v>-8.9080800000000005E-3</v>
      </c>
      <c r="AJ310" s="22">
        <v>300</v>
      </c>
      <c r="AK310" s="22">
        <v>1.40991</v>
      </c>
      <c r="AL310">
        <f t="shared" si="54"/>
        <v>8.90808</v>
      </c>
      <c r="AM310">
        <f t="shared" si="55"/>
        <v>12.566450294399999</v>
      </c>
      <c r="AP310" s="9"/>
      <c r="AQ310" s="22">
        <v>0.169373</v>
      </c>
      <c r="AR310" s="22">
        <v>209.083</v>
      </c>
      <c r="AS310" s="22">
        <v>-1.43188E-2</v>
      </c>
      <c r="AT310" s="22">
        <v>300</v>
      </c>
      <c r="AU310" s="22">
        <v>0.16870099999999999</v>
      </c>
      <c r="AV310">
        <f t="shared" si="56"/>
        <v>14.3188</v>
      </c>
      <c r="AW310">
        <f t="shared" si="57"/>
        <v>2.4252181124000001</v>
      </c>
      <c r="AX310" s="9"/>
      <c r="AY310" s="22">
        <v>0.169373</v>
      </c>
      <c r="AZ310" s="22">
        <v>209.083</v>
      </c>
      <c r="BA310" s="22">
        <v>-1.43188E-2</v>
      </c>
      <c r="BB310" s="22">
        <v>300</v>
      </c>
      <c r="BC310" s="22">
        <v>0.16870099999999999</v>
      </c>
      <c r="BD310">
        <f t="shared" si="58"/>
        <v>14.3188</v>
      </c>
      <c r="BE310">
        <f t="shared" si="59"/>
        <v>2.4252181124000001</v>
      </c>
    </row>
    <row r="311" spans="6:57">
      <c r="F311" s="9"/>
      <c r="G311" s="22">
        <v>0.16433700000000001</v>
      </c>
      <c r="H311" s="22">
        <v>44.445399999999999</v>
      </c>
      <c r="I311" s="22">
        <v>-1.45294E-2</v>
      </c>
      <c r="J311" s="22">
        <v>301</v>
      </c>
      <c r="K311" s="22">
        <v>0.163605</v>
      </c>
      <c r="L311">
        <f t="shared" si="48"/>
        <v>14.529399999999999</v>
      </c>
      <c r="M311">
        <f t="shared" si="49"/>
        <v>2.3877180078000002</v>
      </c>
      <c r="N311" s="9"/>
      <c r="O311" s="22">
        <v>1.41571</v>
      </c>
      <c r="P311" s="22">
        <v>61.615200000000002</v>
      </c>
      <c r="Q311" s="22">
        <v>-8.8867200000000007E-3</v>
      </c>
      <c r="R311" s="22">
        <v>301</v>
      </c>
      <c r="S311" s="22">
        <v>1.4151</v>
      </c>
      <c r="T311">
        <f t="shared" si="50"/>
        <v>8.8867200000000004</v>
      </c>
      <c r="U311">
        <f t="shared" si="51"/>
        <v>12.581018371200001</v>
      </c>
      <c r="X311" s="9"/>
      <c r="Y311" s="22">
        <v>0.16433700000000001</v>
      </c>
      <c r="Z311" s="22">
        <v>110.774</v>
      </c>
      <c r="AA311" s="22">
        <v>-1.4483599999999999E-2</v>
      </c>
      <c r="AB311" s="22">
        <v>301</v>
      </c>
      <c r="AC311" s="22">
        <v>0.163635</v>
      </c>
      <c r="AD311">
        <f t="shared" si="52"/>
        <v>14.483599999999999</v>
      </c>
      <c r="AE311">
        <f t="shared" si="53"/>
        <v>2.3801913732000002</v>
      </c>
      <c r="AF311" s="9"/>
      <c r="AG311" s="22">
        <v>1.41571</v>
      </c>
      <c r="AH311" s="22">
        <v>160.023</v>
      </c>
      <c r="AI311" s="22">
        <v>-8.8500999999999996E-3</v>
      </c>
      <c r="AJ311" s="22">
        <v>301</v>
      </c>
      <c r="AK311" s="22">
        <v>1.4151</v>
      </c>
      <c r="AL311">
        <f t="shared" si="54"/>
        <v>8.8500999999999994</v>
      </c>
      <c r="AM311">
        <f t="shared" si="55"/>
        <v>12.529175070999999</v>
      </c>
      <c r="AP311" s="9"/>
      <c r="AQ311" s="22">
        <v>0.16433700000000001</v>
      </c>
      <c r="AR311" s="22">
        <v>209.09299999999999</v>
      </c>
      <c r="AS311" s="22">
        <v>-1.4324999999999999E-2</v>
      </c>
      <c r="AT311" s="22">
        <v>301</v>
      </c>
      <c r="AU311" s="22">
        <v>0.16366600000000001</v>
      </c>
      <c r="AV311">
        <f t="shared" si="56"/>
        <v>14.324999999999999</v>
      </c>
      <c r="AW311">
        <f t="shared" si="57"/>
        <v>2.354127525</v>
      </c>
      <c r="AX311" s="9"/>
      <c r="AY311" s="22">
        <v>0.16433700000000001</v>
      </c>
      <c r="AZ311" s="22">
        <v>209.09299999999999</v>
      </c>
      <c r="BA311" s="22">
        <v>-1.4324999999999999E-2</v>
      </c>
      <c r="BB311" s="22">
        <v>301</v>
      </c>
      <c r="BC311" s="22">
        <v>0.16366600000000001</v>
      </c>
      <c r="BD311">
        <f t="shared" si="58"/>
        <v>14.324999999999999</v>
      </c>
      <c r="BE311">
        <f t="shared" si="59"/>
        <v>2.354127525</v>
      </c>
    </row>
    <row r="312" spans="6:57">
      <c r="F312" s="9"/>
      <c r="G312" s="22">
        <v>0.159302</v>
      </c>
      <c r="H312" s="22">
        <v>44.455399999999997</v>
      </c>
      <c r="I312" s="22">
        <v>-1.45416E-2</v>
      </c>
      <c r="J312" s="22">
        <v>302</v>
      </c>
      <c r="K312" s="22">
        <v>0.158661</v>
      </c>
      <c r="L312">
        <f t="shared" si="48"/>
        <v>14.541600000000001</v>
      </c>
      <c r="M312">
        <f t="shared" si="49"/>
        <v>2.3165059632</v>
      </c>
      <c r="N312" s="9"/>
      <c r="O312" s="22">
        <v>1.42075</v>
      </c>
      <c r="P312" s="22">
        <v>61.625300000000003</v>
      </c>
      <c r="Q312" s="22">
        <v>-8.8226299999999997E-3</v>
      </c>
      <c r="R312" s="22">
        <v>302</v>
      </c>
      <c r="S312" s="22">
        <v>1.4196800000000001</v>
      </c>
      <c r="T312">
        <f t="shared" si="50"/>
        <v>8.8226300000000002</v>
      </c>
      <c r="U312">
        <f t="shared" si="51"/>
        <v>12.534751572499999</v>
      </c>
      <c r="X312" s="9"/>
      <c r="Y312" s="22">
        <v>0.159302</v>
      </c>
      <c r="Z312" s="22">
        <v>110.78400000000001</v>
      </c>
      <c r="AA312" s="22">
        <v>-1.44958E-2</v>
      </c>
      <c r="AB312" s="22">
        <v>302</v>
      </c>
      <c r="AC312" s="22">
        <v>0.158661</v>
      </c>
      <c r="AD312">
        <f t="shared" si="52"/>
        <v>14.495799999999999</v>
      </c>
      <c r="AE312">
        <f t="shared" si="53"/>
        <v>2.3092099315999999</v>
      </c>
      <c r="AF312" s="9"/>
      <c r="AG312" s="22">
        <v>1.42075</v>
      </c>
      <c r="AH312" s="22">
        <v>160.03299999999999</v>
      </c>
      <c r="AI312" s="22">
        <v>-8.7921100000000005E-3</v>
      </c>
      <c r="AJ312" s="22">
        <v>302</v>
      </c>
      <c r="AK312" s="22">
        <v>1.4202900000000001</v>
      </c>
      <c r="AL312">
        <f t="shared" si="54"/>
        <v>8.792110000000001</v>
      </c>
      <c r="AM312">
        <f t="shared" si="55"/>
        <v>12.491390282500001</v>
      </c>
      <c r="AP312" s="9"/>
      <c r="AQ312" s="22">
        <v>0.159302</v>
      </c>
      <c r="AR312" s="22">
        <v>209.10400000000001</v>
      </c>
      <c r="AS312" s="22">
        <v>-1.4331099999999999E-2</v>
      </c>
      <c r="AT312" s="22">
        <v>302</v>
      </c>
      <c r="AU312" s="22">
        <v>0.15862999999999999</v>
      </c>
      <c r="AV312">
        <f t="shared" si="56"/>
        <v>14.331099999999999</v>
      </c>
      <c r="AW312">
        <f t="shared" si="57"/>
        <v>2.2829728921999997</v>
      </c>
      <c r="AX312" s="9"/>
      <c r="AY312" s="22">
        <v>0.159302</v>
      </c>
      <c r="AZ312" s="22">
        <v>209.10400000000001</v>
      </c>
      <c r="BA312" s="22">
        <v>-1.4331099999999999E-2</v>
      </c>
      <c r="BB312" s="22">
        <v>302</v>
      </c>
      <c r="BC312" s="22">
        <v>0.15862999999999999</v>
      </c>
      <c r="BD312">
        <f t="shared" si="58"/>
        <v>14.331099999999999</v>
      </c>
      <c r="BE312">
        <f t="shared" si="59"/>
        <v>2.2829728921999997</v>
      </c>
    </row>
    <row r="313" spans="6:57">
      <c r="F313" s="9"/>
      <c r="G313" s="22">
        <v>0.15426599999999999</v>
      </c>
      <c r="H313" s="22">
        <v>44.465499999999999</v>
      </c>
      <c r="I313" s="22">
        <v>-1.45416E-2</v>
      </c>
      <c r="J313" s="22">
        <v>303</v>
      </c>
      <c r="K313" s="22">
        <v>0.15365599999999999</v>
      </c>
      <c r="L313">
        <f t="shared" si="48"/>
        <v>14.541600000000001</v>
      </c>
      <c r="M313">
        <f t="shared" si="49"/>
        <v>2.2432744655999999</v>
      </c>
      <c r="N313" s="9"/>
      <c r="O313" s="22">
        <v>1.42578</v>
      </c>
      <c r="P313" s="22">
        <v>61.635300000000001</v>
      </c>
      <c r="Q313" s="22">
        <v>-8.7646500000000006E-3</v>
      </c>
      <c r="R313" s="22">
        <v>303</v>
      </c>
      <c r="S313" s="22">
        <v>1.42517</v>
      </c>
      <c r="T313">
        <f t="shared" si="50"/>
        <v>8.7646500000000014</v>
      </c>
      <c r="U313">
        <f t="shared" si="51"/>
        <v>12.496462677000002</v>
      </c>
      <c r="X313" s="9"/>
      <c r="Y313" s="22">
        <v>0.15426599999999999</v>
      </c>
      <c r="Z313" s="22">
        <v>110.794</v>
      </c>
      <c r="AA313" s="22">
        <v>-1.4505000000000001E-2</v>
      </c>
      <c r="AB313" s="22">
        <v>303</v>
      </c>
      <c r="AC313" s="22">
        <v>0.15362500000000001</v>
      </c>
      <c r="AD313">
        <f t="shared" si="52"/>
        <v>14.505000000000001</v>
      </c>
      <c r="AE313">
        <f t="shared" si="53"/>
        <v>2.2376283299999997</v>
      </c>
      <c r="AF313" s="9"/>
      <c r="AG313" s="22">
        <v>1.42578</v>
      </c>
      <c r="AH313" s="22">
        <v>160.04300000000001</v>
      </c>
      <c r="AI313" s="22">
        <v>-8.7371800000000006E-3</v>
      </c>
      <c r="AJ313" s="22">
        <v>303</v>
      </c>
      <c r="AK313" s="22">
        <v>1.4248700000000001</v>
      </c>
      <c r="AL313">
        <f t="shared" si="54"/>
        <v>8.7371800000000004</v>
      </c>
      <c r="AM313">
        <f t="shared" si="55"/>
        <v>12.457296500400002</v>
      </c>
      <c r="AP313" s="9"/>
      <c r="AQ313" s="22">
        <v>0.15426599999999999</v>
      </c>
      <c r="AR313" s="22">
        <v>209.114</v>
      </c>
      <c r="AS313" s="22">
        <v>-1.4334100000000001E-2</v>
      </c>
      <c r="AT313" s="22">
        <v>303</v>
      </c>
      <c r="AU313" s="22">
        <v>0.15362500000000001</v>
      </c>
      <c r="AV313">
        <f t="shared" si="56"/>
        <v>14.334100000000001</v>
      </c>
      <c r="AW313">
        <f t="shared" si="57"/>
        <v>2.2112642706000001</v>
      </c>
      <c r="AX313" s="9"/>
      <c r="AY313" s="22">
        <v>0.15426599999999999</v>
      </c>
      <c r="AZ313" s="22">
        <v>209.114</v>
      </c>
      <c r="BA313" s="22">
        <v>-1.4334100000000001E-2</v>
      </c>
      <c r="BB313" s="22">
        <v>303</v>
      </c>
      <c r="BC313" s="22">
        <v>0.15362500000000001</v>
      </c>
      <c r="BD313">
        <f t="shared" si="58"/>
        <v>14.334100000000001</v>
      </c>
      <c r="BE313">
        <f t="shared" si="59"/>
        <v>2.2112642706000001</v>
      </c>
    </row>
    <row r="314" spans="6:57">
      <c r="F314" s="9"/>
      <c r="G314" s="22">
        <v>0.149231</v>
      </c>
      <c r="H314" s="22">
        <v>44.4756</v>
      </c>
      <c r="I314" s="22">
        <v>-1.45416E-2</v>
      </c>
      <c r="J314" s="22">
        <v>304</v>
      </c>
      <c r="K314" s="22">
        <v>0.14859</v>
      </c>
      <c r="L314">
        <f t="shared" si="48"/>
        <v>14.541600000000001</v>
      </c>
      <c r="M314">
        <f t="shared" si="49"/>
        <v>2.1700575096000003</v>
      </c>
      <c r="N314" s="9"/>
      <c r="O314" s="22">
        <v>1.43082</v>
      </c>
      <c r="P314" s="22">
        <v>61.645400000000002</v>
      </c>
      <c r="Q314" s="22">
        <v>-8.6975100000000003E-3</v>
      </c>
      <c r="R314" s="22">
        <v>304</v>
      </c>
      <c r="S314" s="22">
        <v>1.42944</v>
      </c>
      <c r="T314">
        <f t="shared" si="50"/>
        <v>8.6975100000000012</v>
      </c>
      <c r="U314">
        <f t="shared" si="51"/>
        <v>12.444571258200002</v>
      </c>
      <c r="X314" s="9"/>
      <c r="Y314" s="22">
        <v>0.149231</v>
      </c>
      <c r="Z314" s="22">
        <v>110.804</v>
      </c>
      <c r="AA314" s="22">
        <v>-1.4501999999999999E-2</v>
      </c>
      <c r="AB314" s="22">
        <v>304</v>
      </c>
      <c r="AC314" s="22">
        <v>0.14852899999999999</v>
      </c>
      <c r="AD314">
        <f t="shared" si="52"/>
        <v>14.501999999999999</v>
      </c>
      <c r="AE314">
        <f t="shared" si="53"/>
        <v>2.1641479619999999</v>
      </c>
      <c r="AF314" s="9"/>
      <c r="AG314" s="22">
        <v>1.43082</v>
      </c>
      <c r="AH314" s="22">
        <v>160.053</v>
      </c>
      <c r="AI314" s="22">
        <v>-8.6761500000000005E-3</v>
      </c>
      <c r="AJ314" s="22">
        <v>304</v>
      </c>
      <c r="AK314" s="22">
        <v>1.4297500000000001</v>
      </c>
      <c r="AL314">
        <f t="shared" si="54"/>
        <v>8.6761499999999998</v>
      </c>
      <c r="AM314">
        <f t="shared" si="55"/>
        <v>12.414008942999999</v>
      </c>
      <c r="AP314" s="9"/>
      <c r="AQ314" s="22">
        <v>0.149231</v>
      </c>
      <c r="AR314" s="22">
        <v>209.124</v>
      </c>
      <c r="AS314" s="22">
        <v>-1.43372E-2</v>
      </c>
      <c r="AT314" s="22">
        <v>304</v>
      </c>
      <c r="AU314" s="22">
        <v>0.14852899999999999</v>
      </c>
      <c r="AV314">
        <f t="shared" si="56"/>
        <v>14.337199999999999</v>
      </c>
      <c r="AW314">
        <f t="shared" si="57"/>
        <v>2.1395546932</v>
      </c>
      <c r="AX314" s="9"/>
      <c r="AY314" s="22">
        <v>0.149231</v>
      </c>
      <c r="AZ314" s="22">
        <v>209.124</v>
      </c>
      <c r="BA314" s="22">
        <v>-1.43372E-2</v>
      </c>
      <c r="BB314" s="22">
        <v>304</v>
      </c>
      <c r="BC314" s="22">
        <v>0.14852899999999999</v>
      </c>
      <c r="BD314">
        <f t="shared" si="58"/>
        <v>14.337199999999999</v>
      </c>
      <c r="BE314">
        <f t="shared" si="59"/>
        <v>2.1395546932</v>
      </c>
    </row>
    <row r="315" spans="6:57">
      <c r="F315" s="9"/>
      <c r="G315" s="22">
        <v>0.14419599999999999</v>
      </c>
      <c r="H315" s="22">
        <v>44.485700000000001</v>
      </c>
      <c r="I315" s="22">
        <v>-1.45416E-2</v>
      </c>
      <c r="J315" s="22">
        <v>305</v>
      </c>
      <c r="K315" s="22">
        <v>0.143646</v>
      </c>
      <c r="L315">
        <f t="shared" si="48"/>
        <v>14.541600000000001</v>
      </c>
      <c r="M315">
        <f t="shared" si="49"/>
        <v>2.0968405535999999</v>
      </c>
      <c r="N315" s="9"/>
      <c r="O315" s="22">
        <v>1.4358500000000001</v>
      </c>
      <c r="P315" s="22">
        <v>61.655500000000004</v>
      </c>
      <c r="Q315" s="22">
        <v>-8.6334199999999993E-3</v>
      </c>
      <c r="R315" s="22">
        <v>305</v>
      </c>
      <c r="S315" s="22">
        <v>1.4349400000000001</v>
      </c>
      <c r="T315">
        <f t="shared" si="50"/>
        <v>8.6334199999999992</v>
      </c>
      <c r="U315">
        <f t="shared" si="51"/>
        <v>12.396296107</v>
      </c>
      <c r="X315" s="9"/>
      <c r="Y315" s="22">
        <v>0.14419599999999999</v>
      </c>
      <c r="Z315" s="22">
        <v>110.81399999999999</v>
      </c>
      <c r="AA315" s="22">
        <v>-1.4501999999999999E-2</v>
      </c>
      <c r="AB315" s="22">
        <v>305</v>
      </c>
      <c r="AC315" s="22">
        <v>0.14355499999999999</v>
      </c>
      <c r="AD315">
        <f t="shared" si="52"/>
        <v>14.501999999999999</v>
      </c>
      <c r="AE315">
        <f t="shared" si="53"/>
        <v>2.0911303919999997</v>
      </c>
      <c r="AF315" s="9"/>
      <c r="AG315" s="22">
        <v>1.4358500000000001</v>
      </c>
      <c r="AH315" s="22">
        <v>160.06299999999999</v>
      </c>
      <c r="AI315" s="22">
        <v>-8.6090100000000003E-3</v>
      </c>
      <c r="AJ315" s="22">
        <v>305</v>
      </c>
      <c r="AK315" s="22">
        <v>1.4346300000000001</v>
      </c>
      <c r="AL315">
        <f t="shared" si="54"/>
        <v>8.6090099999999996</v>
      </c>
      <c r="AM315">
        <f t="shared" si="55"/>
        <v>12.361247008499999</v>
      </c>
      <c r="AP315" s="9"/>
      <c r="AQ315" s="22">
        <v>0.14419599999999999</v>
      </c>
      <c r="AR315" s="22">
        <v>209.13399999999999</v>
      </c>
      <c r="AS315" s="22">
        <v>-1.4346299999999999E-2</v>
      </c>
      <c r="AT315" s="22">
        <v>305</v>
      </c>
      <c r="AU315" s="22">
        <v>0.14355499999999999</v>
      </c>
      <c r="AV315">
        <f t="shared" si="56"/>
        <v>14.346299999999999</v>
      </c>
      <c r="AW315">
        <f t="shared" si="57"/>
        <v>2.0686790747999999</v>
      </c>
      <c r="AX315" s="9"/>
      <c r="AY315" s="22">
        <v>0.14419599999999999</v>
      </c>
      <c r="AZ315" s="22">
        <v>209.13399999999999</v>
      </c>
      <c r="BA315" s="22">
        <v>-1.4346299999999999E-2</v>
      </c>
      <c r="BB315" s="22">
        <v>305</v>
      </c>
      <c r="BC315" s="22">
        <v>0.14355499999999999</v>
      </c>
      <c r="BD315">
        <f t="shared" si="58"/>
        <v>14.346299999999999</v>
      </c>
      <c r="BE315">
        <f t="shared" si="59"/>
        <v>2.0686790747999999</v>
      </c>
    </row>
    <row r="316" spans="6:57">
      <c r="F316" s="9"/>
      <c r="G316" s="22">
        <v>0.13916000000000001</v>
      </c>
      <c r="H316" s="22">
        <v>44.495699999999999</v>
      </c>
      <c r="I316" s="22">
        <v>-1.45416E-2</v>
      </c>
      <c r="J316" s="22">
        <v>306</v>
      </c>
      <c r="K316" s="22">
        <v>0.138489</v>
      </c>
      <c r="L316">
        <f t="shared" si="48"/>
        <v>14.541600000000001</v>
      </c>
      <c r="M316">
        <f t="shared" si="49"/>
        <v>2.0236090560000002</v>
      </c>
      <c r="N316" s="9"/>
      <c r="O316" s="22">
        <v>1.44089</v>
      </c>
      <c r="P316" s="22">
        <v>61.665500000000002</v>
      </c>
      <c r="Q316" s="22">
        <v>-8.5723899999999992E-3</v>
      </c>
      <c r="R316" s="22">
        <v>306</v>
      </c>
      <c r="S316" s="22">
        <v>1.4395100000000001</v>
      </c>
      <c r="T316">
        <f t="shared" si="50"/>
        <v>8.5723899999999986</v>
      </c>
      <c r="U316">
        <f t="shared" si="51"/>
        <v>12.351871027099998</v>
      </c>
      <c r="X316" s="9"/>
      <c r="Y316" s="22">
        <v>0.13916000000000001</v>
      </c>
      <c r="Z316" s="22">
        <v>110.824</v>
      </c>
      <c r="AA316" s="22">
        <v>-1.4505000000000001E-2</v>
      </c>
      <c r="AB316" s="22">
        <v>306</v>
      </c>
      <c r="AC316" s="22">
        <v>0.13855000000000001</v>
      </c>
      <c r="AD316">
        <f t="shared" si="52"/>
        <v>14.505000000000001</v>
      </c>
      <c r="AE316">
        <f t="shared" si="53"/>
        <v>2.0185158000000003</v>
      </c>
      <c r="AF316" s="9"/>
      <c r="AG316" s="22">
        <v>1.44089</v>
      </c>
      <c r="AH316" s="22">
        <v>160.07300000000001</v>
      </c>
      <c r="AI316" s="22">
        <v>-8.5388200000000008E-3</v>
      </c>
      <c r="AJ316" s="22">
        <v>306</v>
      </c>
      <c r="AK316" s="22">
        <v>1.4398200000000001</v>
      </c>
      <c r="AL316">
        <f t="shared" si="54"/>
        <v>8.5388200000000012</v>
      </c>
      <c r="AM316">
        <f t="shared" si="55"/>
        <v>12.303500349800002</v>
      </c>
      <c r="AP316" s="9"/>
      <c r="AQ316" s="22">
        <v>0.13916000000000001</v>
      </c>
      <c r="AR316" s="22">
        <v>209.14400000000001</v>
      </c>
      <c r="AS316" s="22">
        <v>-1.43616E-2</v>
      </c>
      <c r="AT316" s="22">
        <v>306</v>
      </c>
      <c r="AU316" s="22">
        <v>0.138519</v>
      </c>
      <c r="AV316">
        <f t="shared" si="56"/>
        <v>14.361600000000001</v>
      </c>
      <c r="AW316">
        <f t="shared" si="57"/>
        <v>1.9985602560000002</v>
      </c>
      <c r="AX316" s="9"/>
      <c r="AY316" s="22">
        <v>0.13916000000000001</v>
      </c>
      <c r="AZ316" s="22">
        <v>209.14400000000001</v>
      </c>
      <c r="BA316" s="22">
        <v>-1.43616E-2</v>
      </c>
      <c r="BB316" s="22">
        <v>306</v>
      </c>
      <c r="BC316" s="22">
        <v>0.138519</v>
      </c>
      <c r="BD316">
        <f t="shared" si="58"/>
        <v>14.361600000000001</v>
      </c>
      <c r="BE316">
        <f t="shared" si="59"/>
        <v>1.9985602560000002</v>
      </c>
    </row>
    <row r="317" spans="6:57">
      <c r="F317" s="9"/>
      <c r="G317" s="22">
        <v>0.13412499999999999</v>
      </c>
      <c r="H317" s="22">
        <v>44.505800000000001</v>
      </c>
      <c r="I317" s="22">
        <v>-1.4550799999999999E-2</v>
      </c>
      <c r="J317" s="22">
        <v>307</v>
      </c>
      <c r="K317" s="22">
        <v>0.13348399999999999</v>
      </c>
      <c r="L317">
        <f t="shared" si="48"/>
        <v>14.550799999999999</v>
      </c>
      <c r="M317">
        <f t="shared" si="49"/>
        <v>1.9516260499999998</v>
      </c>
      <c r="N317" s="9"/>
      <c r="O317" s="22">
        <v>1.4459200000000001</v>
      </c>
      <c r="P317" s="22">
        <v>61.675600000000003</v>
      </c>
      <c r="Q317" s="22">
        <v>-8.5021999999999997E-3</v>
      </c>
      <c r="R317" s="22">
        <v>307</v>
      </c>
      <c r="S317" s="22">
        <v>1.4456199999999999</v>
      </c>
      <c r="T317">
        <f t="shared" si="50"/>
        <v>8.5022000000000002</v>
      </c>
      <c r="U317">
        <f t="shared" si="51"/>
        <v>12.293501024000001</v>
      </c>
      <c r="X317" s="9"/>
      <c r="Y317" s="22">
        <v>0.13412499999999999</v>
      </c>
      <c r="Z317" s="22">
        <v>110.834</v>
      </c>
      <c r="AA317" s="22">
        <v>-1.45142E-2</v>
      </c>
      <c r="AB317" s="22">
        <v>307</v>
      </c>
      <c r="AC317" s="22">
        <v>0.13345299999999999</v>
      </c>
      <c r="AD317">
        <f t="shared" si="52"/>
        <v>14.514199999999999</v>
      </c>
      <c r="AE317">
        <f t="shared" si="53"/>
        <v>1.9467170749999998</v>
      </c>
      <c r="AF317" s="9"/>
      <c r="AG317" s="22">
        <v>1.4459200000000001</v>
      </c>
      <c r="AH317" s="22">
        <v>160.083</v>
      </c>
      <c r="AI317" s="22">
        <v>-8.4594700000000002E-3</v>
      </c>
      <c r="AJ317" s="22">
        <v>307</v>
      </c>
      <c r="AK317" s="22">
        <v>1.4443999999999999</v>
      </c>
      <c r="AL317">
        <f t="shared" si="54"/>
        <v>8.4594699999999996</v>
      </c>
      <c r="AM317">
        <f t="shared" si="55"/>
        <v>12.231716862400001</v>
      </c>
      <c r="AP317" s="9"/>
      <c r="AQ317" s="22">
        <v>0.13412499999999999</v>
      </c>
      <c r="AR317" s="22">
        <v>209.154</v>
      </c>
      <c r="AS317" s="22">
        <v>-1.4373800000000001E-2</v>
      </c>
      <c r="AT317" s="22">
        <v>307</v>
      </c>
      <c r="AU317" s="22">
        <v>0.13345299999999999</v>
      </c>
      <c r="AV317">
        <f t="shared" si="56"/>
        <v>14.373800000000001</v>
      </c>
      <c r="AW317">
        <f t="shared" si="57"/>
        <v>1.927885925</v>
      </c>
      <c r="AX317" s="9"/>
      <c r="AY317" s="22">
        <v>0.13412499999999999</v>
      </c>
      <c r="AZ317" s="22">
        <v>209.154</v>
      </c>
      <c r="BA317" s="22">
        <v>-1.4373800000000001E-2</v>
      </c>
      <c r="BB317" s="22">
        <v>307</v>
      </c>
      <c r="BC317" s="22">
        <v>0.13345299999999999</v>
      </c>
      <c r="BD317">
        <f t="shared" si="58"/>
        <v>14.373800000000001</v>
      </c>
      <c r="BE317">
        <f t="shared" si="59"/>
        <v>1.927885925</v>
      </c>
    </row>
    <row r="318" spans="6:57">
      <c r="F318" s="9"/>
      <c r="G318" s="22">
        <v>0.12908900000000001</v>
      </c>
      <c r="H318" s="22">
        <v>44.515900000000002</v>
      </c>
      <c r="I318" s="22">
        <v>-1.45538E-2</v>
      </c>
      <c r="J318" s="22">
        <v>308</v>
      </c>
      <c r="K318" s="22">
        <v>0.12847900000000001</v>
      </c>
      <c r="L318">
        <f t="shared" si="48"/>
        <v>14.553800000000001</v>
      </c>
      <c r="M318">
        <f t="shared" si="49"/>
        <v>1.8787354882000002</v>
      </c>
      <c r="N318" s="9"/>
      <c r="O318" s="22">
        <v>1.45096</v>
      </c>
      <c r="P318" s="22">
        <v>61.685699999999997</v>
      </c>
      <c r="Q318" s="22">
        <v>-8.4381100000000004E-3</v>
      </c>
      <c r="R318" s="22">
        <v>308</v>
      </c>
      <c r="S318" s="22">
        <v>1.4501999999999999</v>
      </c>
      <c r="T318">
        <f t="shared" si="50"/>
        <v>8.43811</v>
      </c>
      <c r="U318">
        <f t="shared" si="51"/>
        <v>12.243360085600001</v>
      </c>
      <c r="X318" s="9"/>
      <c r="Y318" s="22">
        <v>0.12908900000000001</v>
      </c>
      <c r="Z318" s="22">
        <v>110.84399999999999</v>
      </c>
      <c r="AA318" s="22">
        <v>-1.4517199999999999E-2</v>
      </c>
      <c r="AB318" s="22">
        <v>308</v>
      </c>
      <c r="AC318" s="22">
        <v>0.128418</v>
      </c>
      <c r="AD318">
        <f t="shared" si="52"/>
        <v>14.517199999999999</v>
      </c>
      <c r="AE318">
        <f t="shared" si="53"/>
        <v>1.8740108308000001</v>
      </c>
      <c r="AF318" s="9"/>
      <c r="AG318" s="22">
        <v>1.45096</v>
      </c>
      <c r="AH318" s="22">
        <v>160.09399999999999</v>
      </c>
      <c r="AI318" s="22">
        <v>-8.3892800000000007E-3</v>
      </c>
      <c r="AJ318" s="22">
        <v>308</v>
      </c>
      <c r="AK318" s="22">
        <v>1.4498899999999999</v>
      </c>
      <c r="AL318">
        <f t="shared" si="54"/>
        <v>8.3892800000000012</v>
      </c>
      <c r="AM318">
        <f t="shared" si="55"/>
        <v>12.172509708800002</v>
      </c>
      <c r="AP318" s="9"/>
      <c r="AQ318" s="22">
        <v>0.12908900000000001</v>
      </c>
      <c r="AR318" s="22">
        <v>209.16399999999999</v>
      </c>
      <c r="AS318" s="22">
        <v>-1.4385999999999999E-2</v>
      </c>
      <c r="AT318" s="22">
        <v>308</v>
      </c>
      <c r="AU318" s="22">
        <v>0.128418</v>
      </c>
      <c r="AV318">
        <f t="shared" si="56"/>
        <v>14.385999999999999</v>
      </c>
      <c r="AW318">
        <f t="shared" si="57"/>
        <v>1.8570743540000001</v>
      </c>
      <c r="AX318" s="9"/>
      <c r="AY318" s="22">
        <v>0.12908900000000001</v>
      </c>
      <c r="AZ318" s="22">
        <v>209.16399999999999</v>
      </c>
      <c r="BA318" s="22">
        <v>-1.4385999999999999E-2</v>
      </c>
      <c r="BB318" s="22">
        <v>308</v>
      </c>
      <c r="BC318" s="22">
        <v>0.128418</v>
      </c>
      <c r="BD318">
        <f t="shared" si="58"/>
        <v>14.385999999999999</v>
      </c>
      <c r="BE318">
        <f t="shared" si="59"/>
        <v>1.8570743540000001</v>
      </c>
    </row>
    <row r="319" spans="6:57">
      <c r="F319" s="9"/>
      <c r="G319" s="22">
        <v>0.124054</v>
      </c>
      <c r="H319" s="22">
        <v>44.5259</v>
      </c>
      <c r="I319" s="22">
        <v>-1.4563E-2</v>
      </c>
      <c r="J319" s="22">
        <v>309</v>
      </c>
      <c r="K319" s="22">
        <v>0.123352</v>
      </c>
      <c r="L319">
        <f t="shared" si="48"/>
        <v>14.562999999999999</v>
      </c>
      <c r="M319">
        <f t="shared" si="49"/>
        <v>1.8065984019999999</v>
      </c>
      <c r="N319" s="9"/>
      <c r="O319" s="22">
        <v>1.4559899999999999</v>
      </c>
      <c r="P319" s="22">
        <v>61.695799999999998</v>
      </c>
      <c r="Q319" s="22">
        <v>-8.3648699999999999E-3</v>
      </c>
      <c r="R319" s="22">
        <v>309</v>
      </c>
      <c r="S319" s="22">
        <v>1.4553799999999999</v>
      </c>
      <c r="T319">
        <f t="shared" si="50"/>
        <v>8.3648699999999998</v>
      </c>
      <c r="U319">
        <f t="shared" si="51"/>
        <v>12.179167071299998</v>
      </c>
      <c r="X319" s="9"/>
      <c r="Y319" s="22">
        <v>0.124054</v>
      </c>
      <c r="Z319" s="22">
        <v>110.854</v>
      </c>
      <c r="AA319" s="22">
        <v>-1.45325E-2</v>
      </c>
      <c r="AB319" s="22">
        <v>309</v>
      </c>
      <c r="AC319" s="22">
        <v>0.123444</v>
      </c>
      <c r="AD319">
        <f t="shared" si="52"/>
        <v>14.532500000000001</v>
      </c>
      <c r="AE319">
        <f t="shared" si="53"/>
        <v>1.802814755</v>
      </c>
      <c r="AF319" s="9"/>
      <c r="AG319" s="22">
        <v>1.4559899999999999</v>
      </c>
      <c r="AH319" s="22">
        <v>160.10400000000001</v>
      </c>
      <c r="AI319" s="22">
        <v>-8.3190899999999995E-3</v>
      </c>
      <c r="AJ319" s="22">
        <v>309</v>
      </c>
      <c r="AK319" s="22">
        <v>1.4550799999999999</v>
      </c>
      <c r="AL319">
        <f t="shared" si="54"/>
        <v>8.3190899999999992</v>
      </c>
      <c r="AM319">
        <f t="shared" si="55"/>
        <v>12.112511849099999</v>
      </c>
      <c r="AP319" s="9"/>
      <c r="AQ319" s="22">
        <v>0.124054</v>
      </c>
      <c r="AR319" s="22">
        <v>209.17400000000001</v>
      </c>
      <c r="AS319" s="22">
        <v>-1.43982E-2</v>
      </c>
      <c r="AT319" s="22">
        <v>309</v>
      </c>
      <c r="AU319" s="22">
        <v>0.12338300000000001</v>
      </c>
      <c r="AV319">
        <f t="shared" si="56"/>
        <v>14.398199999999999</v>
      </c>
      <c r="AW319">
        <f t="shared" si="57"/>
        <v>1.7861543027999998</v>
      </c>
      <c r="AX319" s="9"/>
      <c r="AY319" s="22">
        <v>0.124054</v>
      </c>
      <c r="AZ319" s="22">
        <v>209.17400000000001</v>
      </c>
      <c r="BA319" s="22">
        <v>-1.43982E-2</v>
      </c>
      <c r="BB319" s="22">
        <v>309</v>
      </c>
      <c r="BC319" s="22">
        <v>0.12338300000000001</v>
      </c>
      <c r="BD319">
        <f t="shared" si="58"/>
        <v>14.398199999999999</v>
      </c>
      <c r="BE319">
        <f t="shared" si="59"/>
        <v>1.7861543027999998</v>
      </c>
    </row>
    <row r="320" spans="6:57">
      <c r="F320" s="9"/>
      <c r="G320" s="22">
        <v>0.119019</v>
      </c>
      <c r="H320" s="22">
        <v>44.536000000000001</v>
      </c>
      <c r="I320" s="22">
        <v>-1.45813E-2</v>
      </c>
      <c r="J320" s="22">
        <v>310</v>
      </c>
      <c r="K320" s="22">
        <v>0.11834699999999999</v>
      </c>
      <c r="L320">
        <f t="shared" si="48"/>
        <v>14.581300000000001</v>
      </c>
      <c r="M320">
        <f t="shared" si="49"/>
        <v>1.7354517447</v>
      </c>
      <c r="N320" s="9"/>
      <c r="O320" s="22">
        <v>1.4610300000000001</v>
      </c>
      <c r="P320" s="22">
        <v>61.705800000000004</v>
      </c>
      <c r="Q320" s="22">
        <v>-8.2946800000000005E-3</v>
      </c>
      <c r="R320" s="22">
        <v>310</v>
      </c>
      <c r="S320" s="22">
        <v>1.4605699999999999</v>
      </c>
      <c r="T320">
        <f t="shared" si="50"/>
        <v>8.2946799999999996</v>
      </c>
      <c r="U320">
        <f t="shared" si="51"/>
        <v>12.1187763204</v>
      </c>
      <c r="X320" s="9"/>
      <c r="Y320" s="22">
        <v>0.119019</v>
      </c>
      <c r="Z320" s="22">
        <v>110.864</v>
      </c>
      <c r="AA320" s="22">
        <v>-1.4550799999999999E-2</v>
      </c>
      <c r="AB320" s="22">
        <v>310</v>
      </c>
      <c r="AC320" s="22">
        <v>0.11834699999999999</v>
      </c>
      <c r="AD320">
        <f t="shared" si="52"/>
        <v>14.550799999999999</v>
      </c>
      <c r="AE320">
        <f t="shared" si="53"/>
        <v>1.7318216651999998</v>
      </c>
      <c r="AF320" s="9"/>
      <c r="AG320" s="22">
        <v>1.4610300000000001</v>
      </c>
      <c r="AH320" s="22">
        <v>160.114</v>
      </c>
      <c r="AI320" s="22">
        <v>-8.2519499999999992E-3</v>
      </c>
      <c r="AJ320" s="22">
        <v>310</v>
      </c>
      <c r="AK320" s="22">
        <v>1.4599599999999999</v>
      </c>
      <c r="AL320">
        <f t="shared" si="54"/>
        <v>8.251949999999999</v>
      </c>
      <c r="AM320">
        <f t="shared" si="55"/>
        <v>12.056346508499999</v>
      </c>
      <c r="AP320" s="9"/>
      <c r="AQ320" s="22">
        <v>0.119019</v>
      </c>
      <c r="AR320" s="22">
        <v>209.184</v>
      </c>
      <c r="AS320" s="22">
        <v>-1.44104E-2</v>
      </c>
      <c r="AT320" s="22">
        <v>310</v>
      </c>
      <c r="AU320" s="22">
        <v>0.11834699999999999</v>
      </c>
      <c r="AV320">
        <f t="shared" si="56"/>
        <v>14.410400000000001</v>
      </c>
      <c r="AW320">
        <f t="shared" si="57"/>
        <v>1.7151113976000001</v>
      </c>
      <c r="AX320" s="9"/>
      <c r="AY320" s="22">
        <v>0.119019</v>
      </c>
      <c r="AZ320" s="22">
        <v>209.184</v>
      </c>
      <c r="BA320" s="22">
        <v>-1.44104E-2</v>
      </c>
      <c r="BB320" s="22">
        <v>310</v>
      </c>
      <c r="BC320" s="22">
        <v>0.11834699999999999</v>
      </c>
      <c r="BD320">
        <f t="shared" si="58"/>
        <v>14.410400000000001</v>
      </c>
      <c r="BE320">
        <f t="shared" si="59"/>
        <v>1.7151113976000001</v>
      </c>
    </row>
    <row r="321" spans="6:57">
      <c r="F321" s="9"/>
      <c r="G321" s="22">
        <v>0.113983</v>
      </c>
      <c r="H321" s="22">
        <v>44.546100000000003</v>
      </c>
      <c r="I321" s="22">
        <v>-1.45813E-2</v>
      </c>
      <c r="J321" s="22">
        <v>311</v>
      </c>
      <c r="K321" s="22">
        <v>0.113403</v>
      </c>
      <c r="L321">
        <f t="shared" si="48"/>
        <v>14.581300000000001</v>
      </c>
      <c r="M321">
        <f t="shared" si="49"/>
        <v>1.6620203179000002</v>
      </c>
      <c r="N321" s="9"/>
      <c r="O321" s="22">
        <v>1.4660599999999999</v>
      </c>
      <c r="P321" s="22">
        <v>61.715899999999998</v>
      </c>
      <c r="Q321" s="22">
        <v>-8.22144E-3</v>
      </c>
      <c r="R321" s="22">
        <v>311</v>
      </c>
      <c r="S321" s="22">
        <v>1.46515</v>
      </c>
      <c r="T321">
        <f t="shared" si="50"/>
        <v>8.2214399999999994</v>
      </c>
      <c r="U321">
        <f t="shared" si="51"/>
        <v>12.053124326399999</v>
      </c>
      <c r="X321" s="9"/>
      <c r="Y321" s="22">
        <v>0.113983</v>
      </c>
      <c r="Z321" s="22">
        <v>110.874</v>
      </c>
      <c r="AA321" s="22">
        <v>-1.4566000000000001E-2</v>
      </c>
      <c r="AB321" s="22">
        <v>311</v>
      </c>
      <c r="AC321" s="22">
        <v>0.113373</v>
      </c>
      <c r="AD321">
        <f t="shared" si="52"/>
        <v>14.566000000000001</v>
      </c>
      <c r="AE321">
        <f t="shared" si="53"/>
        <v>1.6602763780000001</v>
      </c>
      <c r="AF321" s="9"/>
      <c r="AG321" s="22">
        <v>1.4660599999999999</v>
      </c>
      <c r="AH321" s="22">
        <v>160.124</v>
      </c>
      <c r="AI321" s="22">
        <v>-8.1726100000000003E-3</v>
      </c>
      <c r="AJ321" s="22">
        <v>311</v>
      </c>
      <c r="AK321" s="22">
        <v>1.4654499999999999</v>
      </c>
      <c r="AL321">
        <f t="shared" si="54"/>
        <v>8.1726100000000006</v>
      </c>
      <c r="AM321">
        <f t="shared" si="55"/>
        <v>11.9815366166</v>
      </c>
      <c r="AP321" s="9"/>
      <c r="AQ321" s="22">
        <v>0.113983</v>
      </c>
      <c r="AR321" s="22">
        <v>209.19399999999999</v>
      </c>
      <c r="AS321" s="22">
        <v>-1.4428699999999999E-2</v>
      </c>
      <c r="AT321" s="22">
        <v>311</v>
      </c>
      <c r="AU321" s="22">
        <v>0.113342</v>
      </c>
      <c r="AV321">
        <f t="shared" si="56"/>
        <v>14.428699999999999</v>
      </c>
      <c r="AW321">
        <f t="shared" si="57"/>
        <v>1.6446265120999999</v>
      </c>
      <c r="AX321" s="9"/>
      <c r="AY321" s="22">
        <v>0.113983</v>
      </c>
      <c r="AZ321" s="22">
        <v>209.19399999999999</v>
      </c>
      <c r="BA321" s="22">
        <v>-1.4428699999999999E-2</v>
      </c>
      <c r="BB321" s="22">
        <v>311</v>
      </c>
      <c r="BC321" s="22">
        <v>0.113342</v>
      </c>
      <c r="BD321">
        <f t="shared" si="58"/>
        <v>14.428699999999999</v>
      </c>
      <c r="BE321">
        <f t="shared" si="59"/>
        <v>1.6446265120999999</v>
      </c>
    </row>
    <row r="322" spans="6:57">
      <c r="F322" s="9"/>
      <c r="G322" s="22">
        <v>0.108948</v>
      </c>
      <c r="H322" s="22">
        <v>44.556100000000001</v>
      </c>
      <c r="I322" s="22">
        <v>-1.4572099999999999E-2</v>
      </c>
      <c r="J322" s="22">
        <v>312</v>
      </c>
      <c r="K322" s="22">
        <v>0.10836800000000001</v>
      </c>
      <c r="L322">
        <f t="shared" si="48"/>
        <v>14.572099999999999</v>
      </c>
      <c r="M322">
        <f t="shared" si="49"/>
        <v>1.5876011507999999</v>
      </c>
      <c r="N322" s="9"/>
      <c r="O322" s="22">
        <v>1.4711000000000001</v>
      </c>
      <c r="P322" s="22">
        <v>61.725999999999999</v>
      </c>
      <c r="Q322" s="22">
        <v>-8.1451400000000004E-3</v>
      </c>
      <c r="R322" s="22">
        <v>312</v>
      </c>
      <c r="S322" s="22">
        <v>1.46973</v>
      </c>
      <c r="T322">
        <f t="shared" si="50"/>
        <v>8.1451399999999996</v>
      </c>
      <c r="U322">
        <f t="shared" si="51"/>
        <v>11.982315454</v>
      </c>
      <c r="X322" s="9"/>
      <c r="Y322" s="22">
        <v>0.108948</v>
      </c>
      <c r="Z322" s="22">
        <v>110.884</v>
      </c>
      <c r="AA322" s="22">
        <v>-1.45752E-2</v>
      </c>
      <c r="AB322" s="22">
        <v>312</v>
      </c>
      <c r="AC322" s="22">
        <v>0.108307</v>
      </c>
      <c r="AD322">
        <f t="shared" si="52"/>
        <v>14.575200000000001</v>
      </c>
      <c r="AE322">
        <f t="shared" si="53"/>
        <v>1.5879388896000002</v>
      </c>
      <c r="AF322" s="9"/>
      <c r="AG322" s="22">
        <v>1.4711000000000001</v>
      </c>
      <c r="AH322" s="22">
        <v>160.13399999999999</v>
      </c>
      <c r="AI322" s="22">
        <v>-8.0871599999999995E-3</v>
      </c>
      <c r="AJ322" s="22">
        <v>312</v>
      </c>
      <c r="AK322" s="22">
        <v>1.47034</v>
      </c>
      <c r="AL322">
        <f t="shared" si="54"/>
        <v>8.087159999999999</v>
      </c>
      <c r="AM322">
        <f t="shared" si="55"/>
        <v>11.897021076</v>
      </c>
      <c r="AP322" s="9"/>
      <c r="AQ322" s="22">
        <v>0.108948</v>
      </c>
      <c r="AR322" s="22">
        <v>209.20400000000001</v>
      </c>
      <c r="AS322" s="22">
        <v>-1.4422600000000001E-2</v>
      </c>
      <c r="AT322" s="22">
        <v>312</v>
      </c>
      <c r="AU322" s="22">
        <v>0.108337</v>
      </c>
      <c r="AV322">
        <f t="shared" si="56"/>
        <v>14.422600000000001</v>
      </c>
      <c r="AW322">
        <f t="shared" si="57"/>
        <v>1.5713134248000002</v>
      </c>
      <c r="AX322" s="9"/>
      <c r="AY322" s="22">
        <v>0.108948</v>
      </c>
      <c r="AZ322" s="22">
        <v>209.20400000000001</v>
      </c>
      <c r="BA322" s="22">
        <v>-1.4422600000000001E-2</v>
      </c>
      <c r="BB322" s="22">
        <v>312</v>
      </c>
      <c r="BC322" s="22">
        <v>0.108337</v>
      </c>
      <c r="BD322">
        <f t="shared" si="58"/>
        <v>14.422600000000001</v>
      </c>
      <c r="BE322">
        <f t="shared" si="59"/>
        <v>1.5713134248000002</v>
      </c>
    </row>
    <row r="323" spans="6:57">
      <c r="F323" s="9"/>
      <c r="G323" s="22">
        <v>0.103912</v>
      </c>
      <c r="H323" s="22">
        <v>44.566200000000002</v>
      </c>
      <c r="I323" s="22">
        <v>-1.4578199999999999E-2</v>
      </c>
      <c r="J323" s="22">
        <v>313</v>
      </c>
      <c r="K323" s="22">
        <v>0.103271</v>
      </c>
      <c r="L323">
        <f t="shared" si="48"/>
        <v>14.578199999999999</v>
      </c>
      <c r="M323">
        <f t="shared" si="49"/>
        <v>1.5148499183999999</v>
      </c>
      <c r="N323" s="9"/>
      <c r="O323" s="22">
        <v>1.47614</v>
      </c>
      <c r="P323" s="22">
        <v>61.735999999999997</v>
      </c>
      <c r="Q323" s="22">
        <v>-8.0566400000000003E-3</v>
      </c>
      <c r="R323" s="22">
        <v>313</v>
      </c>
      <c r="S323" s="22">
        <v>1.47461</v>
      </c>
      <c r="T323">
        <f t="shared" si="50"/>
        <v>8.0566399999999998</v>
      </c>
      <c r="U323">
        <f t="shared" si="51"/>
        <v>11.892728569599999</v>
      </c>
      <c r="X323" s="9"/>
      <c r="Y323" s="22">
        <v>0.103912</v>
      </c>
      <c r="Z323" s="22">
        <v>110.89400000000001</v>
      </c>
      <c r="AA323" s="22">
        <v>-1.45752E-2</v>
      </c>
      <c r="AB323" s="22">
        <v>313</v>
      </c>
      <c r="AC323" s="22">
        <v>0.103241</v>
      </c>
      <c r="AD323">
        <f t="shared" si="52"/>
        <v>14.575200000000001</v>
      </c>
      <c r="AE323">
        <f t="shared" si="53"/>
        <v>1.5145381824000002</v>
      </c>
      <c r="AF323" s="9"/>
      <c r="AG323" s="22">
        <v>1.47614</v>
      </c>
      <c r="AH323" s="22">
        <v>160.14400000000001</v>
      </c>
      <c r="AI323" s="22">
        <v>-7.9956100000000002E-3</v>
      </c>
      <c r="AJ323" s="22">
        <v>313</v>
      </c>
      <c r="AK323" s="22">
        <v>1.4755199999999999</v>
      </c>
      <c r="AL323">
        <f t="shared" si="54"/>
        <v>7.9956100000000001</v>
      </c>
      <c r="AM323">
        <f t="shared" si="55"/>
        <v>11.8026397454</v>
      </c>
      <c r="AP323" s="9"/>
      <c r="AQ323" s="22">
        <v>0.103912</v>
      </c>
      <c r="AR323" s="22">
        <v>209.214</v>
      </c>
      <c r="AS323" s="22">
        <v>-1.4422600000000001E-2</v>
      </c>
      <c r="AT323" s="22">
        <v>313</v>
      </c>
      <c r="AU323" s="22">
        <v>0.10321</v>
      </c>
      <c r="AV323">
        <f t="shared" si="56"/>
        <v>14.422600000000001</v>
      </c>
      <c r="AW323">
        <f t="shared" si="57"/>
        <v>1.4986812112000001</v>
      </c>
      <c r="AX323" s="9"/>
      <c r="AY323" s="22">
        <v>0.103912</v>
      </c>
      <c r="AZ323" s="22">
        <v>209.214</v>
      </c>
      <c r="BA323" s="22">
        <v>-1.4422600000000001E-2</v>
      </c>
      <c r="BB323" s="22">
        <v>313</v>
      </c>
      <c r="BC323" s="22">
        <v>0.10321</v>
      </c>
      <c r="BD323">
        <f t="shared" si="58"/>
        <v>14.422600000000001</v>
      </c>
      <c r="BE323">
        <f t="shared" si="59"/>
        <v>1.4986812112000001</v>
      </c>
    </row>
    <row r="324" spans="6:57">
      <c r="F324" s="9"/>
      <c r="G324" s="22">
        <v>9.8877000000000007E-2</v>
      </c>
      <c r="H324" s="22">
        <v>44.576300000000003</v>
      </c>
      <c r="I324" s="22">
        <v>-1.45874E-2</v>
      </c>
      <c r="J324" s="22">
        <v>314</v>
      </c>
      <c r="K324" s="22">
        <v>9.8266599999999996E-2</v>
      </c>
      <c r="L324">
        <f t="shared" si="48"/>
        <v>14.587400000000001</v>
      </c>
      <c r="M324">
        <f t="shared" si="49"/>
        <v>1.4423583498000001</v>
      </c>
      <c r="N324" s="9"/>
      <c r="O324" s="22">
        <v>1.4811700000000001</v>
      </c>
      <c r="P324" s="22">
        <v>61.746099999999998</v>
      </c>
      <c r="Q324" s="22">
        <v>-7.9589799999999992E-3</v>
      </c>
      <c r="R324" s="22">
        <v>314</v>
      </c>
      <c r="S324" s="22">
        <v>1.4801</v>
      </c>
      <c r="T324">
        <f t="shared" si="50"/>
        <v>7.9589799999999995</v>
      </c>
      <c r="U324">
        <f t="shared" si="51"/>
        <v>11.788602406600001</v>
      </c>
      <c r="X324" s="9"/>
      <c r="Y324" s="22">
        <v>9.8877000000000007E-2</v>
      </c>
      <c r="Z324" s="22">
        <v>110.905</v>
      </c>
      <c r="AA324" s="22">
        <v>-1.4584400000000001E-2</v>
      </c>
      <c r="AB324" s="22">
        <v>314</v>
      </c>
      <c r="AC324" s="22">
        <v>9.8174999999999998E-2</v>
      </c>
      <c r="AD324">
        <f t="shared" si="52"/>
        <v>14.5844</v>
      </c>
      <c r="AE324">
        <f t="shared" si="53"/>
        <v>1.4420617188000002</v>
      </c>
      <c r="AF324" s="9"/>
      <c r="AG324" s="22">
        <v>1.4811700000000001</v>
      </c>
      <c r="AH324" s="22">
        <v>160.154</v>
      </c>
      <c r="AI324" s="22">
        <v>-7.901E-3</v>
      </c>
      <c r="AJ324" s="22">
        <v>314</v>
      </c>
      <c r="AK324" s="22">
        <v>1.4801</v>
      </c>
      <c r="AL324">
        <f t="shared" si="54"/>
        <v>7.9009999999999998</v>
      </c>
      <c r="AM324">
        <f t="shared" si="55"/>
        <v>11.70272417</v>
      </c>
      <c r="AP324" s="9"/>
      <c r="AQ324" s="22">
        <v>9.8877000000000007E-2</v>
      </c>
      <c r="AR324" s="22">
        <v>209.22399999999999</v>
      </c>
      <c r="AS324" s="22">
        <v>-1.4422600000000001E-2</v>
      </c>
      <c r="AT324" s="22">
        <v>314</v>
      </c>
      <c r="AU324" s="22">
        <v>9.8327600000000001E-2</v>
      </c>
      <c r="AV324">
        <f t="shared" si="56"/>
        <v>14.422600000000001</v>
      </c>
      <c r="AW324">
        <f t="shared" si="57"/>
        <v>1.4260634202000002</v>
      </c>
      <c r="AX324" s="9"/>
      <c r="AY324" s="22">
        <v>9.8877000000000007E-2</v>
      </c>
      <c r="AZ324" s="22">
        <v>209.22399999999999</v>
      </c>
      <c r="BA324" s="22">
        <v>-1.4422600000000001E-2</v>
      </c>
      <c r="BB324" s="22">
        <v>314</v>
      </c>
      <c r="BC324" s="22">
        <v>9.8327600000000001E-2</v>
      </c>
      <c r="BD324">
        <f t="shared" si="58"/>
        <v>14.422600000000001</v>
      </c>
      <c r="BE324">
        <f t="shared" si="59"/>
        <v>1.4260634202000002</v>
      </c>
    </row>
    <row r="325" spans="6:57">
      <c r="F325" s="9"/>
      <c r="G325" s="22">
        <v>9.3841599999999997E-2</v>
      </c>
      <c r="H325" s="22">
        <v>44.586399999999998</v>
      </c>
      <c r="I325" s="22">
        <v>-1.4599600000000001E-2</v>
      </c>
      <c r="J325" s="22">
        <v>315</v>
      </c>
      <c r="K325" s="22">
        <v>9.3261700000000003E-2</v>
      </c>
      <c r="L325">
        <f t="shared" si="48"/>
        <v>14.599600000000001</v>
      </c>
      <c r="M325">
        <f t="shared" si="49"/>
        <v>1.37004982336</v>
      </c>
      <c r="N325" s="9"/>
      <c r="O325" s="22">
        <v>1.48621</v>
      </c>
      <c r="P325" s="22">
        <v>61.7562</v>
      </c>
      <c r="Q325" s="22">
        <v>-7.8735400000000001E-3</v>
      </c>
      <c r="R325" s="22">
        <v>315</v>
      </c>
      <c r="S325" s="22">
        <v>1.48529</v>
      </c>
      <c r="T325">
        <f t="shared" si="50"/>
        <v>7.8735400000000002</v>
      </c>
      <c r="U325">
        <f t="shared" si="51"/>
        <v>11.701733883400001</v>
      </c>
      <c r="X325" s="9"/>
      <c r="Y325" s="22">
        <v>9.3841599999999997E-2</v>
      </c>
      <c r="Z325" s="22">
        <v>110.91500000000001</v>
      </c>
      <c r="AA325" s="22">
        <v>-1.4599600000000001E-2</v>
      </c>
      <c r="AB325" s="22">
        <v>315</v>
      </c>
      <c r="AC325" s="22">
        <v>9.3170199999999995E-2</v>
      </c>
      <c r="AD325">
        <f t="shared" si="52"/>
        <v>14.599600000000001</v>
      </c>
      <c r="AE325">
        <f t="shared" si="53"/>
        <v>1.37004982336</v>
      </c>
      <c r="AF325" s="9"/>
      <c r="AG325" s="22">
        <v>1.48621</v>
      </c>
      <c r="AH325" s="22">
        <v>160.16399999999999</v>
      </c>
      <c r="AI325" s="22">
        <v>-7.8063999999999998E-3</v>
      </c>
      <c r="AJ325" s="22">
        <v>315</v>
      </c>
      <c r="AK325" s="22">
        <v>1.48499</v>
      </c>
      <c r="AL325">
        <f t="shared" si="54"/>
        <v>7.8064</v>
      </c>
      <c r="AM325">
        <f t="shared" si="55"/>
        <v>11.601949744000001</v>
      </c>
      <c r="AP325" s="9"/>
      <c r="AQ325" s="22">
        <v>9.3841599999999997E-2</v>
      </c>
      <c r="AR325" s="22">
        <v>209.23400000000001</v>
      </c>
      <c r="AS325" s="22">
        <v>-1.44318E-2</v>
      </c>
      <c r="AT325" s="22">
        <v>315</v>
      </c>
      <c r="AU325" s="22">
        <v>9.32312E-2</v>
      </c>
      <c r="AV325">
        <f t="shared" si="56"/>
        <v>14.431799999999999</v>
      </c>
      <c r="AW325">
        <f t="shared" si="57"/>
        <v>1.3543032028799999</v>
      </c>
      <c r="AX325" s="9"/>
      <c r="AY325" s="22">
        <v>9.3841599999999997E-2</v>
      </c>
      <c r="AZ325" s="22">
        <v>209.23400000000001</v>
      </c>
      <c r="BA325" s="22">
        <v>-1.44318E-2</v>
      </c>
      <c r="BB325" s="22">
        <v>315</v>
      </c>
      <c r="BC325" s="22">
        <v>9.32312E-2</v>
      </c>
      <c r="BD325">
        <f t="shared" si="58"/>
        <v>14.431799999999999</v>
      </c>
      <c r="BE325">
        <f t="shared" si="59"/>
        <v>1.3543032028799999</v>
      </c>
    </row>
    <row r="326" spans="6:57">
      <c r="F326" s="9"/>
      <c r="G326" s="22">
        <v>8.8806200000000002E-2</v>
      </c>
      <c r="H326" s="22">
        <v>44.596400000000003</v>
      </c>
      <c r="I326" s="22">
        <v>-1.46027E-2</v>
      </c>
      <c r="J326" s="22">
        <v>316</v>
      </c>
      <c r="K326" s="22">
        <v>8.8165300000000002E-2</v>
      </c>
      <c r="L326">
        <f t="shared" si="48"/>
        <v>14.6027</v>
      </c>
      <c r="M326">
        <f t="shared" si="49"/>
        <v>1.2968102967400001</v>
      </c>
      <c r="N326" s="9"/>
      <c r="O326" s="22">
        <v>1.4912399999999999</v>
      </c>
      <c r="P326" s="22">
        <v>61.766300000000001</v>
      </c>
      <c r="Q326" s="22">
        <v>-7.7789299999999999E-3</v>
      </c>
      <c r="R326" s="22">
        <v>316</v>
      </c>
      <c r="S326" s="22">
        <v>1.49048</v>
      </c>
      <c r="T326">
        <f t="shared" si="50"/>
        <v>7.7789299999999999</v>
      </c>
      <c r="U326">
        <f t="shared" si="51"/>
        <v>11.6002515732</v>
      </c>
      <c r="X326" s="9"/>
      <c r="Y326" s="22">
        <v>8.8806200000000002E-2</v>
      </c>
      <c r="Z326" s="22">
        <v>110.925</v>
      </c>
      <c r="AA326" s="22">
        <v>-1.4605699999999999E-2</v>
      </c>
      <c r="AB326" s="22">
        <v>316</v>
      </c>
      <c r="AC326" s="22">
        <v>8.8165300000000002E-2</v>
      </c>
      <c r="AD326">
        <f t="shared" si="52"/>
        <v>14.605699999999999</v>
      </c>
      <c r="AE326">
        <f t="shared" si="53"/>
        <v>1.29707671534</v>
      </c>
      <c r="AF326" s="9"/>
      <c r="AG326" s="22">
        <v>1.4912399999999999</v>
      </c>
      <c r="AH326" s="22">
        <v>160.17400000000001</v>
      </c>
      <c r="AI326" s="22">
        <v>-7.7117899999999996E-3</v>
      </c>
      <c r="AJ326" s="22">
        <v>316</v>
      </c>
      <c r="AK326" s="22">
        <v>1.49048</v>
      </c>
      <c r="AL326">
        <f t="shared" si="54"/>
        <v>7.7117899999999997</v>
      </c>
      <c r="AM326">
        <f t="shared" si="55"/>
        <v>11.500129719599999</v>
      </c>
      <c r="AP326" s="9"/>
      <c r="AQ326" s="22">
        <v>8.8806200000000002E-2</v>
      </c>
      <c r="AR326" s="22">
        <v>209.245</v>
      </c>
      <c r="AS326" s="22">
        <v>-1.44379E-2</v>
      </c>
      <c r="AT326" s="22">
        <v>316</v>
      </c>
      <c r="AU326" s="22">
        <v>8.8134799999999999E-2</v>
      </c>
      <c r="AV326">
        <f t="shared" si="56"/>
        <v>14.437900000000001</v>
      </c>
      <c r="AW326">
        <f t="shared" si="57"/>
        <v>1.2821750349800001</v>
      </c>
      <c r="AX326" s="9"/>
      <c r="AY326" s="22">
        <v>8.8806200000000002E-2</v>
      </c>
      <c r="AZ326" s="22">
        <v>209.245</v>
      </c>
      <c r="BA326" s="22">
        <v>-1.44379E-2</v>
      </c>
      <c r="BB326" s="22">
        <v>316</v>
      </c>
      <c r="BC326" s="22">
        <v>8.8134799999999999E-2</v>
      </c>
      <c r="BD326">
        <f t="shared" si="58"/>
        <v>14.437900000000001</v>
      </c>
      <c r="BE326">
        <f t="shared" si="59"/>
        <v>1.2821750349800001</v>
      </c>
    </row>
    <row r="327" spans="6:57">
      <c r="F327" s="9"/>
      <c r="G327" s="22">
        <v>8.3770800000000006E-2</v>
      </c>
      <c r="H327" s="22">
        <v>44.606499999999997</v>
      </c>
      <c r="I327" s="22">
        <v>-1.4605699999999999E-2</v>
      </c>
      <c r="J327" s="22">
        <v>317</v>
      </c>
      <c r="K327" s="22">
        <v>8.3190899999999998E-2</v>
      </c>
      <c r="L327">
        <f t="shared" si="48"/>
        <v>14.605699999999999</v>
      </c>
      <c r="M327">
        <f t="shared" si="49"/>
        <v>1.2235311735600001</v>
      </c>
      <c r="N327" s="9"/>
      <c r="O327" s="22">
        <v>1.4962800000000001</v>
      </c>
      <c r="P327" s="22">
        <v>61.776299999999999</v>
      </c>
      <c r="Q327" s="22">
        <v>-7.6843299999999996E-3</v>
      </c>
      <c r="R327" s="22">
        <v>317</v>
      </c>
      <c r="S327" s="22">
        <v>1.4950600000000001</v>
      </c>
      <c r="T327">
        <f t="shared" si="50"/>
        <v>7.6843299999999992</v>
      </c>
      <c r="U327">
        <f t="shared" si="51"/>
        <v>11.497909292399999</v>
      </c>
      <c r="X327" s="9"/>
      <c r="Y327" s="22">
        <v>8.3770800000000006E-2</v>
      </c>
      <c r="Z327" s="22">
        <v>110.935</v>
      </c>
      <c r="AA327" s="22">
        <v>-1.46088E-2</v>
      </c>
      <c r="AB327" s="22">
        <v>317</v>
      </c>
      <c r="AC327" s="22">
        <v>8.3099400000000004E-2</v>
      </c>
      <c r="AD327">
        <f t="shared" si="52"/>
        <v>14.6088</v>
      </c>
      <c r="AE327">
        <f t="shared" si="53"/>
        <v>1.2237908630400001</v>
      </c>
      <c r="AF327" s="9"/>
      <c r="AG327" s="22">
        <v>1.4962800000000001</v>
      </c>
      <c r="AH327" s="22">
        <v>160.184</v>
      </c>
      <c r="AI327" s="22">
        <v>-7.6171900000000002E-3</v>
      </c>
      <c r="AJ327" s="22">
        <v>317</v>
      </c>
      <c r="AK327" s="22">
        <v>1.4950600000000001</v>
      </c>
      <c r="AL327">
        <f t="shared" si="54"/>
        <v>7.6171899999999999</v>
      </c>
      <c r="AM327">
        <f t="shared" si="55"/>
        <v>11.397449053200001</v>
      </c>
      <c r="AP327" s="9"/>
      <c r="AQ327" s="22">
        <v>8.3770800000000006E-2</v>
      </c>
      <c r="AR327" s="22">
        <v>209.255</v>
      </c>
      <c r="AS327" s="22">
        <v>-1.44409E-2</v>
      </c>
      <c r="AT327" s="22">
        <v>317</v>
      </c>
      <c r="AU327" s="22">
        <v>8.3129900000000007E-2</v>
      </c>
      <c r="AV327">
        <f t="shared" si="56"/>
        <v>14.440899999999999</v>
      </c>
      <c r="AW327">
        <f t="shared" si="57"/>
        <v>1.2097257457200001</v>
      </c>
      <c r="AX327" s="9"/>
      <c r="AY327" s="22">
        <v>8.3770800000000006E-2</v>
      </c>
      <c r="AZ327" s="22">
        <v>209.255</v>
      </c>
      <c r="BA327" s="22">
        <v>-1.44409E-2</v>
      </c>
      <c r="BB327" s="22">
        <v>317</v>
      </c>
      <c r="BC327" s="22">
        <v>8.3129900000000007E-2</v>
      </c>
      <c r="BD327">
        <f t="shared" si="58"/>
        <v>14.440899999999999</v>
      </c>
      <c r="BE327">
        <f t="shared" si="59"/>
        <v>1.2097257457200001</v>
      </c>
    </row>
    <row r="328" spans="6:57">
      <c r="F328" s="9"/>
      <c r="G328" s="22">
        <v>7.8735399999999997E-2</v>
      </c>
      <c r="H328" s="22">
        <v>44.616599999999998</v>
      </c>
      <c r="I328" s="22">
        <v>-1.4590499999999999E-2</v>
      </c>
      <c r="J328" s="22">
        <v>318</v>
      </c>
      <c r="K328" s="22">
        <v>7.8125E-2</v>
      </c>
      <c r="L328">
        <f t="shared" si="48"/>
        <v>14.590499999999999</v>
      </c>
      <c r="M328">
        <f t="shared" si="49"/>
        <v>1.1487888536999999</v>
      </c>
      <c r="N328" s="9"/>
      <c r="O328" s="22">
        <v>1.5013099999999999</v>
      </c>
      <c r="P328" s="22">
        <v>61.7864</v>
      </c>
      <c r="Q328" s="22">
        <v>-7.5866700000000002E-3</v>
      </c>
      <c r="R328" s="22">
        <v>318</v>
      </c>
      <c r="S328" s="22">
        <v>1.50024</v>
      </c>
      <c r="T328">
        <f t="shared" si="50"/>
        <v>7.5866699999999998</v>
      </c>
      <c r="U328">
        <f t="shared" si="51"/>
        <v>11.389943537699999</v>
      </c>
      <c r="X328" s="9"/>
      <c r="Y328" s="22">
        <v>7.8735399999999997E-2</v>
      </c>
      <c r="Z328" s="22">
        <v>110.94499999999999</v>
      </c>
      <c r="AA328" s="22">
        <v>-1.46179E-2</v>
      </c>
      <c r="AB328" s="22">
        <v>318</v>
      </c>
      <c r="AC328" s="22">
        <v>7.8094499999999997E-2</v>
      </c>
      <c r="AD328">
        <f t="shared" si="52"/>
        <v>14.617899999999999</v>
      </c>
      <c r="AE328">
        <f t="shared" si="53"/>
        <v>1.1509462036599998</v>
      </c>
      <c r="AF328" s="9"/>
      <c r="AG328" s="22">
        <v>1.5013099999999999</v>
      </c>
      <c r="AH328" s="22">
        <v>160.19399999999999</v>
      </c>
      <c r="AI328" s="22">
        <v>-7.5164799999999999E-3</v>
      </c>
      <c r="AJ328" s="22">
        <v>318</v>
      </c>
      <c r="AK328" s="22">
        <v>1.50024</v>
      </c>
      <c r="AL328">
        <f t="shared" si="54"/>
        <v>7.5164799999999996</v>
      </c>
      <c r="AM328">
        <f t="shared" si="55"/>
        <v>11.284566588799999</v>
      </c>
      <c r="AP328" s="9"/>
      <c r="AQ328" s="22">
        <v>7.8735399999999997E-2</v>
      </c>
      <c r="AR328" s="22">
        <v>209.26499999999999</v>
      </c>
      <c r="AS328" s="22">
        <v>-1.44501E-2</v>
      </c>
      <c r="AT328" s="22">
        <v>318</v>
      </c>
      <c r="AU328" s="22">
        <v>7.8063999999999995E-2</v>
      </c>
      <c r="AV328">
        <f t="shared" si="56"/>
        <v>14.450100000000001</v>
      </c>
      <c r="AW328">
        <f t="shared" si="57"/>
        <v>1.1377344035400001</v>
      </c>
      <c r="AX328" s="9"/>
      <c r="AY328" s="22">
        <v>7.8735399999999997E-2</v>
      </c>
      <c r="AZ328" s="22">
        <v>209.26499999999999</v>
      </c>
      <c r="BA328" s="22">
        <v>-1.44501E-2</v>
      </c>
      <c r="BB328" s="22">
        <v>318</v>
      </c>
      <c r="BC328" s="22">
        <v>7.8063999999999995E-2</v>
      </c>
      <c r="BD328">
        <f t="shared" si="58"/>
        <v>14.450100000000001</v>
      </c>
      <c r="BE328">
        <f t="shared" si="59"/>
        <v>1.1377344035400001</v>
      </c>
    </row>
    <row r="329" spans="6:57">
      <c r="F329" s="9"/>
      <c r="G329" s="22">
        <v>7.3700000000000002E-2</v>
      </c>
      <c r="H329" s="22">
        <v>44.626600000000003</v>
      </c>
      <c r="I329" s="22">
        <v>-1.4590499999999999E-2</v>
      </c>
      <c r="J329" s="22">
        <v>319</v>
      </c>
      <c r="K329" s="22">
        <v>7.3120099999999993E-2</v>
      </c>
      <c r="L329">
        <f t="shared" si="48"/>
        <v>14.590499999999999</v>
      </c>
      <c r="M329">
        <f t="shared" si="49"/>
        <v>1.0753198499999999</v>
      </c>
      <c r="N329" s="9"/>
      <c r="O329" s="22">
        <v>1.5063500000000001</v>
      </c>
      <c r="P329" s="22">
        <v>61.796500000000002</v>
      </c>
      <c r="Q329" s="22">
        <v>-7.4829099999999997E-3</v>
      </c>
      <c r="R329" s="22">
        <v>319</v>
      </c>
      <c r="S329" s="22">
        <v>1.5057400000000001</v>
      </c>
      <c r="T329">
        <f t="shared" si="50"/>
        <v>7.4829099999999995</v>
      </c>
      <c r="U329">
        <f t="shared" si="51"/>
        <v>11.271881478499999</v>
      </c>
      <c r="X329" s="9"/>
      <c r="Y329" s="22">
        <v>7.3700000000000002E-2</v>
      </c>
      <c r="Z329" s="22">
        <v>110.955</v>
      </c>
      <c r="AA329" s="22">
        <v>-1.4624E-2</v>
      </c>
      <c r="AB329" s="22">
        <v>319</v>
      </c>
      <c r="AC329" s="22">
        <v>7.3028599999999999E-2</v>
      </c>
      <c r="AD329">
        <f t="shared" si="52"/>
        <v>14.624000000000001</v>
      </c>
      <c r="AE329">
        <f t="shared" si="53"/>
        <v>1.0777888</v>
      </c>
      <c r="AF329" s="9"/>
      <c r="AG329" s="22">
        <v>1.5063500000000001</v>
      </c>
      <c r="AH329" s="22">
        <v>160.20400000000001</v>
      </c>
      <c r="AI329" s="22">
        <v>-7.4127200000000002E-3</v>
      </c>
      <c r="AJ329" s="22">
        <v>319</v>
      </c>
      <c r="AK329" s="22">
        <v>1.5057400000000001</v>
      </c>
      <c r="AL329">
        <f t="shared" si="54"/>
        <v>7.4127200000000002</v>
      </c>
      <c r="AM329">
        <f t="shared" si="55"/>
        <v>11.166150772000002</v>
      </c>
      <c r="AP329" s="9"/>
      <c r="AQ329" s="22">
        <v>7.3700000000000002E-2</v>
      </c>
      <c r="AR329" s="22">
        <v>209.27500000000001</v>
      </c>
      <c r="AS329" s="22">
        <v>-1.4471400000000001E-2</v>
      </c>
      <c r="AT329" s="22">
        <v>319</v>
      </c>
      <c r="AU329" s="22">
        <v>7.2997999999999993E-2</v>
      </c>
      <c r="AV329">
        <f t="shared" si="56"/>
        <v>14.471400000000001</v>
      </c>
      <c r="AW329">
        <f t="shared" si="57"/>
        <v>1.0665421800000001</v>
      </c>
      <c r="AX329" s="9"/>
      <c r="AY329" s="22">
        <v>7.3700000000000002E-2</v>
      </c>
      <c r="AZ329" s="22">
        <v>209.27500000000001</v>
      </c>
      <c r="BA329" s="22">
        <v>-1.4471400000000001E-2</v>
      </c>
      <c r="BB329" s="22">
        <v>319</v>
      </c>
      <c r="BC329" s="22">
        <v>7.2997999999999993E-2</v>
      </c>
      <c r="BD329">
        <f t="shared" si="58"/>
        <v>14.471400000000001</v>
      </c>
      <c r="BE329">
        <f t="shared" si="59"/>
        <v>1.0665421800000001</v>
      </c>
    </row>
    <row r="330" spans="6:57">
      <c r="F330" s="9"/>
      <c r="G330" s="22">
        <v>6.8664600000000006E-2</v>
      </c>
      <c r="H330" s="22">
        <v>44.636699999999998</v>
      </c>
      <c r="I330" s="22">
        <v>-1.45966E-2</v>
      </c>
      <c r="J330" s="22">
        <v>320</v>
      </c>
      <c r="K330" s="22">
        <v>6.8023700000000006E-2</v>
      </c>
      <c r="L330">
        <f t="shared" si="48"/>
        <v>14.596599999999999</v>
      </c>
      <c r="M330">
        <f t="shared" si="49"/>
        <v>1.0022697003600001</v>
      </c>
      <c r="N330" s="9"/>
      <c r="O330" s="22">
        <v>1.5113799999999999</v>
      </c>
      <c r="P330" s="22">
        <v>61.8065</v>
      </c>
      <c r="Q330" s="22">
        <v>-7.3761E-3</v>
      </c>
      <c r="R330" s="22">
        <v>320</v>
      </c>
      <c r="S330" s="22">
        <v>1.5106200000000001</v>
      </c>
      <c r="T330">
        <f t="shared" si="50"/>
        <v>7.3761000000000001</v>
      </c>
      <c r="U330">
        <f t="shared" si="51"/>
        <v>11.148090018</v>
      </c>
      <c r="X330" s="9"/>
      <c r="Y330" s="22">
        <v>6.8664600000000006E-2</v>
      </c>
      <c r="Z330" s="22">
        <v>110.965</v>
      </c>
      <c r="AA330" s="22">
        <v>-1.4624E-2</v>
      </c>
      <c r="AB330" s="22">
        <v>320</v>
      </c>
      <c r="AC330" s="22">
        <v>6.7993200000000004E-2</v>
      </c>
      <c r="AD330">
        <f t="shared" si="52"/>
        <v>14.624000000000001</v>
      </c>
      <c r="AE330">
        <f t="shared" si="53"/>
        <v>1.0041511104</v>
      </c>
      <c r="AF330" s="9"/>
      <c r="AG330" s="22">
        <v>1.5113799999999999</v>
      </c>
      <c r="AH330" s="22">
        <v>160.214</v>
      </c>
      <c r="AI330" s="22">
        <v>-7.3059099999999997E-3</v>
      </c>
      <c r="AJ330" s="22">
        <v>320</v>
      </c>
      <c r="AK330" s="22">
        <v>1.5106200000000001</v>
      </c>
      <c r="AL330">
        <f t="shared" si="54"/>
        <v>7.3059099999999999</v>
      </c>
      <c r="AM330">
        <f t="shared" si="55"/>
        <v>11.042006255799999</v>
      </c>
      <c r="AP330" s="9"/>
      <c r="AQ330" s="22">
        <v>6.8664600000000006E-2</v>
      </c>
      <c r="AR330" s="22">
        <v>209.285</v>
      </c>
      <c r="AS330" s="22">
        <v>-1.4483599999999999E-2</v>
      </c>
      <c r="AT330" s="22">
        <v>320</v>
      </c>
      <c r="AU330" s="22">
        <v>6.8023700000000006E-2</v>
      </c>
      <c r="AV330">
        <f t="shared" si="56"/>
        <v>14.483599999999999</v>
      </c>
      <c r="AW330">
        <f t="shared" si="57"/>
        <v>0.99451060056000007</v>
      </c>
      <c r="AX330" s="9"/>
      <c r="AY330" s="22">
        <v>6.8664600000000006E-2</v>
      </c>
      <c r="AZ330" s="22">
        <v>209.285</v>
      </c>
      <c r="BA330" s="22">
        <v>-1.4483599999999999E-2</v>
      </c>
      <c r="BB330" s="22">
        <v>320</v>
      </c>
      <c r="BC330" s="22">
        <v>6.8023700000000006E-2</v>
      </c>
      <c r="BD330">
        <f t="shared" si="58"/>
        <v>14.483599999999999</v>
      </c>
      <c r="BE330">
        <f t="shared" si="59"/>
        <v>0.99451060056000007</v>
      </c>
    </row>
    <row r="331" spans="6:57">
      <c r="F331" s="9"/>
      <c r="G331" s="22">
        <v>6.3629199999999997E-2</v>
      </c>
      <c r="H331" s="22">
        <v>44.646799999999999</v>
      </c>
      <c r="I331" s="22">
        <v>-1.4599600000000001E-2</v>
      </c>
      <c r="J331" s="22">
        <v>321</v>
      </c>
      <c r="K331" s="22">
        <v>6.28967E-2</v>
      </c>
      <c r="L331">
        <f t="shared" si="48"/>
        <v>14.599600000000001</v>
      </c>
      <c r="M331">
        <f t="shared" si="49"/>
        <v>0.92896086832000002</v>
      </c>
      <c r="N331" s="9"/>
      <c r="O331" s="22">
        <v>1.5164200000000001</v>
      </c>
      <c r="P331" s="22">
        <v>61.816600000000001</v>
      </c>
      <c r="Q331" s="22">
        <v>-7.2631800000000002E-3</v>
      </c>
      <c r="R331" s="22">
        <v>321</v>
      </c>
      <c r="S331" s="22">
        <v>1.5158100000000001</v>
      </c>
      <c r="T331">
        <f t="shared" si="50"/>
        <v>7.2631800000000002</v>
      </c>
      <c r="U331">
        <f t="shared" si="51"/>
        <v>11.014031415600002</v>
      </c>
      <c r="X331" s="9"/>
      <c r="Y331" s="22">
        <v>6.3629199999999997E-2</v>
      </c>
      <c r="Z331" s="22">
        <v>110.97499999999999</v>
      </c>
      <c r="AA331" s="22">
        <v>-1.4639299999999999E-2</v>
      </c>
      <c r="AB331" s="22">
        <v>321</v>
      </c>
      <c r="AC331" s="22">
        <v>6.30188E-2</v>
      </c>
      <c r="AD331">
        <f t="shared" si="52"/>
        <v>14.639299999999999</v>
      </c>
      <c r="AE331">
        <f t="shared" si="53"/>
        <v>0.93148694755999983</v>
      </c>
      <c r="AF331" s="9"/>
      <c r="AG331" s="22">
        <v>1.5164200000000001</v>
      </c>
      <c r="AH331" s="22">
        <v>160.22399999999999</v>
      </c>
      <c r="AI331" s="22">
        <v>-7.1929899999999998E-3</v>
      </c>
      <c r="AJ331" s="22">
        <v>321</v>
      </c>
      <c r="AK331" s="22">
        <v>1.5155000000000001</v>
      </c>
      <c r="AL331">
        <f t="shared" si="54"/>
        <v>7.19299</v>
      </c>
      <c r="AM331">
        <f t="shared" si="55"/>
        <v>10.907593895800002</v>
      </c>
      <c r="AP331" s="9"/>
      <c r="AQ331" s="22">
        <v>6.3629199999999997E-2</v>
      </c>
      <c r="AR331" s="22">
        <v>209.29499999999999</v>
      </c>
      <c r="AS331" s="22">
        <v>-1.4489699999999999E-2</v>
      </c>
      <c r="AT331" s="22">
        <v>321</v>
      </c>
      <c r="AU331" s="22">
        <v>6.3049300000000003E-2</v>
      </c>
      <c r="AV331">
        <f t="shared" si="56"/>
        <v>14.489699999999999</v>
      </c>
      <c r="AW331">
        <f t="shared" si="57"/>
        <v>0.92196801923999994</v>
      </c>
      <c r="AX331" s="9"/>
      <c r="AY331" s="22">
        <v>6.3629199999999997E-2</v>
      </c>
      <c r="AZ331" s="22">
        <v>209.29499999999999</v>
      </c>
      <c r="BA331" s="22">
        <v>-1.4489699999999999E-2</v>
      </c>
      <c r="BB331" s="22">
        <v>321</v>
      </c>
      <c r="BC331" s="22">
        <v>6.3049300000000003E-2</v>
      </c>
      <c r="BD331">
        <f t="shared" si="58"/>
        <v>14.489699999999999</v>
      </c>
      <c r="BE331">
        <f t="shared" si="59"/>
        <v>0.92196801923999994</v>
      </c>
    </row>
    <row r="332" spans="6:57">
      <c r="F332" s="9"/>
      <c r="G332" s="22">
        <v>5.8593800000000001E-2</v>
      </c>
      <c r="H332" s="22">
        <v>44.6569</v>
      </c>
      <c r="I332" s="22">
        <v>-1.46027E-2</v>
      </c>
      <c r="J332" s="22">
        <v>322</v>
      </c>
      <c r="K332" s="22">
        <v>5.80139E-2</v>
      </c>
      <c r="L332">
        <f t="shared" ref="L332:L364" si="60">-I332/$F$2*1000</f>
        <v>14.6027</v>
      </c>
      <c r="M332">
        <f t="shared" ref="M332:M364" si="61">L332*G332</f>
        <v>0.85562768326000005</v>
      </c>
      <c r="N332" s="9"/>
      <c r="O332" s="22">
        <v>1.52145</v>
      </c>
      <c r="P332" s="22">
        <v>61.826700000000002</v>
      </c>
      <c r="Q332" s="22">
        <v>-7.1472200000000001E-3</v>
      </c>
      <c r="R332" s="22">
        <v>322</v>
      </c>
      <c r="S332" s="22">
        <v>1.5203899999999999</v>
      </c>
      <c r="T332">
        <f t="shared" ref="T332:T364" si="62">-Q332/$F$2*1000</f>
        <v>7.1472199999999999</v>
      </c>
      <c r="U332">
        <f t="shared" ref="U332:U364" si="63">T332*O332</f>
        <v>10.874137869</v>
      </c>
      <c r="X332" s="9"/>
      <c r="Y332" s="22">
        <v>5.8593800000000001E-2</v>
      </c>
      <c r="Z332" s="22">
        <v>110.985</v>
      </c>
      <c r="AA332" s="22">
        <v>-1.46423E-2</v>
      </c>
      <c r="AB332" s="22">
        <v>322</v>
      </c>
      <c r="AC332" s="22">
        <v>5.7952900000000002E-2</v>
      </c>
      <c r="AD332">
        <f t="shared" ref="AD332:AD364" si="64">-AA332/$F$2*1000</f>
        <v>14.642300000000001</v>
      </c>
      <c r="AE332">
        <f t="shared" ref="AE332:AE364" si="65">AD332*Y332</f>
        <v>0.85794799774000008</v>
      </c>
      <c r="AF332" s="9"/>
      <c r="AG332" s="22">
        <v>1.52145</v>
      </c>
      <c r="AH332" s="22">
        <v>160.23500000000001</v>
      </c>
      <c r="AI332" s="22">
        <v>-7.0678700000000004E-3</v>
      </c>
      <c r="AJ332" s="22">
        <v>322</v>
      </c>
      <c r="AK332" s="22">
        <v>1.5209999999999999</v>
      </c>
      <c r="AL332">
        <f t="shared" ref="AL332:AL364" si="66">-AI332/$F$2*1000</f>
        <v>7.0678700000000001</v>
      </c>
      <c r="AM332">
        <f t="shared" ref="AM332:AM364" si="67">AL332*AG332</f>
        <v>10.7534108115</v>
      </c>
      <c r="AP332" s="9"/>
      <c r="AQ332" s="22">
        <v>5.8593800000000001E-2</v>
      </c>
      <c r="AR332" s="22">
        <v>209.30500000000001</v>
      </c>
      <c r="AS332" s="22">
        <v>-1.4483599999999999E-2</v>
      </c>
      <c r="AT332" s="22">
        <v>322</v>
      </c>
      <c r="AU332" s="22">
        <v>5.7952900000000002E-2</v>
      </c>
      <c r="AV332">
        <f t="shared" ref="AV332:AV364" si="68">-AS332/$F$2*1000</f>
        <v>14.483599999999999</v>
      </c>
      <c r="AW332">
        <f t="shared" ref="AW332:AW364" si="69">AV332*AQ332</f>
        <v>0.84864916167999993</v>
      </c>
      <c r="AX332" s="9"/>
      <c r="AY332" s="22">
        <v>5.8593800000000001E-2</v>
      </c>
      <c r="AZ332" s="22">
        <v>209.30500000000001</v>
      </c>
      <c r="BA332" s="22">
        <v>-1.4483599999999999E-2</v>
      </c>
      <c r="BB332" s="22">
        <v>322</v>
      </c>
      <c r="BC332" s="22">
        <v>5.7952900000000002E-2</v>
      </c>
      <c r="BD332">
        <f t="shared" ref="BD332:BD364" si="70">-BA332/$F$2*1000</f>
        <v>14.483599999999999</v>
      </c>
      <c r="BE332">
        <f t="shared" ref="BE332:BE364" si="71">BD332*AY332</f>
        <v>0.84864916167999993</v>
      </c>
    </row>
    <row r="333" spans="6:57">
      <c r="F333" s="9"/>
      <c r="G333" s="22">
        <v>5.3558300000000003E-2</v>
      </c>
      <c r="H333" s="22">
        <v>44.666899999999998</v>
      </c>
      <c r="I333" s="22">
        <v>-1.4605699999999999E-2</v>
      </c>
      <c r="J333" s="22">
        <v>323</v>
      </c>
      <c r="K333" s="22">
        <v>5.3161600000000003E-2</v>
      </c>
      <c r="L333">
        <f t="shared" si="60"/>
        <v>14.605699999999999</v>
      </c>
      <c r="M333">
        <f t="shared" si="61"/>
        <v>0.78225646231000001</v>
      </c>
      <c r="N333" s="9"/>
      <c r="O333" s="22">
        <v>1.5264899999999999</v>
      </c>
      <c r="P333" s="22">
        <v>61.836799999999997</v>
      </c>
      <c r="Q333" s="22">
        <v>-7.0282000000000001E-3</v>
      </c>
      <c r="R333" s="22">
        <v>323</v>
      </c>
      <c r="S333" s="22">
        <v>1.5249600000000001</v>
      </c>
      <c r="T333">
        <f t="shared" si="62"/>
        <v>7.0282</v>
      </c>
      <c r="U333">
        <f t="shared" si="63"/>
        <v>10.728477018</v>
      </c>
      <c r="X333" s="9"/>
      <c r="Y333" s="22">
        <v>5.3558300000000003E-2</v>
      </c>
      <c r="Z333" s="22">
        <v>110.995</v>
      </c>
      <c r="AA333" s="22">
        <v>-1.46423E-2</v>
      </c>
      <c r="AB333" s="22">
        <v>323</v>
      </c>
      <c r="AC333" s="22">
        <v>5.2978499999999998E-2</v>
      </c>
      <c r="AD333">
        <f t="shared" si="64"/>
        <v>14.642300000000001</v>
      </c>
      <c r="AE333">
        <f t="shared" si="65"/>
        <v>0.78421669609000011</v>
      </c>
      <c r="AF333" s="9"/>
      <c r="AG333" s="22">
        <v>1.5264899999999999</v>
      </c>
      <c r="AH333" s="22">
        <v>160.245</v>
      </c>
      <c r="AI333" s="22">
        <v>-6.9397E-3</v>
      </c>
      <c r="AJ333" s="22">
        <v>323</v>
      </c>
      <c r="AK333" s="22">
        <v>1.5258799999999999</v>
      </c>
      <c r="AL333">
        <f t="shared" si="66"/>
        <v>6.9397000000000002</v>
      </c>
      <c r="AM333">
        <f t="shared" si="67"/>
        <v>10.593382652999999</v>
      </c>
      <c r="AP333" s="9"/>
      <c r="AQ333" s="22">
        <v>5.3558300000000003E-2</v>
      </c>
      <c r="AR333" s="22">
        <v>209.315</v>
      </c>
      <c r="AS333" s="22">
        <v>-1.44867E-2</v>
      </c>
      <c r="AT333" s="22">
        <v>323</v>
      </c>
      <c r="AU333" s="22">
        <v>5.2917499999999999E-2</v>
      </c>
      <c r="AV333">
        <f t="shared" si="68"/>
        <v>14.486700000000001</v>
      </c>
      <c r="AW333">
        <f t="shared" si="69"/>
        <v>0.77588302461000014</v>
      </c>
      <c r="AX333" s="9"/>
      <c r="AY333" s="22">
        <v>5.3558300000000003E-2</v>
      </c>
      <c r="AZ333" s="22">
        <v>209.315</v>
      </c>
      <c r="BA333" s="22">
        <v>-1.44867E-2</v>
      </c>
      <c r="BB333" s="22">
        <v>323</v>
      </c>
      <c r="BC333" s="22">
        <v>5.2917499999999999E-2</v>
      </c>
      <c r="BD333">
        <f t="shared" si="70"/>
        <v>14.486700000000001</v>
      </c>
      <c r="BE333">
        <f t="shared" si="71"/>
        <v>0.77588302461000014</v>
      </c>
    </row>
    <row r="334" spans="6:57">
      <c r="F334" s="9"/>
      <c r="G334" s="22">
        <v>4.8522900000000001E-2</v>
      </c>
      <c r="H334" s="22">
        <v>44.677</v>
      </c>
      <c r="I334" s="22">
        <v>-1.4611799999999999E-2</v>
      </c>
      <c r="J334" s="22">
        <v>324</v>
      </c>
      <c r="K334" s="22">
        <v>4.8327599999999998E-2</v>
      </c>
      <c r="L334">
        <f t="shared" si="60"/>
        <v>14.611799999999999</v>
      </c>
      <c r="M334">
        <f t="shared" si="61"/>
        <v>0.70900691021999995</v>
      </c>
      <c r="N334" s="9"/>
      <c r="O334" s="22">
        <v>1.53152</v>
      </c>
      <c r="P334" s="22">
        <v>61.846800000000002</v>
      </c>
      <c r="Q334" s="22">
        <v>-6.90918E-3</v>
      </c>
      <c r="R334" s="22">
        <v>324</v>
      </c>
      <c r="S334" s="22">
        <v>1.5304599999999999</v>
      </c>
      <c r="T334">
        <f t="shared" si="62"/>
        <v>6.9091800000000001</v>
      </c>
      <c r="U334">
        <f t="shared" si="63"/>
        <v>10.5815473536</v>
      </c>
      <c r="X334" s="9"/>
      <c r="Y334" s="22">
        <v>4.8522900000000001E-2</v>
      </c>
      <c r="Z334" s="22">
        <v>111.005</v>
      </c>
      <c r="AA334" s="22">
        <v>-1.4639299999999999E-2</v>
      </c>
      <c r="AB334" s="22">
        <v>324</v>
      </c>
      <c r="AC334" s="22">
        <v>4.8358199999999997E-2</v>
      </c>
      <c r="AD334">
        <f t="shared" si="64"/>
        <v>14.639299999999999</v>
      </c>
      <c r="AE334">
        <f t="shared" si="65"/>
        <v>0.7103412899699999</v>
      </c>
      <c r="AF334" s="9"/>
      <c r="AG334" s="22">
        <v>1.53152</v>
      </c>
      <c r="AH334" s="22">
        <v>160.255</v>
      </c>
      <c r="AI334" s="22">
        <v>-6.8054200000000004E-3</v>
      </c>
      <c r="AJ334" s="22">
        <v>324</v>
      </c>
      <c r="AK334" s="22">
        <v>1.5307599999999999</v>
      </c>
      <c r="AL334">
        <f t="shared" si="66"/>
        <v>6.8054200000000007</v>
      </c>
      <c r="AM334">
        <f t="shared" si="67"/>
        <v>10.422636838400001</v>
      </c>
      <c r="AP334" s="9"/>
      <c r="AQ334" s="22">
        <v>4.8522900000000001E-2</v>
      </c>
      <c r="AR334" s="22">
        <v>209.32499999999999</v>
      </c>
      <c r="AS334" s="22">
        <v>-1.44958E-2</v>
      </c>
      <c r="AT334" s="22">
        <v>324</v>
      </c>
      <c r="AU334" s="22">
        <v>4.83612E-2</v>
      </c>
      <c r="AV334">
        <f t="shared" si="68"/>
        <v>14.495799999999999</v>
      </c>
      <c r="AW334">
        <f t="shared" si="69"/>
        <v>0.70337825381999997</v>
      </c>
      <c r="AX334" s="9"/>
      <c r="AY334" s="22">
        <v>4.8522900000000001E-2</v>
      </c>
      <c r="AZ334" s="22">
        <v>209.32499999999999</v>
      </c>
      <c r="BA334" s="22">
        <v>-1.44958E-2</v>
      </c>
      <c r="BB334" s="22">
        <v>324</v>
      </c>
      <c r="BC334" s="22">
        <v>4.83612E-2</v>
      </c>
      <c r="BD334">
        <f t="shared" si="70"/>
        <v>14.495799999999999</v>
      </c>
      <c r="BE334">
        <f t="shared" si="71"/>
        <v>0.70337825381999997</v>
      </c>
    </row>
    <row r="335" spans="6:57">
      <c r="F335" s="9"/>
      <c r="G335" s="22">
        <v>4.3487499999999998E-2</v>
      </c>
      <c r="H335" s="22">
        <v>44.687100000000001</v>
      </c>
      <c r="I335" s="22">
        <v>-1.4627100000000001E-2</v>
      </c>
      <c r="J335" s="22">
        <v>325</v>
      </c>
      <c r="K335" s="22">
        <v>4.3322800000000002E-2</v>
      </c>
      <c r="L335">
        <f t="shared" si="60"/>
        <v>14.6271</v>
      </c>
      <c r="M335">
        <f t="shared" si="61"/>
        <v>0.63609601125000004</v>
      </c>
      <c r="N335" s="9"/>
      <c r="O335" s="22">
        <v>1.5365599999999999</v>
      </c>
      <c r="P335" s="22">
        <v>61.856900000000003</v>
      </c>
      <c r="Q335" s="22">
        <v>-6.7840599999999997E-3</v>
      </c>
      <c r="R335" s="22">
        <v>325</v>
      </c>
      <c r="S335" s="22">
        <v>1.5356399999999999</v>
      </c>
      <c r="T335">
        <f t="shared" si="62"/>
        <v>6.7840599999999993</v>
      </c>
      <c r="U335">
        <f t="shared" si="63"/>
        <v>10.424115233599998</v>
      </c>
      <c r="X335" s="9"/>
      <c r="Y335" s="22">
        <v>4.3487499999999998E-2</v>
      </c>
      <c r="Z335" s="22">
        <v>111.015</v>
      </c>
      <c r="AA335" s="22">
        <v>-1.46301E-2</v>
      </c>
      <c r="AB335" s="22">
        <v>325</v>
      </c>
      <c r="AC335" s="22">
        <v>4.3319700000000003E-2</v>
      </c>
      <c r="AD335">
        <f t="shared" si="64"/>
        <v>14.630100000000001</v>
      </c>
      <c r="AE335">
        <f t="shared" si="65"/>
        <v>0.63622647374999997</v>
      </c>
      <c r="AF335" s="9"/>
      <c r="AG335" s="22">
        <v>1.5365599999999999</v>
      </c>
      <c r="AH335" s="22">
        <v>160.26499999999999</v>
      </c>
      <c r="AI335" s="22">
        <v>-6.67725E-3</v>
      </c>
      <c r="AJ335" s="22">
        <v>325</v>
      </c>
      <c r="AK335" s="22">
        <v>1.5359499999999999</v>
      </c>
      <c r="AL335">
        <f t="shared" si="66"/>
        <v>6.6772499999999999</v>
      </c>
      <c r="AM335">
        <f t="shared" si="67"/>
        <v>10.25999526</v>
      </c>
      <c r="AP335" s="9"/>
      <c r="AQ335" s="22">
        <v>4.3487499999999998E-2</v>
      </c>
      <c r="AR335" s="22">
        <v>209.33500000000001</v>
      </c>
      <c r="AS335" s="22">
        <v>-1.45142E-2</v>
      </c>
      <c r="AT335" s="22">
        <v>325</v>
      </c>
      <c r="AU335" s="22">
        <v>4.3417400000000002E-2</v>
      </c>
      <c r="AV335">
        <f t="shared" si="68"/>
        <v>14.514199999999999</v>
      </c>
      <c r="AW335">
        <f t="shared" si="69"/>
        <v>0.63118627249999992</v>
      </c>
      <c r="AX335" s="9"/>
      <c r="AY335" s="22">
        <v>4.3487499999999998E-2</v>
      </c>
      <c r="AZ335" s="22">
        <v>209.33500000000001</v>
      </c>
      <c r="BA335" s="22">
        <v>-1.45142E-2</v>
      </c>
      <c r="BB335" s="22">
        <v>325</v>
      </c>
      <c r="BC335" s="22">
        <v>4.3417400000000002E-2</v>
      </c>
      <c r="BD335">
        <f t="shared" si="70"/>
        <v>14.514199999999999</v>
      </c>
      <c r="BE335">
        <f t="shared" si="71"/>
        <v>0.63118627249999992</v>
      </c>
    </row>
    <row r="336" spans="6:57">
      <c r="F336" s="9"/>
      <c r="G336" s="22">
        <v>3.8452100000000003E-2</v>
      </c>
      <c r="H336" s="22">
        <v>44.697099999999999</v>
      </c>
      <c r="I336" s="22">
        <v>-1.4645399999999999E-2</v>
      </c>
      <c r="J336" s="22">
        <v>326</v>
      </c>
      <c r="K336" s="22">
        <v>3.8281299999999997E-2</v>
      </c>
      <c r="L336">
        <f t="shared" si="60"/>
        <v>14.645399999999999</v>
      </c>
      <c r="M336">
        <f t="shared" si="61"/>
        <v>0.56314638533999994</v>
      </c>
      <c r="N336" s="9"/>
      <c r="O336" s="22">
        <v>1.5416000000000001</v>
      </c>
      <c r="P336" s="22">
        <v>61.866999999999997</v>
      </c>
      <c r="Q336" s="22">
        <v>-6.6589400000000003E-3</v>
      </c>
      <c r="R336" s="22">
        <v>326</v>
      </c>
      <c r="S336" s="22">
        <v>1.54114</v>
      </c>
      <c r="T336">
        <f t="shared" si="62"/>
        <v>6.6589400000000003</v>
      </c>
      <c r="U336">
        <f t="shared" si="63"/>
        <v>10.265421904000002</v>
      </c>
      <c r="X336" s="9"/>
      <c r="Y336" s="22">
        <v>3.8452100000000003E-2</v>
      </c>
      <c r="Z336" s="22">
        <v>111.02500000000001</v>
      </c>
      <c r="AA336" s="22">
        <v>-1.46301E-2</v>
      </c>
      <c r="AB336" s="22">
        <v>326</v>
      </c>
      <c r="AC336" s="22">
        <v>3.8272100000000003E-2</v>
      </c>
      <c r="AD336">
        <f t="shared" si="64"/>
        <v>14.630100000000001</v>
      </c>
      <c r="AE336">
        <f t="shared" si="65"/>
        <v>0.5625580682100001</v>
      </c>
      <c r="AF336" s="9"/>
      <c r="AG336" s="22">
        <v>1.5416000000000001</v>
      </c>
      <c r="AH336" s="22">
        <v>160.27500000000001</v>
      </c>
      <c r="AI336" s="22">
        <v>-6.5460199999999996E-3</v>
      </c>
      <c r="AJ336" s="22">
        <v>326</v>
      </c>
      <c r="AK336" s="22">
        <v>1.5408299999999999</v>
      </c>
      <c r="AL336">
        <f t="shared" si="66"/>
        <v>6.5460199999999995</v>
      </c>
      <c r="AM336">
        <f t="shared" si="67"/>
        <v>10.091344432</v>
      </c>
      <c r="AP336" s="9"/>
      <c r="AQ336" s="22">
        <v>3.8452100000000003E-2</v>
      </c>
      <c r="AR336" s="22">
        <v>209.345</v>
      </c>
      <c r="AS336" s="22">
        <v>-1.45325E-2</v>
      </c>
      <c r="AT336" s="22">
        <v>326</v>
      </c>
      <c r="AU336" s="22">
        <v>3.8262900000000002E-2</v>
      </c>
      <c r="AV336">
        <f t="shared" si="68"/>
        <v>14.532500000000001</v>
      </c>
      <c r="AW336">
        <f t="shared" si="69"/>
        <v>0.55880514325000008</v>
      </c>
      <c r="AX336" s="9"/>
      <c r="AY336" s="22">
        <v>3.8452100000000003E-2</v>
      </c>
      <c r="AZ336" s="22">
        <v>209.345</v>
      </c>
      <c r="BA336" s="22">
        <v>-1.45325E-2</v>
      </c>
      <c r="BB336" s="22">
        <v>326</v>
      </c>
      <c r="BC336" s="22">
        <v>3.8262900000000002E-2</v>
      </c>
      <c r="BD336">
        <f t="shared" si="70"/>
        <v>14.532500000000001</v>
      </c>
      <c r="BE336">
        <f t="shared" si="71"/>
        <v>0.55880514325000008</v>
      </c>
    </row>
    <row r="337" spans="6:57">
      <c r="F337" s="9"/>
      <c r="G337" s="22">
        <v>3.3416700000000001E-2</v>
      </c>
      <c r="H337" s="22">
        <v>44.7072</v>
      </c>
      <c r="I337" s="22">
        <v>-1.46423E-2</v>
      </c>
      <c r="J337" s="22">
        <v>327</v>
      </c>
      <c r="K337" s="22">
        <v>3.3178699999999998E-2</v>
      </c>
      <c r="L337">
        <f t="shared" si="60"/>
        <v>14.642300000000001</v>
      </c>
      <c r="M337">
        <f t="shared" si="61"/>
        <v>0.48929734641</v>
      </c>
      <c r="N337" s="9"/>
      <c r="O337" s="22">
        <v>1.5466299999999999</v>
      </c>
      <c r="P337" s="22">
        <v>61.877000000000002</v>
      </c>
      <c r="Q337" s="22">
        <v>-6.5246599999999998E-3</v>
      </c>
      <c r="R337" s="22">
        <v>327</v>
      </c>
      <c r="S337" s="22">
        <v>1.54572</v>
      </c>
      <c r="T337">
        <f t="shared" si="62"/>
        <v>6.5246599999999999</v>
      </c>
      <c r="U337">
        <f t="shared" si="63"/>
        <v>10.0912348958</v>
      </c>
      <c r="X337" s="9"/>
      <c r="Y337" s="22">
        <v>3.3416700000000001E-2</v>
      </c>
      <c r="Z337" s="22">
        <v>111.035</v>
      </c>
      <c r="AA337" s="22">
        <v>-1.46301E-2</v>
      </c>
      <c r="AB337" s="22">
        <v>327</v>
      </c>
      <c r="AC337" s="22">
        <v>3.3255E-2</v>
      </c>
      <c r="AD337">
        <f t="shared" si="64"/>
        <v>14.630100000000001</v>
      </c>
      <c r="AE337">
        <f t="shared" si="65"/>
        <v>0.48888966267</v>
      </c>
      <c r="AF337" s="9"/>
      <c r="AG337" s="22">
        <v>1.5466299999999999</v>
      </c>
      <c r="AH337" s="22">
        <v>160.285</v>
      </c>
      <c r="AI337" s="22">
        <v>-6.4056399999999998E-3</v>
      </c>
      <c r="AJ337" s="22">
        <v>327</v>
      </c>
      <c r="AK337" s="22">
        <v>1.5460199999999999</v>
      </c>
      <c r="AL337">
        <f t="shared" si="66"/>
        <v>6.40564</v>
      </c>
      <c r="AM337">
        <f t="shared" si="67"/>
        <v>9.9071549931999989</v>
      </c>
      <c r="AP337" s="9"/>
      <c r="AQ337" s="22">
        <v>3.3416700000000001E-2</v>
      </c>
      <c r="AR337" s="22">
        <v>209.35499999999999</v>
      </c>
      <c r="AS337" s="22">
        <v>-1.45416E-2</v>
      </c>
      <c r="AT337" s="22">
        <v>327</v>
      </c>
      <c r="AU337" s="22">
        <v>3.3187899999999999E-2</v>
      </c>
      <c r="AV337">
        <f t="shared" si="68"/>
        <v>14.541600000000001</v>
      </c>
      <c r="AW337">
        <f t="shared" si="69"/>
        <v>0.48593228472000005</v>
      </c>
      <c r="AX337" s="9"/>
      <c r="AY337" s="22">
        <v>3.3416700000000001E-2</v>
      </c>
      <c r="AZ337" s="22">
        <v>209.35499999999999</v>
      </c>
      <c r="BA337" s="22">
        <v>-1.45416E-2</v>
      </c>
      <c r="BB337" s="22">
        <v>327</v>
      </c>
      <c r="BC337" s="22">
        <v>3.3187899999999999E-2</v>
      </c>
      <c r="BD337">
        <f t="shared" si="70"/>
        <v>14.541600000000001</v>
      </c>
      <c r="BE337">
        <f t="shared" si="71"/>
        <v>0.48593228472000005</v>
      </c>
    </row>
    <row r="338" spans="6:57">
      <c r="F338" s="9"/>
      <c r="G338" s="22">
        <v>2.8381300000000002E-2</v>
      </c>
      <c r="H338" s="22">
        <v>44.717300000000002</v>
      </c>
      <c r="I338" s="22">
        <v>-1.4654500000000001E-2</v>
      </c>
      <c r="J338" s="22">
        <v>328</v>
      </c>
      <c r="K338" s="22">
        <v>2.82104E-2</v>
      </c>
      <c r="L338">
        <f t="shared" si="60"/>
        <v>14.654500000000001</v>
      </c>
      <c r="M338">
        <f t="shared" si="61"/>
        <v>0.41591376085000004</v>
      </c>
      <c r="N338" s="9"/>
      <c r="O338" s="22">
        <v>1.5516700000000001</v>
      </c>
      <c r="P338" s="22">
        <v>61.887099999999997</v>
      </c>
      <c r="Q338" s="22">
        <v>-6.3781699999999998E-3</v>
      </c>
      <c r="R338" s="22">
        <v>328</v>
      </c>
      <c r="S338" s="22">
        <v>1.5508999999999999</v>
      </c>
      <c r="T338">
        <f t="shared" si="62"/>
        <v>6.3781699999999999</v>
      </c>
      <c r="U338">
        <f t="shared" si="63"/>
        <v>9.8968150439000002</v>
      </c>
      <c r="X338" s="9"/>
      <c r="Y338" s="22">
        <v>2.8381300000000002E-2</v>
      </c>
      <c r="Z338" s="22">
        <v>111.04600000000001</v>
      </c>
      <c r="AA338" s="22">
        <v>-1.4648400000000001E-2</v>
      </c>
      <c r="AB338" s="22">
        <v>328</v>
      </c>
      <c r="AC338" s="22">
        <v>2.81158E-2</v>
      </c>
      <c r="AD338">
        <f t="shared" si="64"/>
        <v>14.648400000000001</v>
      </c>
      <c r="AE338">
        <f t="shared" si="65"/>
        <v>0.41574063492000002</v>
      </c>
      <c r="AF338" s="9"/>
      <c r="AG338" s="22">
        <v>1.5516700000000001</v>
      </c>
      <c r="AH338" s="22">
        <v>160.29499999999999</v>
      </c>
      <c r="AI338" s="22">
        <v>-6.2560999999999997E-3</v>
      </c>
      <c r="AJ338" s="22">
        <v>328</v>
      </c>
      <c r="AK338" s="22">
        <v>1.5508999999999999</v>
      </c>
      <c r="AL338">
        <f t="shared" si="66"/>
        <v>6.2561</v>
      </c>
      <c r="AM338">
        <f t="shared" si="67"/>
        <v>9.7074026870000001</v>
      </c>
      <c r="AP338" s="9"/>
      <c r="AQ338" s="22">
        <v>2.8381300000000002E-2</v>
      </c>
      <c r="AR338" s="22">
        <v>209.36500000000001</v>
      </c>
      <c r="AS338" s="22">
        <v>-1.45538E-2</v>
      </c>
      <c r="AT338" s="22">
        <v>328</v>
      </c>
      <c r="AU338" s="22">
        <v>2.8103599999999999E-2</v>
      </c>
      <c r="AV338">
        <f t="shared" si="68"/>
        <v>14.553800000000001</v>
      </c>
      <c r="AW338">
        <f t="shared" si="69"/>
        <v>0.41305576394000004</v>
      </c>
      <c r="AX338" s="9"/>
      <c r="AY338" s="22">
        <v>2.8381300000000002E-2</v>
      </c>
      <c r="AZ338" s="22">
        <v>209.36500000000001</v>
      </c>
      <c r="BA338" s="22">
        <v>-1.45538E-2</v>
      </c>
      <c r="BB338" s="22">
        <v>328</v>
      </c>
      <c r="BC338" s="22">
        <v>2.8103599999999999E-2</v>
      </c>
      <c r="BD338">
        <f t="shared" si="70"/>
        <v>14.553800000000001</v>
      </c>
      <c r="BE338">
        <f t="shared" si="71"/>
        <v>0.41305576394000004</v>
      </c>
    </row>
    <row r="339" spans="6:57">
      <c r="F339" s="9"/>
      <c r="G339" s="22">
        <v>2.3345899999999999E-2</v>
      </c>
      <c r="H339" s="22">
        <v>44.727400000000003</v>
      </c>
      <c r="I339" s="22">
        <v>-1.46667E-2</v>
      </c>
      <c r="J339" s="22">
        <v>329</v>
      </c>
      <c r="K339" s="22">
        <v>2.30957E-2</v>
      </c>
      <c r="L339">
        <f t="shared" si="60"/>
        <v>14.666699999999999</v>
      </c>
      <c r="M339">
        <f t="shared" si="61"/>
        <v>0.34240731152999998</v>
      </c>
      <c r="N339" s="9"/>
      <c r="O339" s="22">
        <v>1.5567</v>
      </c>
      <c r="P339" s="22">
        <v>61.897199999999998</v>
      </c>
      <c r="Q339" s="22">
        <v>-6.2347399999999999E-3</v>
      </c>
      <c r="R339" s="22">
        <v>329</v>
      </c>
      <c r="S339" s="22">
        <v>1.55548</v>
      </c>
      <c r="T339">
        <f t="shared" si="62"/>
        <v>6.2347399999999995</v>
      </c>
      <c r="U339">
        <f t="shared" si="63"/>
        <v>9.7056197579999992</v>
      </c>
      <c r="X339" s="9"/>
      <c r="Y339" s="22">
        <v>2.3345899999999999E-2</v>
      </c>
      <c r="Z339" s="22">
        <v>111.056</v>
      </c>
      <c r="AA339" s="22">
        <v>-1.4648400000000001E-2</v>
      </c>
      <c r="AB339" s="22">
        <v>329</v>
      </c>
      <c r="AC339" s="22">
        <v>2.31506E-2</v>
      </c>
      <c r="AD339">
        <f t="shared" si="64"/>
        <v>14.648400000000001</v>
      </c>
      <c r="AE339">
        <f t="shared" si="65"/>
        <v>0.34198008155999998</v>
      </c>
      <c r="AF339" s="9"/>
      <c r="AG339" s="22">
        <v>1.5567</v>
      </c>
      <c r="AH339" s="22">
        <v>160.30500000000001</v>
      </c>
      <c r="AI339" s="22">
        <v>-6.1065700000000004E-3</v>
      </c>
      <c r="AJ339" s="22">
        <v>329</v>
      </c>
      <c r="AK339" s="22">
        <v>1.55579</v>
      </c>
      <c r="AL339">
        <f t="shared" si="66"/>
        <v>6.1065700000000005</v>
      </c>
      <c r="AM339">
        <f t="shared" si="67"/>
        <v>9.5060975190000008</v>
      </c>
      <c r="AP339" s="9"/>
      <c r="AQ339" s="22">
        <v>2.3345899999999999E-2</v>
      </c>
      <c r="AR339" s="22">
        <v>209.375</v>
      </c>
      <c r="AS339" s="22">
        <v>-1.4559900000000001E-2</v>
      </c>
      <c r="AT339" s="22">
        <v>329</v>
      </c>
      <c r="AU339" s="22">
        <v>2.3101799999999999E-2</v>
      </c>
      <c r="AV339">
        <f t="shared" si="68"/>
        <v>14.559900000000001</v>
      </c>
      <c r="AW339">
        <f t="shared" si="69"/>
        <v>0.33991396941000002</v>
      </c>
      <c r="AX339" s="9"/>
      <c r="AY339" s="22">
        <v>2.3345899999999999E-2</v>
      </c>
      <c r="AZ339" s="22">
        <v>209.375</v>
      </c>
      <c r="BA339" s="22">
        <v>-1.4559900000000001E-2</v>
      </c>
      <c r="BB339" s="22">
        <v>329</v>
      </c>
      <c r="BC339" s="22">
        <v>2.3101799999999999E-2</v>
      </c>
      <c r="BD339">
        <f t="shared" si="70"/>
        <v>14.559900000000001</v>
      </c>
      <c r="BE339">
        <f t="shared" si="71"/>
        <v>0.33991396941000002</v>
      </c>
    </row>
    <row r="340" spans="6:57">
      <c r="F340" s="9"/>
      <c r="G340" s="22">
        <v>1.83105E-2</v>
      </c>
      <c r="H340" s="22">
        <v>44.737400000000001</v>
      </c>
      <c r="I340" s="22">
        <v>-1.4678999999999999E-2</v>
      </c>
      <c r="J340" s="22">
        <v>330</v>
      </c>
      <c r="K340" s="22">
        <v>1.8103000000000001E-2</v>
      </c>
      <c r="L340">
        <f t="shared" si="60"/>
        <v>14.678999999999998</v>
      </c>
      <c r="M340">
        <f t="shared" si="61"/>
        <v>0.26877982949999996</v>
      </c>
      <c r="N340" s="9"/>
      <c r="O340" s="22">
        <v>1.5617399999999999</v>
      </c>
      <c r="P340" s="22">
        <v>61.907299999999999</v>
      </c>
      <c r="Q340" s="22">
        <v>-6.0730000000000003E-3</v>
      </c>
      <c r="R340" s="22">
        <v>330</v>
      </c>
      <c r="S340" s="22">
        <v>1.56128</v>
      </c>
      <c r="T340">
        <f t="shared" si="62"/>
        <v>6.0730000000000004</v>
      </c>
      <c r="U340">
        <f t="shared" si="63"/>
        <v>9.4844470199999993</v>
      </c>
      <c r="X340" s="9"/>
      <c r="Y340" s="22">
        <v>1.83105E-2</v>
      </c>
      <c r="Z340" s="22">
        <v>111.066</v>
      </c>
      <c r="AA340" s="22">
        <v>-1.4648400000000001E-2</v>
      </c>
      <c r="AB340" s="22">
        <v>330</v>
      </c>
      <c r="AC340" s="22">
        <v>1.8057299999999998E-2</v>
      </c>
      <c r="AD340">
        <f t="shared" si="64"/>
        <v>14.648400000000001</v>
      </c>
      <c r="AE340">
        <f t="shared" si="65"/>
        <v>0.2682195282</v>
      </c>
      <c r="AF340" s="9"/>
      <c r="AG340" s="22">
        <v>1.5617399999999999</v>
      </c>
      <c r="AH340" s="22">
        <v>160.315</v>
      </c>
      <c r="AI340" s="22">
        <v>-5.94482E-3</v>
      </c>
      <c r="AJ340" s="22">
        <v>330</v>
      </c>
      <c r="AK340" s="22">
        <v>1.56097</v>
      </c>
      <c r="AL340">
        <f t="shared" si="66"/>
        <v>5.94482</v>
      </c>
      <c r="AM340">
        <f t="shared" si="67"/>
        <v>9.2842631867999987</v>
      </c>
      <c r="AP340" s="9"/>
      <c r="AQ340" s="22">
        <v>1.83105E-2</v>
      </c>
      <c r="AR340" s="22">
        <v>209.38499999999999</v>
      </c>
      <c r="AS340" s="22">
        <v>-1.4572099999999999E-2</v>
      </c>
      <c r="AT340" s="22">
        <v>330</v>
      </c>
      <c r="AU340" s="22">
        <v>1.80664E-2</v>
      </c>
      <c r="AV340">
        <f t="shared" si="68"/>
        <v>14.572099999999999</v>
      </c>
      <c r="AW340">
        <f t="shared" si="69"/>
        <v>0.26682243704999997</v>
      </c>
      <c r="AX340" s="9"/>
      <c r="AY340" s="22">
        <v>1.83105E-2</v>
      </c>
      <c r="AZ340" s="22">
        <v>209.38499999999999</v>
      </c>
      <c r="BA340" s="22">
        <v>-1.4572099999999999E-2</v>
      </c>
      <c r="BB340" s="22">
        <v>330</v>
      </c>
      <c r="BC340" s="22">
        <v>1.80664E-2</v>
      </c>
      <c r="BD340">
        <f t="shared" si="70"/>
        <v>14.572099999999999</v>
      </c>
      <c r="BE340">
        <f t="shared" si="71"/>
        <v>0.26682243704999997</v>
      </c>
    </row>
    <row r="341" spans="6:57">
      <c r="F341" s="9"/>
      <c r="G341" s="22">
        <v>1.32751E-2</v>
      </c>
      <c r="H341" s="22">
        <v>44.747500000000002</v>
      </c>
      <c r="I341" s="22">
        <v>-1.4688100000000001E-2</v>
      </c>
      <c r="J341" s="22">
        <v>331</v>
      </c>
      <c r="K341" s="22">
        <v>1.3024900000000001E-2</v>
      </c>
      <c r="L341">
        <f t="shared" si="60"/>
        <v>14.6881</v>
      </c>
      <c r="M341">
        <f t="shared" si="61"/>
        <v>0.19498599630999999</v>
      </c>
      <c r="N341" s="9"/>
      <c r="O341" s="22">
        <v>1.56677</v>
      </c>
      <c r="P341" s="22">
        <v>61.917299999999997</v>
      </c>
      <c r="Q341" s="22">
        <v>-5.9081999999999997E-3</v>
      </c>
      <c r="R341" s="22">
        <v>331</v>
      </c>
      <c r="S341" s="22">
        <v>1.56647</v>
      </c>
      <c r="T341">
        <f t="shared" si="62"/>
        <v>5.9081999999999999</v>
      </c>
      <c r="U341">
        <f t="shared" si="63"/>
        <v>9.2567905140000004</v>
      </c>
      <c r="X341" s="9"/>
      <c r="Y341" s="22">
        <v>1.32751E-2</v>
      </c>
      <c r="Z341" s="22">
        <v>111.07599999999999</v>
      </c>
      <c r="AA341" s="22">
        <v>-1.46637E-2</v>
      </c>
      <c r="AB341" s="22">
        <v>331</v>
      </c>
      <c r="AC341" s="22">
        <v>1.3028E-2</v>
      </c>
      <c r="AD341">
        <f t="shared" si="64"/>
        <v>14.6637</v>
      </c>
      <c r="AE341">
        <f t="shared" si="65"/>
        <v>0.19466208387</v>
      </c>
      <c r="AF341" s="9"/>
      <c r="AG341" s="22">
        <v>1.56677</v>
      </c>
      <c r="AH341" s="22">
        <v>160.32499999999999</v>
      </c>
      <c r="AI341" s="22">
        <v>-5.77087E-3</v>
      </c>
      <c r="AJ341" s="22">
        <v>331</v>
      </c>
      <c r="AK341" s="22">
        <v>1.56525</v>
      </c>
      <c r="AL341">
        <f t="shared" si="66"/>
        <v>5.7708700000000004</v>
      </c>
      <c r="AM341">
        <f t="shared" si="67"/>
        <v>9.0416259899</v>
      </c>
      <c r="AP341" s="9"/>
      <c r="AQ341" s="22">
        <v>1.32751E-2</v>
      </c>
      <c r="AR341" s="22">
        <v>209.39599999999999</v>
      </c>
      <c r="AS341" s="22">
        <v>-1.4566000000000001E-2</v>
      </c>
      <c r="AT341" s="22">
        <v>331</v>
      </c>
      <c r="AU341" s="22">
        <v>1.3018800000000001E-2</v>
      </c>
      <c r="AV341">
        <f t="shared" si="68"/>
        <v>14.566000000000001</v>
      </c>
      <c r="AW341">
        <f t="shared" si="69"/>
        <v>0.1933651066</v>
      </c>
      <c r="AX341" s="9"/>
      <c r="AY341" s="22">
        <v>1.32751E-2</v>
      </c>
      <c r="AZ341" s="22">
        <v>209.39599999999999</v>
      </c>
      <c r="BA341" s="22">
        <v>-1.4566000000000001E-2</v>
      </c>
      <c r="BB341" s="22">
        <v>331</v>
      </c>
      <c r="BC341" s="22">
        <v>1.3018800000000001E-2</v>
      </c>
      <c r="BD341">
        <f t="shared" si="70"/>
        <v>14.566000000000001</v>
      </c>
      <c r="BE341">
        <f t="shared" si="71"/>
        <v>0.1933651066</v>
      </c>
    </row>
    <row r="342" spans="6:57">
      <c r="F342" s="9"/>
      <c r="G342" s="22">
        <v>8.2397500000000005E-3</v>
      </c>
      <c r="H342" s="22">
        <v>44.757599999999996</v>
      </c>
      <c r="I342" s="22">
        <v>-1.4682000000000001E-2</v>
      </c>
      <c r="J342" s="22">
        <v>332</v>
      </c>
      <c r="K342" s="22">
        <v>7.9528800000000007E-3</v>
      </c>
      <c r="L342">
        <f t="shared" si="60"/>
        <v>14.682</v>
      </c>
      <c r="M342">
        <f t="shared" si="61"/>
        <v>0.12097600950000001</v>
      </c>
      <c r="N342" s="9"/>
      <c r="O342" s="22">
        <v>1.5718099999999999</v>
      </c>
      <c r="P342" s="22">
        <v>61.927399999999999</v>
      </c>
      <c r="Q342" s="22">
        <v>-5.7372999999999999E-3</v>
      </c>
      <c r="R342" s="22">
        <v>332</v>
      </c>
      <c r="S342" s="22">
        <v>1.57074</v>
      </c>
      <c r="T342">
        <f t="shared" si="62"/>
        <v>5.7373000000000003</v>
      </c>
      <c r="U342">
        <f t="shared" si="63"/>
        <v>9.0179455130000008</v>
      </c>
      <c r="X342" s="9"/>
      <c r="Y342" s="22">
        <v>8.2397500000000005E-3</v>
      </c>
      <c r="Z342" s="22">
        <v>111.086</v>
      </c>
      <c r="AA342" s="22">
        <v>-1.46667E-2</v>
      </c>
      <c r="AB342" s="22">
        <v>332</v>
      </c>
      <c r="AC342" s="22">
        <v>7.9742400000000005E-3</v>
      </c>
      <c r="AD342">
        <f t="shared" si="64"/>
        <v>14.666699999999999</v>
      </c>
      <c r="AE342">
        <f t="shared" si="65"/>
        <v>0.120849941325</v>
      </c>
      <c r="AF342" s="9"/>
      <c r="AG342" s="22">
        <v>1.5718099999999999</v>
      </c>
      <c r="AH342" s="22">
        <v>160.33500000000001</v>
      </c>
      <c r="AI342" s="22">
        <v>-5.5786100000000003E-3</v>
      </c>
      <c r="AJ342" s="22">
        <v>332</v>
      </c>
      <c r="AK342" s="22">
        <v>1.57074</v>
      </c>
      <c r="AL342">
        <f t="shared" si="66"/>
        <v>5.5786100000000003</v>
      </c>
      <c r="AM342">
        <f t="shared" si="67"/>
        <v>8.7685149840999994</v>
      </c>
      <c r="AP342" s="9"/>
      <c r="AQ342" s="22">
        <v>8.2397500000000005E-3</v>
      </c>
      <c r="AR342" s="22">
        <v>209.40600000000001</v>
      </c>
      <c r="AS342" s="22">
        <v>-1.4572099999999999E-2</v>
      </c>
      <c r="AT342" s="22">
        <v>332</v>
      </c>
      <c r="AU342" s="22">
        <v>7.9437299999999995E-3</v>
      </c>
      <c r="AV342">
        <f t="shared" si="68"/>
        <v>14.572099999999999</v>
      </c>
      <c r="AW342">
        <f t="shared" si="69"/>
        <v>0.120070460975</v>
      </c>
      <c r="AX342" s="9"/>
      <c r="AY342" s="22">
        <v>8.2397500000000005E-3</v>
      </c>
      <c r="AZ342" s="22">
        <v>209.40600000000001</v>
      </c>
      <c r="BA342" s="22">
        <v>-1.4572099999999999E-2</v>
      </c>
      <c r="BB342" s="22">
        <v>332</v>
      </c>
      <c r="BC342" s="22">
        <v>7.9437299999999995E-3</v>
      </c>
      <c r="BD342">
        <f t="shared" si="70"/>
        <v>14.572099999999999</v>
      </c>
      <c r="BE342">
        <f t="shared" si="71"/>
        <v>0.120070460975</v>
      </c>
    </row>
    <row r="343" spans="6:57">
      <c r="F343" s="9"/>
      <c r="G343" s="22">
        <v>3.2043499999999999E-3</v>
      </c>
      <c r="H343" s="22">
        <v>44.767600000000002</v>
      </c>
      <c r="I343" s="22">
        <v>-1.4688100000000001E-2</v>
      </c>
      <c r="J343" s="22">
        <v>333</v>
      </c>
      <c r="K343" s="22">
        <v>2.9174800000000001E-3</v>
      </c>
      <c r="L343">
        <f t="shared" si="60"/>
        <v>14.6881</v>
      </c>
      <c r="M343">
        <f t="shared" si="61"/>
        <v>4.7065813234999997E-2</v>
      </c>
      <c r="N343" s="9"/>
      <c r="O343" s="22">
        <v>1.57684</v>
      </c>
      <c r="P343" s="22">
        <v>61.9375</v>
      </c>
      <c r="Q343" s="22">
        <v>-5.5541999999999996E-3</v>
      </c>
      <c r="R343" s="22">
        <v>333</v>
      </c>
      <c r="S343" s="22">
        <v>1.5765400000000001</v>
      </c>
      <c r="T343">
        <f t="shared" si="62"/>
        <v>5.5541999999999998</v>
      </c>
      <c r="U343">
        <f t="shared" si="63"/>
        <v>8.758084728</v>
      </c>
      <c r="X343" s="9"/>
      <c r="Y343" s="22">
        <v>3.2043499999999999E-3</v>
      </c>
      <c r="Z343" s="22">
        <v>111.096</v>
      </c>
      <c r="AA343" s="22">
        <v>-1.46759E-2</v>
      </c>
      <c r="AB343" s="22">
        <v>333</v>
      </c>
      <c r="AC343" s="22">
        <v>2.9327400000000001E-3</v>
      </c>
      <c r="AD343">
        <f t="shared" si="64"/>
        <v>14.6759</v>
      </c>
      <c r="AE343">
        <f t="shared" si="65"/>
        <v>4.7026720165000001E-2</v>
      </c>
      <c r="AF343" s="9"/>
      <c r="AG343" s="22">
        <v>1.57684</v>
      </c>
      <c r="AH343" s="22">
        <v>160.345</v>
      </c>
      <c r="AI343" s="22">
        <v>-5.3863499999999998E-3</v>
      </c>
      <c r="AJ343" s="22">
        <v>333</v>
      </c>
      <c r="AK343" s="22">
        <v>1.5759300000000001</v>
      </c>
      <c r="AL343">
        <f t="shared" si="66"/>
        <v>5.3863500000000002</v>
      </c>
      <c r="AM343">
        <f t="shared" si="67"/>
        <v>8.4934121339999997</v>
      </c>
      <c r="AP343" s="9"/>
      <c r="AQ343" s="22">
        <v>3.2043499999999999E-3</v>
      </c>
      <c r="AR343" s="22">
        <v>209.416</v>
      </c>
      <c r="AS343" s="22">
        <v>-1.45752E-2</v>
      </c>
      <c r="AT343" s="22">
        <v>333</v>
      </c>
      <c r="AU343" s="22">
        <v>2.97241E-3</v>
      </c>
      <c r="AV343">
        <f t="shared" si="68"/>
        <v>14.575200000000001</v>
      </c>
      <c r="AW343">
        <f t="shared" si="69"/>
        <v>4.6704042119999997E-2</v>
      </c>
      <c r="AX343" s="9"/>
      <c r="AY343" s="22">
        <v>3.2043499999999999E-3</v>
      </c>
      <c r="AZ343" s="22">
        <v>209.416</v>
      </c>
      <c r="BA343" s="22">
        <v>-1.45752E-2</v>
      </c>
      <c r="BB343" s="22">
        <v>333</v>
      </c>
      <c r="BC343" s="22">
        <v>2.97241E-3</v>
      </c>
      <c r="BD343">
        <f t="shared" si="70"/>
        <v>14.575200000000001</v>
      </c>
      <c r="BE343">
        <f t="shared" si="71"/>
        <v>4.6704042119999997E-2</v>
      </c>
    </row>
    <row r="344" spans="6:57">
      <c r="F344" s="9"/>
      <c r="G344" s="22">
        <v>-1.8310500000000001E-3</v>
      </c>
      <c r="H344" s="22">
        <v>44.777700000000003</v>
      </c>
      <c r="I344" s="22">
        <v>-1.46851E-2</v>
      </c>
      <c r="J344" s="22">
        <v>334</v>
      </c>
      <c r="K344" s="22">
        <v>-2.13013E-3</v>
      </c>
      <c r="L344">
        <f t="shared" si="60"/>
        <v>14.6851</v>
      </c>
      <c r="M344">
        <f t="shared" si="61"/>
        <v>-2.6889152355000001E-2</v>
      </c>
      <c r="N344" s="9"/>
      <c r="O344" s="22">
        <v>1.58188</v>
      </c>
      <c r="P344" s="22">
        <v>61.947499999999998</v>
      </c>
      <c r="Q344" s="22">
        <v>-5.36499E-3</v>
      </c>
      <c r="R344" s="22">
        <v>334</v>
      </c>
      <c r="S344" s="22">
        <v>1.5811200000000001</v>
      </c>
      <c r="T344">
        <f t="shared" si="62"/>
        <v>5.3649899999999997</v>
      </c>
      <c r="U344">
        <f t="shared" si="63"/>
        <v>8.4867703811999995</v>
      </c>
      <c r="X344" s="9"/>
      <c r="Y344" s="22">
        <v>-1.8310500000000001E-3</v>
      </c>
      <c r="Z344" s="22">
        <v>111.10599999999999</v>
      </c>
      <c r="AA344" s="22">
        <v>-1.4694199999999999E-2</v>
      </c>
      <c r="AB344" s="22">
        <v>334</v>
      </c>
      <c r="AC344" s="22">
        <v>-2.2033700000000001E-3</v>
      </c>
      <c r="AD344">
        <f t="shared" si="64"/>
        <v>14.694199999999999</v>
      </c>
      <c r="AE344">
        <f t="shared" si="65"/>
        <v>-2.6905814909999999E-2</v>
      </c>
      <c r="AF344" s="9"/>
      <c r="AG344" s="22">
        <v>1.58188</v>
      </c>
      <c r="AH344" s="22">
        <v>160.35499999999999</v>
      </c>
      <c r="AI344" s="22">
        <v>-5.1818799999999998E-3</v>
      </c>
      <c r="AJ344" s="22">
        <v>334</v>
      </c>
      <c r="AK344" s="22">
        <v>1.58081</v>
      </c>
      <c r="AL344">
        <f t="shared" si="66"/>
        <v>5.1818799999999996</v>
      </c>
      <c r="AM344">
        <f t="shared" si="67"/>
        <v>8.1971123343999999</v>
      </c>
      <c r="AP344" s="9"/>
      <c r="AQ344" s="22">
        <v>-1.8310500000000001E-3</v>
      </c>
      <c r="AR344" s="22">
        <v>209.42599999999999</v>
      </c>
      <c r="AS344" s="22">
        <v>-1.4578199999999999E-2</v>
      </c>
      <c r="AT344" s="22">
        <v>334</v>
      </c>
      <c r="AU344" s="22">
        <v>-2.13013E-3</v>
      </c>
      <c r="AV344">
        <f t="shared" si="68"/>
        <v>14.578199999999999</v>
      </c>
      <c r="AW344">
        <f t="shared" si="69"/>
        <v>-2.6693413109999998E-2</v>
      </c>
      <c r="AX344" s="9"/>
      <c r="AY344" s="22">
        <v>-1.8310500000000001E-3</v>
      </c>
      <c r="AZ344" s="22">
        <v>209.42599999999999</v>
      </c>
      <c r="BA344" s="22">
        <v>-1.4578199999999999E-2</v>
      </c>
      <c r="BB344" s="22">
        <v>334</v>
      </c>
      <c r="BC344" s="22">
        <v>-2.13013E-3</v>
      </c>
      <c r="BD344">
        <f t="shared" si="70"/>
        <v>14.578199999999999</v>
      </c>
      <c r="BE344">
        <f t="shared" si="71"/>
        <v>-2.6693413109999998E-2</v>
      </c>
    </row>
    <row r="345" spans="6:57">
      <c r="F345" s="9"/>
      <c r="G345" s="22">
        <v>-6.8664599999999996E-3</v>
      </c>
      <c r="H345" s="22">
        <v>44.787799999999997</v>
      </c>
      <c r="I345" s="22">
        <v>-1.46759E-2</v>
      </c>
      <c r="J345" s="22">
        <v>335</v>
      </c>
      <c r="K345" s="22">
        <v>-7.14111E-3</v>
      </c>
      <c r="L345">
        <f t="shared" si="60"/>
        <v>14.6759</v>
      </c>
      <c r="M345">
        <f t="shared" si="61"/>
        <v>-0.100771480314</v>
      </c>
      <c r="N345" s="9"/>
      <c r="O345" s="22">
        <v>1.58691</v>
      </c>
      <c r="P345" s="22">
        <v>61.957599999999999</v>
      </c>
      <c r="Q345" s="22">
        <v>-5.1635700000000001E-3</v>
      </c>
      <c r="R345" s="22">
        <v>335</v>
      </c>
      <c r="S345" s="22">
        <v>1.58569</v>
      </c>
      <c r="T345">
        <f t="shared" si="62"/>
        <v>5.16357</v>
      </c>
      <c r="U345">
        <f t="shared" si="63"/>
        <v>8.1941208687000007</v>
      </c>
      <c r="X345" s="9"/>
      <c r="Y345" s="22">
        <v>-6.8664599999999996E-3</v>
      </c>
      <c r="Z345" s="22">
        <v>111.116</v>
      </c>
      <c r="AA345" s="22">
        <v>-1.47125E-2</v>
      </c>
      <c r="AB345" s="22">
        <v>335</v>
      </c>
      <c r="AC345" s="22">
        <v>-7.2631800000000002E-3</v>
      </c>
      <c r="AD345">
        <f t="shared" si="64"/>
        <v>14.7125</v>
      </c>
      <c r="AE345">
        <f t="shared" si="65"/>
        <v>-0.10102279274999999</v>
      </c>
      <c r="AF345" s="9"/>
      <c r="AG345" s="22">
        <v>1.58691</v>
      </c>
      <c r="AH345" s="22">
        <v>160.36500000000001</v>
      </c>
      <c r="AI345" s="22">
        <v>-4.9645999999999996E-3</v>
      </c>
      <c r="AJ345" s="22">
        <v>335</v>
      </c>
      <c r="AK345" s="22">
        <v>1.58569</v>
      </c>
      <c r="AL345">
        <f t="shared" si="66"/>
        <v>4.9645999999999999</v>
      </c>
      <c r="AM345">
        <f t="shared" si="67"/>
        <v>7.8783733859999998</v>
      </c>
      <c r="AP345" s="9"/>
      <c r="AQ345" s="22">
        <v>-6.8664599999999996E-3</v>
      </c>
      <c r="AR345" s="22">
        <v>209.43600000000001</v>
      </c>
      <c r="AS345" s="22">
        <v>-1.45813E-2</v>
      </c>
      <c r="AT345" s="22">
        <v>335</v>
      </c>
      <c r="AU345" s="22">
        <v>-7.1197500000000002E-3</v>
      </c>
      <c r="AV345">
        <f t="shared" si="68"/>
        <v>14.581300000000001</v>
      </c>
      <c r="AW345">
        <f t="shared" si="69"/>
        <v>-0.100121913198</v>
      </c>
      <c r="AX345" s="9"/>
      <c r="AY345" s="22">
        <v>-6.8664599999999996E-3</v>
      </c>
      <c r="AZ345" s="22">
        <v>209.43600000000001</v>
      </c>
      <c r="BA345" s="22">
        <v>-1.45813E-2</v>
      </c>
      <c r="BB345" s="22">
        <v>335</v>
      </c>
      <c r="BC345" s="22">
        <v>-7.1197500000000002E-3</v>
      </c>
      <c r="BD345">
        <f t="shared" si="70"/>
        <v>14.581300000000001</v>
      </c>
      <c r="BE345">
        <f t="shared" si="71"/>
        <v>-0.100121913198</v>
      </c>
    </row>
    <row r="346" spans="6:57">
      <c r="F346" s="9"/>
      <c r="G346" s="22">
        <v>-1.19019E-2</v>
      </c>
      <c r="H346" s="22">
        <v>44.797899999999998</v>
      </c>
      <c r="I346" s="22">
        <v>-1.4672899999999999E-2</v>
      </c>
      <c r="J346" s="22">
        <v>336</v>
      </c>
      <c r="K346" s="22">
        <v>-1.22437E-2</v>
      </c>
      <c r="L346">
        <f t="shared" si="60"/>
        <v>14.672899999999998</v>
      </c>
      <c r="M346">
        <f t="shared" si="61"/>
        <v>-0.17463538850999999</v>
      </c>
      <c r="N346" s="9"/>
      <c r="O346" s="22">
        <v>1.59195</v>
      </c>
      <c r="P346" s="22">
        <v>61.967700000000001</v>
      </c>
      <c r="Q346" s="22">
        <v>-4.9441499999999996E-3</v>
      </c>
      <c r="R346" s="22">
        <v>336</v>
      </c>
      <c r="S346" s="22">
        <v>1.5911900000000001</v>
      </c>
      <c r="T346">
        <f t="shared" si="62"/>
        <v>4.9441499999999996</v>
      </c>
      <c r="U346">
        <f t="shared" si="63"/>
        <v>7.8708395924999994</v>
      </c>
      <c r="X346" s="9"/>
      <c r="Y346" s="22">
        <v>-1.19019E-2</v>
      </c>
      <c r="Z346" s="22">
        <v>111.126</v>
      </c>
      <c r="AA346" s="22">
        <v>-1.4727799999999999E-2</v>
      </c>
      <c r="AB346" s="22">
        <v>336</v>
      </c>
      <c r="AC346" s="22">
        <v>-1.22192E-2</v>
      </c>
      <c r="AD346">
        <f t="shared" si="64"/>
        <v>14.727799999999998</v>
      </c>
      <c r="AE346">
        <f t="shared" si="65"/>
        <v>-0.17528880281999998</v>
      </c>
      <c r="AF346" s="9"/>
      <c r="AG346" s="22">
        <v>1.59195</v>
      </c>
      <c r="AH346" s="22">
        <v>160.376</v>
      </c>
      <c r="AI346" s="22">
        <v>-4.7265600000000003E-3</v>
      </c>
      <c r="AJ346" s="22">
        <v>336</v>
      </c>
      <c r="AK346" s="22">
        <v>1.5911900000000001</v>
      </c>
      <c r="AL346">
        <f t="shared" si="66"/>
        <v>4.7265600000000001</v>
      </c>
      <c r="AM346">
        <f t="shared" si="67"/>
        <v>7.5244471920000002</v>
      </c>
      <c r="AP346" s="9"/>
      <c r="AQ346" s="22">
        <v>-1.19019E-2</v>
      </c>
      <c r="AR346" s="22">
        <v>209.446</v>
      </c>
      <c r="AS346" s="22">
        <v>-1.4578199999999999E-2</v>
      </c>
      <c r="AT346" s="22">
        <v>336</v>
      </c>
      <c r="AU346" s="22">
        <v>-1.22498E-2</v>
      </c>
      <c r="AV346">
        <f t="shared" si="68"/>
        <v>14.578199999999999</v>
      </c>
      <c r="AW346">
        <f t="shared" si="69"/>
        <v>-0.17350827857999998</v>
      </c>
      <c r="AX346" s="9"/>
      <c r="AY346" s="22">
        <v>-1.19019E-2</v>
      </c>
      <c r="AZ346" s="22">
        <v>209.446</v>
      </c>
      <c r="BA346" s="22">
        <v>-1.4578199999999999E-2</v>
      </c>
      <c r="BB346" s="22">
        <v>336</v>
      </c>
      <c r="BC346" s="22">
        <v>-1.22498E-2</v>
      </c>
      <c r="BD346">
        <f t="shared" si="70"/>
        <v>14.578199999999999</v>
      </c>
      <c r="BE346">
        <f t="shared" si="71"/>
        <v>-0.17350827857999998</v>
      </c>
    </row>
    <row r="347" spans="6:57">
      <c r="F347" s="9"/>
      <c r="G347" s="22">
        <v>-1.6937299999999999E-2</v>
      </c>
      <c r="H347" s="22">
        <v>44.807899999999997</v>
      </c>
      <c r="I347" s="22">
        <v>-1.4688100000000001E-2</v>
      </c>
      <c r="J347" s="22">
        <v>337</v>
      </c>
      <c r="K347" s="22">
        <v>-1.72607E-2</v>
      </c>
      <c r="L347">
        <f t="shared" si="60"/>
        <v>14.6881</v>
      </c>
      <c r="M347">
        <f t="shared" si="61"/>
        <v>-0.24877675613</v>
      </c>
      <c r="N347" s="9"/>
      <c r="O347" s="22">
        <v>1.5969800000000001</v>
      </c>
      <c r="P347" s="22">
        <v>61.977699999999999</v>
      </c>
      <c r="Q347" s="22">
        <v>-4.7119099999999997E-3</v>
      </c>
      <c r="R347" s="22">
        <v>337</v>
      </c>
      <c r="S347" s="22">
        <v>1.5963700000000001</v>
      </c>
      <c r="T347">
        <f t="shared" si="62"/>
        <v>4.7119099999999996</v>
      </c>
      <c r="U347">
        <f t="shared" si="63"/>
        <v>7.5248260318</v>
      </c>
      <c r="X347" s="9"/>
      <c r="Y347" s="22">
        <v>-1.6937299999999999E-2</v>
      </c>
      <c r="Z347" s="22">
        <v>111.136</v>
      </c>
      <c r="AA347" s="22">
        <v>-1.4727799999999999E-2</v>
      </c>
      <c r="AB347" s="22">
        <v>337</v>
      </c>
      <c r="AC347" s="22">
        <v>-1.7266799999999999E-2</v>
      </c>
      <c r="AD347">
        <f t="shared" si="64"/>
        <v>14.727799999999998</v>
      </c>
      <c r="AE347">
        <f t="shared" si="65"/>
        <v>-0.24944916693999997</v>
      </c>
      <c r="AF347" s="9"/>
      <c r="AG347" s="22">
        <v>1.5969800000000001</v>
      </c>
      <c r="AH347" s="22">
        <v>160.386</v>
      </c>
      <c r="AI347" s="22">
        <v>-4.4805899999999996E-3</v>
      </c>
      <c r="AJ347" s="22">
        <v>337</v>
      </c>
      <c r="AK347" s="22">
        <v>1.5957600000000001</v>
      </c>
      <c r="AL347">
        <f t="shared" si="66"/>
        <v>4.4805899999999994</v>
      </c>
      <c r="AM347">
        <f t="shared" si="67"/>
        <v>7.1554126181999997</v>
      </c>
      <c r="AP347" s="9"/>
      <c r="AQ347" s="22">
        <v>-1.6937299999999999E-2</v>
      </c>
      <c r="AR347" s="22">
        <v>209.45599999999999</v>
      </c>
      <c r="AS347" s="22">
        <v>-1.45752E-2</v>
      </c>
      <c r="AT347" s="22">
        <v>337</v>
      </c>
      <c r="AU347" s="22">
        <v>-1.7312600000000001E-2</v>
      </c>
      <c r="AV347">
        <f t="shared" si="68"/>
        <v>14.575200000000001</v>
      </c>
      <c r="AW347">
        <f t="shared" si="69"/>
        <v>-0.24686453495999999</v>
      </c>
      <c r="AX347" s="9"/>
      <c r="AY347" s="22">
        <v>-1.6937299999999999E-2</v>
      </c>
      <c r="AZ347" s="22">
        <v>209.45599999999999</v>
      </c>
      <c r="BA347" s="22">
        <v>-1.45752E-2</v>
      </c>
      <c r="BB347" s="22">
        <v>337</v>
      </c>
      <c r="BC347" s="22">
        <v>-1.7312600000000001E-2</v>
      </c>
      <c r="BD347">
        <f t="shared" si="70"/>
        <v>14.575200000000001</v>
      </c>
      <c r="BE347">
        <f t="shared" si="71"/>
        <v>-0.24686453495999999</v>
      </c>
    </row>
    <row r="348" spans="6:57">
      <c r="F348" s="9"/>
      <c r="G348" s="22">
        <v>-2.1972700000000001E-2</v>
      </c>
      <c r="H348" s="22">
        <v>44.817999999999998</v>
      </c>
      <c r="I348" s="22">
        <v>-1.47095E-2</v>
      </c>
      <c r="J348" s="22">
        <v>338</v>
      </c>
      <c r="K348" s="22">
        <v>-2.2348E-2</v>
      </c>
      <c r="L348">
        <f t="shared" si="60"/>
        <v>14.7095</v>
      </c>
      <c r="M348">
        <f t="shared" si="61"/>
        <v>-0.32320743065000002</v>
      </c>
      <c r="N348" s="9"/>
      <c r="O348" s="22">
        <v>1.60202</v>
      </c>
      <c r="P348" s="22">
        <v>61.9878</v>
      </c>
      <c r="Q348" s="22">
        <v>-4.4634999999999996E-3</v>
      </c>
      <c r="R348" s="22">
        <v>338</v>
      </c>
      <c r="S348" s="22">
        <v>1.6012599999999999</v>
      </c>
      <c r="T348">
        <f t="shared" si="62"/>
        <v>4.4634999999999998</v>
      </c>
      <c r="U348">
        <f t="shared" si="63"/>
        <v>7.1506162699999996</v>
      </c>
      <c r="X348" s="9"/>
      <c r="Y348" s="22">
        <v>-2.1972700000000001E-2</v>
      </c>
      <c r="Z348" s="22">
        <v>111.146</v>
      </c>
      <c r="AA348" s="22">
        <v>-1.4727799999999999E-2</v>
      </c>
      <c r="AB348" s="22">
        <v>338</v>
      </c>
      <c r="AC348" s="22">
        <v>-2.2351099999999999E-2</v>
      </c>
      <c r="AD348">
        <f t="shared" si="64"/>
        <v>14.727799999999998</v>
      </c>
      <c r="AE348">
        <f t="shared" si="65"/>
        <v>-0.32360953106000001</v>
      </c>
      <c r="AF348" s="9"/>
      <c r="AG348" s="22">
        <v>1.60202</v>
      </c>
      <c r="AH348" s="22">
        <v>160.39599999999999</v>
      </c>
      <c r="AI348" s="22">
        <v>-4.2193600000000001E-3</v>
      </c>
      <c r="AJ348" s="22">
        <v>338</v>
      </c>
      <c r="AK348" s="22">
        <v>1.6012599999999999</v>
      </c>
      <c r="AL348">
        <f t="shared" si="66"/>
        <v>4.21936</v>
      </c>
      <c r="AM348">
        <f t="shared" si="67"/>
        <v>6.7594991071999999</v>
      </c>
      <c r="AP348" s="9"/>
      <c r="AQ348" s="22">
        <v>-2.1972700000000001E-2</v>
      </c>
      <c r="AR348" s="22">
        <v>209.46600000000001</v>
      </c>
      <c r="AS348" s="22">
        <v>-1.45874E-2</v>
      </c>
      <c r="AT348" s="22">
        <v>338</v>
      </c>
      <c r="AU348" s="22">
        <v>-2.2354099999999998E-2</v>
      </c>
      <c r="AV348">
        <f t="shared" si="68"/>
        <v>14.587400000000001</v>
      </c>
      <c r="AW348">
        <f t="shared" si="69"/>
        <v>-0.32052456398000001</v>
      </c>
      <c r="AX348" s="9"/>
      <c r="AY348" s="22">
        <v>-2.1972700000000001E-2</v>
      </c>
      <c r="AZ348" s="22">
        <v>209.46600000000001</v>
      </c>
      <c r="BA348" s="22">
        <v>-1.45874E-2</v>
      </c>
      <c r="BB348" s="22">
        <v>338</v>
      </c>
      <c r="BC348" s="22">
        <v>-2.2354099999999998E-2</v>
      </c>
      <c r="BD348">
        <f t="shared" si="70"/>
        <v>14.587400000000001</v>
      </c>
      <c r="BE348">
        <f t="shared" si="71"/>
        <v>-0.32052456398000001</v>
      </c>
    </row>
    <row r="349" spans="6:57">
      <c r="F349" s="9"/>
      <c r="G349" s="22">
        <v>-2.70081E-2</v>
      </c>
      <c r="H349" s="22">
        <v>44.828099999999999</v>
      </c>
      <c r="I349" s="22">
        <v>-1.47308E-2</v>
      </c>
      <c r="J349" s="22">
        <v>339</v>
      </c>
      <c r="K349" s="22">
        <v>-2.7386500000000001E-2</v>
      </c>
      <c r="L349">
        <f t="shared" si="60"/>
        <v>14.7308</v>
      </c>
      <c r="M349">
        <f t="shared" si="61"/>
        <v>-0.39785091948000001</v>
      </c>
      <c r="N349" s="9"/>
      <c r="O349" s="22">
        <v>1.6070599999999999</v>
      </c>
      <c r="P349" s="22">
        <v>61.997900000000001</v>
      </c>
      <c r="Q349" s="22">
        <v>-4.2053200000000002E-3</v>
      </c>
      <c r="R349" s="22">
        <v>339</v>
      </c>
      <c r="S349" s="22">
        <v>1.6061399999999999</v>
      </c>
      <c r="T349">
        <f t="shared" si="62"/>
        <v>4.2053200000000004</v>
      </c>
      <c r="U349">
        <f t="shared" si="63"/>
        <v>6.7582015592000007</v>
      </c>
      <c r="X349" s="9"/>
      <c r="Y349" s="22">
        <v>-2.70081E-2</v>
      </c>
      <c r="Z349" s="22">
        <v>111.15600000000001</v>
      </c>
      <c r="AA349" s="22">
        <v>-1.474E-2</v>
      </c>
      <c r="AB349" s="22">
        <v>339</v>
      </c>
      <c r="AC349" s="22">
        <v>-2.7417E-2</v>
      </c>
      <c r="AD349">
        <f t="shared" si="64"/>
        <v>14.74</v>
      </c>
      <c r="AE349">
        <f t="shared" si="65"/>
        <v>-0.398099394</v>
      </c>
      <c r="AF349" s="9"/>
      <c r="AG349" s="22">
        <v>1.6070599999999999</v>
      </c>
      <c r="AH349" s="22">
        <v>160.40600000000001</v>
      </c>
      <c r="AI349" s="22">
        <v>-3.9508099999999999E-3</v>
      </c>
      <c r="AJ349" s="22">
        <v>339</v>
      </c>
      <c r="AK349" s="22">
        <v>1.6064499999999999</v>
      </c>
      <c r="AL349">
        <f t="shared" si="66"/>
        <v>3.9508099999999997</v>
      </c>
      <c r="AM349">
        <f t="shared" si="67"/>
        <v>6.3491887185999989</v>
      </c>
      <c r="AP349" s="9"/>
      <c r="AQ349" s="22">
        <v>-2.70081E-2</v>
      </c>
      <c r="AR349" s="22">
        <v>209.476</v>
      </c>
      <c r="AS349" s="22">
        <v>-1.45966E-2</v>
      </c>
      <c r="AT349" s="22">
        <v>339</v>
      </c>
      <c r="AU349" s="22">
        <v>-2.73376E-2</v>
      </c>
      <c r="AV349">
        <f t="shared" si="68"/>
        <v>14.596599999999999</v>
      </c>
      <c r="AW349">
        <f t="shared" si="69"/>
        <v>-0.39422643245999994</v>
      </c>
      <c r="AX349" s="9"/>
      <c r="AY349" s="22">
        <v>-2.70081E-2</v>
      </c>
      <c r="AZ349" s="22">
        <v>209.476</v>
      </c>
      <c r="BA349" s="22">
        <v>-1.45966E-2</v>
      </c>
      <c r="BB349" s="22">
        <v>339</v>
      </c>
      <c r="BC349" s="22">
        <v>-2.73376E-2</v>
      </c>
      <c r="BD349">
        <f t="shared" si="70"/>
        <v>14.596599999999999</v>
      </c>
      <c r="BE349">
        <f t="shared" si="71"/>
        <v>-0.39422643245999994</v>
      </c>
    </row>
    <row r="350" spans="6:57">
      <c r="F350" s="9"/>
      <c r="G350" s="22">
        <v>-3.2043500000000003E-2</v>
      </c>
      <c r="H350" s="22">
        <v>44.838099999999997</v>
      </c>
      <c r="I350" s="22">
        <v>-1.47461E-2</v>
      </c>
      <c r="J350" s="22">
        <v>340</v>
      </c>
      <c r="K350" s="22">
        <v>-3.2455400000000002E-2</v>
      </c>
      <c r="L350">
        <f t="shared" si="60"/>
        <v>14.7461</v>
      </c>
      <c r="M350">
        <f t="shared" si="61"/>
        <v>-0.47251665535000004</v>
      </c>
      <c r="N350" s="9"/>
      <c r="O350" s="22">
        <v>1.61209</v>
      </c>
      <c r="P350" s="22">
        <v>62.008000000000003</v>
      </c>
      <c r="Q350" s="22">
        <v>-3.9230300000000001E-3</v>
      </c>
      <c r="R350" s="22">
        <v>340</v>
      </c>
      <c r="S350" s="22">
        <v>1.6113299999999999</v>
      </c>
      <c r="T350">
        <f t="shared" si="62"/>
        <v>3.9230300000000002</v>
      </c>
      <c r="U350">
        <f t="shared" si="63"/>
        <v>6.3242774327000006</v>
      </c>
      <c r="X350" s="9"/>
      <c r="Y350" s="22">
        <v>-3.2043500000000003E-2</v>
      </c>
      <c r="Z350" s="22">
        <v>111.166</v>
      </c>
      <c r="AA350" s="22">
        <v>-1.47552E-2</v>
      </c>
      <c r="AB350" s="22">
        <v>340</v>
      </c>
      <c r="AC350" s="22">
        <v>-3.2400499999999999E-2</v>
      </c>
      <c r="AD350">
        <f t="shared" si="64"/>
        <v>14.7552</v>
      </c>
      <c r="AE350">
        <f t="shared" si="65"/>
        <v>-0.47280825120000003</v>
      </c>
      <c r="AF350" s="9"/>
      <c r="AG350" s="22">
        <v>1.61209</v>
      </c>
      <c r="AH350" s="22">
        <v>160.416</v>
      </c>
      <c r="AI350" s="22">
        <v>-3.6563099999999999E-3</v>
      </c>
      <c r="AJ350" s="22">
        <v>340</v>
      </c>
      <c r="AK350" s="22">
        <v>1.6113299999999999</v>
      </c>
      <c r="AL350">
        <f t="shared" si="66"/>
        <v>3.6563099999999999</v>
      </c>
      <c r="AM350">
        <f t="shared" si="67"/>
        <v>5.8943007878999998</v>
      </c>
      <c r="AP350" s="9"/>
      <c r="AQ350" s="22">
        <v>-3.2043500000000003E-2</v>
      </c>
      <c r="AR350" s="22">
        <v>209.48599999999999</v>
      </c>
      <c r="AS350" s="22">
        <v>-1.4593500000000001E-2</v>
      </c>
      <c r="AT350" s="22">
        <v>340</v>
      </c>
      <c r="AU350" s="22">
        <v>-3.2431000000000001E-2</v>
      </c>
      <c r="AV350">
        <f t="shared" si="68"/>
        <v>14.593500000000001</v>
      </c>
      <c r="AW350">
        <f t="shared" si="69"/>
        <v>-0.46762681725000005</v>
      </c>
      <c r="AX350" s="9"/>
      <c r="AY350" s="22">
        <v>-3.2043500000000003E-2</v>
      </c>
      <c r="AZ350" s="22">
        <v>209.48599999999999</v>
      </c>
      <c r="BA350" s="22">
        <v>-1.4593500000000001E-2</v>
      </c>
      <c r="BB350" s="22">
        <v>340</v>
      </c>
      <c r="BC350" s="22">
        <v>-3.2431000000000001E-2</v>
      </c>
      <c r="BD350">
        <f t="shared" si="70"/>
        <v>14.593500000000001</v>
      </c>
      <c r="BE350">
        <f t="shared" si="71"/>
        <v>-0.46762681725000005</v>
      </c>
    </row>
    <row r="351" spans="6:57">
      <c r="F351" s="9"/>
      <c r="G351" s="22">
        <v>-3.7078899999999998E-2</v>
      </c>
      <c r="H351" s="22">
        <v>44.848199999999999</v>
      </c>
      <c r="I351" s="22">
        <v>-1.4767499999999999E-2</v>
      </c>
      <c r="J351" s="22">
        <v>341</v>
      </c>
      <c r="K351" s="22">
        <v>-3.7460300000000002E-2</v>
      </c>
      <c r="L351">
        <f t="shared" si="60"/>
        <v>14.7675</v>
      </c>
      <c r="M351">
        <f t="shared" si="61"/>
        <v>-0.54756265574999996</v>
      </c>
      <c r="N351" s="9"/>
      <c r="O351" s="22">
        <v>1.61713</v>
      </c>
      <c r="P351" s="22">
        <v>62.018000000000001</v>
      </c>
      <c r="Q351" s="22">
        <v>-3.6184699999999999E-3</v>
      </c>
      <c r="R351" s="22">
        <v>341</v>
      </c>
      <c r="S351" s="22">
        <v>1.6162099999999999</v>
      </c>
      <c r="T351">
        <f t="shared" si="62"/>
        <v>3.6184699999999999</v>
      </c>
      <c r="U351">
        <f t="shared" si="63"/>
        <v>5.8515363910999998</v>
      </c>
      <c r="X351" s="9"/>
      <c r="Y351" s="22">
        <v>-3.7078899999999998E-2</v>
      </c>
      <c r="Z351" s="22">
        <v>111.176</v>
      </c>
      <c r="AA351" s="22">
        <v>-1.47736E-2</v>
      </c>
      <c r="AB351" s="22">
        <v>341</v>
      </c>
      <c r="AC351" s="22">
        <v>-3.7463400000000001E-2</v>
      </c>
      <c r="AD351">
        <f t="shared" si="64"/>
        <v>14.7736</v>
      </c>
      <c r="AE351">
        <f t="shared" si="65"/>
        <v>-0.54778883703999992</v>
      </c>
      <c r="AF351" s="9"/>
      <c r="AG351" s="22">
        <v>1.61713</v>
      </c>
      <c r="AH351" s="22">
        <v>160.42599999999999</v>
      </c>
      <c r="AI351" s="22">
        <v>-3.3499100000000002E-3</v>
      </c>
      <c r="AJ351" s="22">
        <v>341</v>
      </c>
      <c r="AK351" s="22">
        <v>1.61652</v>
      </c>
      <c r="AL351">
        <f t="shared" si="66"/>
        <v>3.3499100000000004</v>
      </c>
      <c r="AM351">
        <f t="shared" si="67"/>
        <v>5.4172399583000006</v>
      </c>
      <c r="AP351" s="9"/>
      <c r="AQ351" s="22">
        <v>-3.7078899999999998E-2</v>
      </c>
      <c r="AR351" s="22">
        <v>209.49600000000001</v>
      </c>
      <c r="AS351" s="22">
        <v>-1.4593500000000001E-2</v>
      </c>
      <c r="AT351" s="22">
        <v>341</v>
      </c>
      <c r="AU351" s="22">
        <v>-3.7466399999999997E-2</v>
      </c>
      <c r="AV351">
        <f t="shared" si="68"/>
        <v>14.593500000000001</v>
      </c>
      <c r="AW351">
        <f t="shared" si="69"/>
        <v>-0.54111092714999998</v>
      </c>
      <c r="AX351" s="9"/>
      <c r="AY351" s="22">
        <v>-3.7078899999999998E-2</v>
      </c>
      <c r="AZ351" s="22">
        <v>209.49600000000001</v>
      </c>
      <c r="BA351" s="22">
        <v>-1.4593500000000001E-2</v>
      </c>
      <c r="BB351" s="22">
        <v>341</v>
      </c>
      <c r="BC351" s="22">
        <v>-3.7466399999999997E-2</v>
      </c>
      <c r="BD351">
        <f t="shared" si="70"/>
        <v>14.593500000000001</v>
      </c>
      <c r="BE351">
        <f t="shared" si="71"/>
        <v>-0.54111092714999998</v>
      </c>
    </row>
    <row r="352" spans="6:57">
      <c r="F352" s="9"/>
      <c r="G352" s="22">
        <v>-4.21143E-2</v>
      </c>
      <c r="H352" s="22">
        <v>44.8583</v>
      </c>
      <c r="I352" s="22">
        <v>-1.47797E-2</v>
      </c>
      <c r="J352" s="22">
        <v>342</v>
      </c>
      <c r="K352" s="22">
        <v>-4.2517100000000002E-2</v>
      </c>
      <c r="L352">
        <f t="shared" si="60"/>
        <v>14.7797</v>
      </c>
      <c r="M352">
        <f t="shared" si="61"/>
        <v>-0.62243671971000003</v>
      </c>
      <c r="N352" s="9"/>
      <c r="O352" s="22">
        <v>1.62216</v>
      </c>
      <c r="P352" s="22">
        <v>62.028100000000002</v>
      </c>
      <c r="Q352" s="22">
        <v>-3.2946799999999999E-3</v>
      </c>
      <c r="R352" s="22">
        <v>342</v>
      </c>
      <c r="S352" s="22">
        <v>1.6210899999999999</v>
      </c>
      <c r="T352">
        <f t="shared" si="62"/>
        <v>3.2946800000000001</v>
      </c>
      <c r="U352">
        <f t="shared" si="63"/>
        <v>5.3444981087999999</v>
      </c>
      <c r="X352" s="9"/>
      <c r="Y352" s="22">
        <v>-4.21143E-2</v>
      </c>
      <c r="Z352" s="22">
        <v>111.187</v>
      </c>
      <c r="AA352" s="22">
        <v>-1.47858E-2</v>
      </c>
      <c r="AB352" s="22">
        <v>342</v>
      </c>
      <c r="AC352" s="22">
        <v>-4.2544600000000002E-2</v>
      </c>
      <c r="AD352">
        <f t="shared" si="64"/>
        <v>14.7858</v>
      </c>
      <c r="AE352">
        <f t="shared" si="65"/>
        <v>-0.62269361694000003</v>
      </c>
      <c r="AF352" s="9"/>
      <c r="AG352" s="22">
        <v>1.62216</v>
      </c>
      <c r="AH352" s="22">
        <v>160.43600000000001</v>
      </c>
      <c r="AI352" s="22">
        <v>-3.0157500000000002E-3</v>
      </c>
      <c r="AJ352" s="22">
        <v>342</v>
      </c>
      <c r="AK352" s="22">
        <v>1.6210899999999999</v>
      </c>
      <c r="AL352">
        <f t="shared" si="66"/>
        <v>3.0157500000000002</v>
      </c>
      <c r="AM352">
        <f t="shared" si="67"/>
        <v>4.8920290200000007</v>
      </c>
      <c r="AP352" s="9"/>
      <c r="AQ352" s="22">
        <v>-4.21143E-2</v>
      </c>
      <c r="AR352" s="22">
        <v>209.506</v>
      </c>
      <c r="AS352" s="22">
        <v>-1.46027E-2</v>
      </c>
      <c r="AT352" s="22">
        <v>342</v>
      </c>
      <c r="AU352" s="22">
        <v>-4.2544600000000002E-2</v>
      </c>
      <c r="AV352">
        <f t="shared" si="68"/>
        <v>14.6027</v>
      </c>
      <c r="AW352">
        <f t="shared" si="69"/>
        <v>-0.61498248861000004</v>
      </c>
      <c r="AX352" s="9"/>
      <c r="AY352" s="22">
        <v>-4.21143E-2</v>
      </c>
      <c r="AZ352" s="22">
        <v>209.506</v>
      </c>
      <c r="BA352" s="22">
        <v>-1.46027E-2</v>
      </c>
      <c r="BB352" s="22">
        <v>342</v>
      </c>
      <c r="BC352" s="22">
        <v>-4.2544600000000002E-2</v>
      </c>
      <c r="BD352">
        <f t="shared" si="70"/>
        <v>14.6027</v>
      </c>
      <c r="BE352">
        <f t="shared" si="71"/>
        <v>-0.61498248861000004</v>
      </c>
    </row>
    <row r="353" spans="6:57">
      <c r="F353" s="9"/>
      <c r="G353" s="22">
        <v>-4.7149700000000003E-2</v>
      </c>
      <c r="H353" s="22">
        <v>44.868400000000001</v>
      </c>
      <c r="I353" s="22">
        <v>-1.47919E-2</v>
      </c>
      <c r="J353" s="22">
        <v>343</v>
      </c>
      <c r="K353" s="22">
        <v>-4.7573900000000002E-2</v>
      </c>
      <c r="L353">
        <f t="shared" si="60"/>
        <v>14.7919</v>
      </c>
      <c r="M353">
        <f t="shared" si="61"/>
        <v>-0.69743364743000003</v>
      </c>
      <c r="N353" s="9"/>
      <c r="O353" s="22">
        <v>1.6272</v>
      </c>
      <c r="P353" s="22">
        <v>62.038200000000003</v>
      </c>
      <c r="Q353" s="22">
        <v>-2.9513500000000002E-3</v>
      </c>
      <c r="R353" s="22">
        <v>343</v>
      </c>
      <c r="S353" s="22">
        <v>1.62659</v>
      </c>
      <c r="T353">
        <f t="shared" si="62"/>
        <v>2.9513500000000001</v>
      </c>
      <c r="U353">
        <f t="shared" si="63"/>
        <v>4.8024367200000002</v>
      </c>
      <c r="X353" s="9"/>
      <c r="Y353" s="22">
        <v>-4.7149700000000003E-2</v>
      </c>
      <c r="Z353" s="22">
        <v>111.197</v>
      </c>
      <c r="AA353" s="22">
        <v>-1.47919E-2</v>
      </c>
      <c r="AB353" s="22">
        <v>343</v>
      </c>
      <c r="AC353" s="22">
        <v>-4.7607400000000001E-2</v>
      </c>
      <c r="AD353">
        <f t="shared" si="64"/>
        <v>14.7919</v>
      </c>
      <c r="AE353">
        <f t="shared" si="65"/>
        <v>-0.69743364743000003</v>
      </c>
      <c r="AF353" s="9"/>
      <c r="AG353" s="22">
        <v>1.6272</v>
      </c>
      <c r="AH353" s="22">
        <v>160.446</v>
      </c>
      <c r="AI353" s="22">
        <v>-2.6544200000000002E-3</v>
      </c>
      <c r="AJ353" s="22">
        <v>343</v>
      </c>
      <c r="AK353" s="22">
        <v>1.6262799999999999</v>
      </c>
      <c r="AL353">
        <f t="shared" si="66"/>
        <v>2.65442</v>
      </c>
      <c r="AM353">
        <f t="shared" si="67"/>
        <v>4.3192722239999997</v>
      </c>
      <c r="AP353" s="9"/>
      <c r="AQ353" s="22">
        <v>-4.7149700000000003E-2</v>
      </c>
      <c r="AR353" s="22">
        <v>209.51599999999999</v>
      </c>
      <c r="AS353" s="22">
        <v>-1.46149E-2</v>
      </c>
      <c r="AT353" s="22">
        <v>343</v>
      </c>
      <c r="AU353" s="22">
        <v>-4.7622699999999997E-2</v>
      </c>
      <c r="AV353">
        <f t="shared" si="68"/>
        <v>14.6149</v>
      </c>
      <c r="AW353">
        <f t="shared" si="69"/>
        <v>-0.68908815053000005</v>
      </c>
      <c r="AX353" s="9"/>
      <c r="AY353" s="22">
        <v>-4.7149700000000003E-2</v>
      </c>
      <c r="AZ353" s="22">
        <v>209.51599999999999</v>
      </c>
      <c r="BA353" s="22">
        <v>-1.46149E-2</v>
      </c>
      <c r="BB353" s="22">
        <v>343</v>
      </c>
      <c r="BC353" s="22">
        <v>-4.7622699999999997E-2</v>
      </c>
      <c r="BD353">
        <f t="shared" si="70"/>
        <v>14.6149</v>
      </c>
      <c r="BE353">
        <f t="shared" si="71"/>
        <v>-0.68908815053000005</v>
      </c>
    </row>
    <row r="354" spans="6:57">
      <c r="F354" s="9"/>
      <c r="G354" s="22">
        <v>-5.2185099999999998E-2</v>
      </c>
      <c r="H354" s="22">
        <v>44.878399999999999</v>
      </c>
      <c r="I354" s="22">
        <v>-1.47919E-2</v>
      </c>
      <c r="J354" s="22">
        <v>344</v>
      </c>
      <c r="K354" s="22">
        <v>-5.2795399999999999E-2</v>
      </c>
      <c r="L354">
        <f t="shared" si="60"/>
        <v>14.7919</v>
      </c>
      <c r="M354">
        <f t="shared" si="61"/>
        <v>-0.77191678069000003</v>
      </c>
      <c r="N354" s="9"/>
      <c r="O354" s="22">
        <v>1.6322300000000001</v>
      </c>
      <c r="P354" s="22">
        <v>62.048200000000001</v>
      </c>
      <c r="Q354" s="22">
        <v>-2.5732400000000001E-3</v>
      </c>
      <c r="R354" s="22">
        <v>344</v>
      </c>
      <c r="S354" s="22">
        <v>1.63086</v>
      </c>
      <c r="T354">
        <f t="shared" si="62"/>
        <v>2.5732400000000002</v>
      </c>
      <c r="U354">
        <f t="shared" si="63"/>
        <v>4.2001195252000008</v>
      </c>
      <c r="X354" s="9"/>
      <c r="Y354" s="22">
        <v>-5.2185099999999998E-2</v>
      </c>
      <c r="Z354" s="22">
        <v>111.20699999999999</v>
      </c>
      <c r="AA354" s="22">
        <v>-1.47919E-2</v>
      </c>
      <c r="AB354" s="22">
        <v>344</v>
      </c>
      <c r="AC354" s="22">
        <v>-5.2764900000000003E-2</v>
      </c>
      <c r="AD354">
        <f t="shared" si="64"/>
        <v>14.7919</v>
      </c>
      <c r="AE354">
        <f t="shared" si="65"/>
        <v>-0.77191678069000003</v>
      </c>
      <c r="AF354" s="9"/>
      <c r="AG354" s="22">
        <v>1.6322300000000001</v>
      </c>
      <c r="AH354" s="22">
        <v>160.45599999999999</v>
      </c>
      <c r="AI354" s="22">
        <v>-2.24976E-3</v>
      </c>
      <c r="AJ354" s="22">
        <v>344</v>
      </c>
      <c r="AK354" s="22">
        <v>1.6311599999999999</v>
      </c>
      <c r="AL354">
        <f t="shared" si="66"/>
        <v>2.2497599999999998</v>
      </c>
      <c r="AM354">
        <f t="shared" si="67"/>
        <v>3.6721257647999996</v>
      </c>
      <c r="AP354" s="9"/>
      <c r="AQ354" s="22">
        <v>-5.2185099999999998E-2</v>
      </c>
      <c r="AR354" s="22">
        <v>209.52600000000001</v>
      </c>
      <c r="AS354" s="22">
        <v>-1.4627100000000001E-2</v>
      </c>
      <c r="AT354" s="22">
        <v>344</v>
      </c>
      <c r="AU354" s="22">
        <v>-5.2917499999999999E-2</v>
      </c>
      <c r="AV354">
        <f t="shared" si="68"/>
        <v>14.6271</v>
      </c>
      <c r="AW354">
        <f t="shared" si="69"/>
        <v>-0.76331667620999999</v>
      </c>
      <c r="AX354" s="9"/>
      <c r="AY354" s="22">
        <v>-5.2185099999999998E-2</v>
      </c>
      <c r="AZ354" s="22">
        <v>209.52600000000001</v>
      </c>
      <c r="BA354" s="22">
        <v>-1.4627100000000001E-2</v>
      </c>
      <c r="BB354" s="22">
        <v>344</v>
      </c>
      <c r="BC354" s="22">
        <v>-5.2917499999999999E-2</v>
      </c>
      <c r="BD354">
        <f t="shared" si="70"/>
        <v>14.6271</v>
      </c>
      <c r="BE354">
        <f t="shared" si="71"/>
        <v>-0.76331667620999999</v>
      </c>
    </row>
    <row r="355" spans="6:57">
      <c r="F355" s="9"/>
      <c r="G355" s="22">
        <v>-5.7220500000000001E-2</v>
      </c>
      <c r="H355" s="22">
        <v>44.888500000000001</v>
      </c>
      <c r="I355" s="22">
        <v>-1.47888E-2</v>
      </c>
      <c r="J355" s="22">
        <v>345</v>
      </c>
      <c r="K355" s="22">
        <v>-5.7769800000000003E-2</v>
      </c>
      <c r="L355">
        <f t="shared" si="60"/>
        <v>14.7888</v>
      </c>
      <c r="M355">
        <f t="shared" si="61"/>
        <v>-0.84622253040000006</v>
      </c>
      <c r="N355" s="9"/>
      <c r="O355" s="22">
        <v>1.63727</v>
      </c>
      <c r="P355" s="22">
        <v>62.058300000000003</v>
      </c>
      <c r="Q355" s="22">
        <v>-2.1652199999999998E-3</v>
      </c>
      <c r="R355" s="22">
        <v>345</v>
      </c>
      <c r="S355" s="22">
        <v>1.63605</v>
      </c>
      <c r="T355">
        <f t="shared" si="62"/>
        <v>2.1652199999999997</v>
      </c>
      <c r="U355">
        <f t="shared" si="63"/>
        <v>3.5450497493999995</v>
      </c>
      <c r="X355" s="9"/>
      <c r="Y355" s="22">
        <v>-5.7220500000000001E-2</v>
      </c>
      <c r="Z355" s="22">
        <v>111.217</v>
      </c>
      <c r="AA355" s="22">
        <v>-1.4776600000000001E-2</v>
      </c>
      <c r="AB355" s="22">
        <v>345</v>
      </c>
      <c r="AC355" s="22">
        <v>-5.7800299999999999E-2</v>
      </c>
      <c r="AD355">
        <f t="shared" si="64"/>
        <v>14.7766</v>
      </c>
      <c r="AE355">
        <f t="shared" si="65"/>
        <v>-0.84552444030000007</v>
      </c>
      <c r="AF355" s="9"/>
      <c r="AG355" s="22">
        <v>1.63727</v>
      </c>
      <c r="AH355" s="22">
        <v>160.46600000000001</v>
      </c>
      <c r="AI355" s="22">
        <v>-1.82281E-3</v>
      </c>
      <c r="AJ355" s="22">
        <v>345</v>
      </c>
      <c r="AK355" s="22">
        <v>1.63635</v>
      </c>
      <c r="AL355">
        <f t="shared" si="66"/>
        <v>1.82281</v>
      </c>
      <c r="AM355">
        <f t="shared" si="67"/>
        <v>2.9844321287</v>
      </c>
      <c r="AP355" s="9"/>
      <c r="AQ355" s="22">
        <v>-5.7220500000000001E-2</v>
      </c>
      <c r="AR355" s="22">
        <v>209.53700000000001</v>
      </c>
      <c r="AS355" s="22">
        <v>-1.4639299999999999E-2</v>
      </c>
      <c r="AT355" s="22">
        <v>345</v>
      </c>
      <c r="AU355" s="22">
        <v>-5.7708700000000002E-2</v>
      </c>
      <c r="AV355">
        <f t="shared" si="68"/>
        <v>14.639299999999999</v>
      </c>
      <c r="AW355">
        <f t="shared" si="69"/>
        <v>-0.83766806564999996</v>
      </c>
      <c r="AX355" s="9"/>
      <c r="AY355" s="22">
        <v>-5.7220500000000001E-2</v>
      </c>
      <c r="AZ355" s="22">
        <v>209.53700000000001</v>
      </c>
      <c r="BA355" s="22">
        <v>-1.4639299999999999E-2</v>
      </c>
      <c r="BB355" s="22">
        <v>345</v>
      </c>
      <c r="BC355" s="22">
        <v>-5.7708700000000002E-2</v>
      </c>
      <c r="BD355">
        <f t="shared" si="70"/>
        <v>14.639299999999999</v>
      </c>
      <c r="BE355">
        <f t="shared" si="71"/>
        <v>-0.83766806564999996</v>
      </c>
    </row>
    <row r="356" spans="6:57">
      <c r="F356" s="9"/>
      <c r="G356" s="22">
        <v>-6.2255900000000003E-2</v>
      </c>
      <c r="H356" s="22">
        <v>44.898600000000002</v>
      </c>
      <c r="I356" s="22">
        <v>-1.47919E-2</v>
      </c>
      <c r="J356" s="22">
        <v>346</v>
      </c>
      <c r="K356" s="22">
        <v>-6.2835699999999994E-2</v>
      </c>
      <c r="L356">
        <f t="shared" si="60"/>
        <v>14.7919</v>
      </c>
      <c r="M356">
        <f t="shared" si="61"/>
        <v>-0.92088304721000003</v>
      </c>
      <c r="N356" s="9"/>
      <c r="O356" s="22">
        <v>1.6423000000000001</v>
      </c>
      <c r="P356" s="22">
        <v>62.068399999999997</v>
      </c>
      <c r="Q356" s="22">
        <v>-1.72211E-3</v>
      </c>
      <c r="R356" s="22">
        <v>346</v>
      </c>
      <c r="S356" s="22">
        <v>1.64154</v>
      </c>
      <c r="T356">
        <f t="shared" si="62"/>
        <v>1.72211</v>
      </c>
      <c r="U356">
        <f t="shared" si="63"/>
        <v>2.8282212530000002</v>
      </c>
      <c r="X356" s="9"/>
      <c r="Y356" s="22">
        <v>-6.2255900000000003E-2</v>
      </c>
      <c r="Z356" s="22">
        <v>111.227</v>
      </c>
      <c r="AA356" s="22">
        <v>-1.47644E-2</v>
      </c>
      <c r="AB356" s="22">
        <v>346</v>
      </c>
      <c r="AC356" s="22">
        <v>-6.2835699999999994E-2</v>
      </c>
      <c r="AD356">
        <f t="shared" si="64"/>
        <v>14.7644</v>
      </c>
      <c r="AE356">
        <f t="shared" si="65"/>
        <v>-0.91917100996000001</v>
      </c>
      <c r="AF356" s="9"/>
      <c r="AG356" s="22">
        <v>1.6423000000000001</v>
      </c>
      <c r="AH356" s="22">
        <v>160.476</v>
      </c>
      <c r="AI356" s="22">
        <v>-1.3504000000000001E-3</v>
      </c>
      <c r="AJ356" s="22">
        <v>346</v>
      </c>
      <c r="AK356" s="22">
        <v>1.64185</v>
      </c>
      <c r="AL356">
        <f t="shared" si="66"/>
        <v>1.3504</v>
      </c>
      <c r="AM356">
        <f t="shared" si="67"/>
        <v>2.2177619200000001</v>
      </c>
      <c r="AP356" s="9"/>
      <c r="AQ356" s="22">
        <v>-6.2255900000000003E-2</v>
      </c>
      <c r="AR356" s="22">
        <v>209.547</v>
      </c>
      <c r="AS356" s="22">
        <v>-1.46362E-2</v>
      </c>
      <c r="AT356" s="22">
        <v>346</v>
      </c>
      <c r="AU356" s="22">
        <v>-6.28967E-2</v>
      </c>
      <c r="AV356">
        <f t="shared" si="68"/>
        <v>14.636200000000001</v>
      </c>
      <c r="AW356">
        <f t="shared" si="69"/>
        <v>-0.91118980358000012</v>
      </c>
      <c r="AX356" s="9"/>
      <c r="AY356" s="22">
        <v>-6.2255900000000003E-2</v>
      </c>
      <c r="AZ356" s="22">
        <v>209.547</v>
      </c>
      <c r="BA356" s="22">
        <v>-1.46362E-2</v>
      </c>
      <c r="BB356" s="22">
        <v>346</v>
      </c>
      <c r="BC356" s="22">
        <v>-6.28967E-2</v>
      </c>
      <c r="BD356">
        <f t="shared" si="70"/>
        <v>14.636200000000001</v>
      </c>
      <c r="BE356">
        <f t="shared" si="71"/>
        <v>-0.91118980358000012</v>
      </c>
    </row>
    <row r="357" spans="6:57">
      <c r="F357" s="9"/>
      <c r="G357" s="22">
        <v>-6.7291299999999998E-2</v>
      </c>
      <c r="H357" s="22">
        <v>44.9086</v>
      </c>
      <c r="I357" s="22">
        <v>-1.4798E-2</v>
      </c>
      <c r="J357" s="22">
        <v>347</v>
      </c>
      <c r="K357" s="22">
        <v>-6.7840600000000001E-2</v>
      </c>
      <c r="L357">
        <f t="shared" si="60"/>
        <v>14.798</v>
      </c>
      <c r="M357">
        <f t="shared" si="61"/>
        <v>-0.99577665739999999</v>
      </c>
      <c r="N357" s="9"/>
      <c r="O357" s="22">
        <v>1.64734</v>
      </c>
      <c r="P357" s="22">
        <v>62.078499999999998</v>
      </c>
      <c r="Q357" s="22">
        <v>-1.24847E-3</v>
      </c>
      <c r="R357" s="22">
        <v>347</v>
      </c>
      <c r="S357" s="22">
        <v>1.64581</v>
      </c>
      <c r="T357">
        <f t="shared" si="62"/>
        <v>1.24847</v>
      </c>
      <c r="U357">
        <f t="shared" si="63"/>
        <v>2.0566545698000001</v>
      </c>
      <c r="X357" s="9"/>
      <c r="Y357" s="22">
        <v>-6.7291299999999998E-2</v>
      </c>
      <c r="Z357" s="22">
        <v>111.23699999999999</v>
      </c>
      <c r="AA357" s="22">
        <v>-1.4776600000000001E-2</v>
      </c>
      <c r="AB357" s="22">
        <v>347</v>
      </c>
      <c r="AC357" s="22">
        <v>-6.7932099999999995E-2</v>
      </c>
      <c r="AD357">
        <f t="shared" si="64"/>
        <v>14.7766</v>
      </c>
      <c r="AE357">
        <f t="shared" si="65"/>
        <v>-0.99433662357999997</v>
      </c>
      <c r="AF357" s="9"/>
      <c r="AG357" s="22">
        <v>1.64734</v>
      </c>
      <c r="AH357" s="22">
        <v>160.48599999999999</v>
      </c>
      <c r="AI357" s="22">
        <v>-8.37402E-4</v>
      </c>
      <c r="AJ357" s="22">
        <v>347</v>
      </c>
      <c r="AK357" s="22">
        <v>1.64612</v>
      </c>
      <c r="AL357">
        <f t="shared" si="66"/>
        <v>0.83740199999999998</v>
      </c>
      <c r="AM357">
        <f t="shared" si="67"/>
        <v>1.3794858106800001</v>
      </c>
      <c r="AP357" s="9"/>
      <c r="AQ357" s="22">
        <v>-6.7291299999999998E-2</v>
      </c>
      <c r="AR357" s="22">
        <v>209.55699999999999</v>
      </c>
      <c r="AS357" s="22">
        <v>-1.4645399999999999E-2</v>
      </c>
      <c r="AT357" s="22">
        <v>347</v>
      </c>
      <c r="AU357" s="22">
        <v>-6.7871100000000004E-2</v>
      </c>
      <c r="AV357">
        <f t="shared" si="68"/>
        <v>14.645399999999999</v>
      </c>
      <c r="AW357">
        <f t="shared" si="69"/>
        <v>-0.98550800501999991</v>
      </c>
      <c r="AX357" s="9"/>
      <c r="AY357" s="22">
        <v>-6.7291299999999998E-2</v>
      </c>
      <c r="AZ357" s="22">
        <v>209.55699999999999</v>
      </c>
      <c r="BA357" s="22">
        <v>-1.4645399999999999E-2</v>
      </c>
      <c r="BB357" s="22">
        <v>347</v>
      </c>
      <c r="BC357" s="22">
        <v>-6.7871100000000004E-2</v>
      </c>
      <c r="BD357">
        <f t="shared" si="70"/>
        <v>14.645399999999999</v>
      </c>
      <c r="BE357">
        <f t="shared" si="71"/>
        <v>-0.98550800501999991</v>
      </c>
    </row>
    <row r="358" spans="6:57">
      <c r="F358" s="9"/>
      <c r="G358" s="22">
        <v>-7.2326699999999994E-2</v>
      </c>
      <c r="H358" s="22">
        <v>44.918700000000001</v>
      </c>
      <c r="I358" s="22">
        <v>-1.47949E-2</v>
      </c>
      <c r="J358" s="22">
        <v>348</v>
      </c>
      <c r="K358" s="22">
        <v>-7.3028599999999999E-2</v>
      </c>
      <c r="L358">
        <f t="shared" si="60"/>
        <v>14.7949</v>
      </c>
      <c r="M358">
        <f t="shared" si="61"/>
        <v>-1.0700662938299998</v>
      </c>
      <c r="N358" s="9"/>
      <c r="O358" s="22">
        <v>1.6523699999999999</v>
      </c>
      <c r="P358" s="22">
        <v>62.088500000000003</v>
      </c>
      <c r="Q358" s="22">
        <v>-7.4340799999999998E-4</v>
      </c>
      <c r="R358" s="22">
        <v>348</v>
      </c>
      <c r="S358" s="22">
        <v>1.65161</v>
      </c>
      <c r="T358">
        <f t="shared" si="62"/>
        <v>0.74340799999999996</v>
      </c>
      <c r="U358">
        <f t="shared" si="63"/>
        <v>1.2283850769599998</v>
      </c>
      <c r="X358" s="9"/>
      <c r="Y358" s="22">
        <v>-7.2326699999999994E-2</v>
      </c>
      <c r="Z358" s="22">
        <v>111.247</v>
      </c>
      <c r="AA358" s="22">
        <v>-1.47858E-2</v>
      </c>
      <c r="AB358" s="22">
        <v>348</v>
      </c>
      <c r="AC358" s="22">
        <v>-7.2906499999999999E-2</v>
      </c>
      <c r="AD358">
        <f t="shared" si="64"/>
        <v>14.7858</v>
      </c>
      <c r="AE358">
        <f t="shared" si="65"/>
        <v>-1.0694081208599999</v>
      </c>
      <c r="AF358" s="9"/>
      <c r="AG358" s="22">
        <v>1.6523699999999999</v>
      </c>
      <c r="AH358" s="22">
        <v>160.49600000000001</v>
      </c>
      <c r="AI358" s="22">
        <v>-2.7752700000000001E-4</v>
      </c>
      <c r="AJ358" s="22">
        <v>348</v>
      </c>
      <c r="AK358" s="22">
        <v>1.65161</v>
      </c>
      <c r="AL358">
        <f t="shared" si="66"/>
        <v>0.27752700000000002</v>
      </c>
      <c r="AM358">
        <f t="shared" si="67"/>
        <v>0.45857728899</v>
      </c>
      <c r="AP358" s="9"/>
      <c r="AQ358" s="22">
        <v>-7.2326699999999994E-2</v>
      </c>
      <c r="AR358" s="22">
        <v>209.56700000000001</v>
      </c>
      <c r="AS358" s="22">
        <v>-1.46515E-2</v>
      </c>
      <c r="AT358" s="22">
        <v>348</v>
      </c>
      <c r="AU358" s="22">
        <v>-7.2967500000000005E-2</v>
      </c>
      <c r="AV358">
        <f t="shared" si="68"/>
        <v>14.6515</v>
      </c>
      <c r="AW358">
        <f t="shared" si="69"/>
        <v>-1.05969464505</v>
      </c>
      <c r="AX358" s="9"/>
      <c r="AY358" s="22">
        <v>-7.2326699999999994E-2</v>
      </c>
      <c r="AZ358" s="22">
        <v>209.56700000000001</v>
      </c>
      <c r="BA358" s="22">
        <v>-1.46515E-2</v>
      </c>
      <c r="BB358" s="22">
        <v>348</v>
      </c>
      <c r="BC358" s="22">
        <v>-7.2967500000000005E-2</v>
      </c>
      <c r="BD358">
        <f t="shared" si="70"/>
        <v>14.6515</v>
      </c>
      <c r="BE358">
        <f t="shared" si="71"/>
        <v>-1.05969464505</v>
      </c>
    </row>
    <row r="359" spans="6:57">
      <c r="F359" s="9"/>
      <c r="G359" s="22">
        <v>-7.7362100000000003E-2</v>
      </c>
      <c r="H359" s="22">
        <v>44.928800000000003</v>
      </c>
      <c r="I359" s="22">
        <v>-1.48071E-2</v>
      </c>
      <c r="J359" s="22">
        <v>349</v>
      </c>
      <c r="K359" s="22">
        <v>-7.7880900000000003E-2</v>
      </c>
      <c r="L359">
        <f t="shared" si="60"/>
        <v>14.8071</v>
      </c>
      <c r="M359">
        <f t="shared" si="61"/>
        <v>-1.1455083509100001</v>
      </c>
      <c r="N359" s="9"/>
      <c r="O359" s="22">
        <v>1.65741</v>
      </c>
      <c r="P359" s="22">
        <v>62.098599999999998</v>
      </c>
      <c r="Q359" s="22">
        <v>-1.9497699999999999E-4</v>
      </c>
      <c r="R359" s="22">
        <v>349</v>
      </c>
      <c r="S359" s="22">
        <v>1.6561900000000001</v>
      </c>
      <c r="T359">
        <f t="shared" si="62"/>
        <v>0.19497699999999998</v>
      </c>
      <c r="U359">
        <f t="shared" si="63"/>
        <v>0.32315682956999997</v>
      </c>
      <c r="X359" s="9"/>
      <c r="Y359" s="22">
        <v>-7.7362100000000003E-2</v>
      </c>
      <c r="Z359" s="22">
        <v>111.25700000000001</v>
      </c>
      <c r="AA359" s="22">
        <v>-1.47858E-2</v>
      </c>
      <c r="AB359" s="22">
        <v>349</v>
      </c>
      <c r="AC359" s="22">
        <v>-7.7972399999999997E-2</v>
      </c>
      <c r="AD359">
        <f t="shared" si="64"/>
        <v>14.7858</v>
      </c>
      <c r="AE359">
        <f t="shared" si="65"/>
        <v>-1.14386053818</v>
      </c>
      <c r="AF359" s="9"/>
      <c r="AG359" s="22">
        <v>1.65741</v>
      </c>
      <c r="AH359" s="22">
        <v>160.506</v>
      </c>
      <c r="AI359" s="22">
        <v>3.3447300000000001E-4</v>
      </c>
      <c r="AJ359" s="22">
        <v>349</v>
      </c>
      <c r="AK359" s="22">
        <v>1.6561900000000001</v>
      </c>
      <c r="AL359">
        <f t="shared" si="66"/>
        <v>-0.33447300000000002</v>
      </c>
      <c r="AM359">
        <f t="shared" si="67"/>
        <v>-0.55435889493000001</v>
      </c>
      <c r="AP359" s="9"/>
      <c r="AQ359" s="22">
        <v>-7.7362100000000003E-2</v>
      </c>
      <c r="AR359" s="22">
        <v>209.577</v>
      </c>
      <c r="AS359" s="22">
        <v>-1.46515E-2</v>
      </c>
      <c r="AT359" s="22">
        <v>349</v>
      </c>
      <c r="AU359" s="22">
        <v>-7.7850299999999997E-2</v>
      </c>
      <c r="AV359">
        <f t="shared" si="68"/>
        <v>14.6515</v>
      </c>
      <c r="AW359">
        <f t="shared" si="69"/>
        <v>-1.13347080815</v>
      </c>
      <c r="AX359" s="9"/>
      <c r="AY359" s="22">
        <v>-7.7362100000000003E-2</v>
      </c>
      <c r="AZ359" s="22">
        <v>209.577</v>
      </c>
      <c r="BA359" s="22">
        <v>-1.46515E-2</v>
      </c>
      <c r="BB359" s="22">
        <v>349</v>
      </c>
      <c r="BC359" s="22">
        <v>-7.7850299999999997E-2</v>
      </c>
      <c r="BD359">
        <f t="shared" si="70"/>
        <v>14.6515</v>
      </c>
      <c r="BE359">
        <f t="shared" si="71"/>
        <v>-1.13347080815</v>
      </c>
    </row>
    <row r="360" spans="6:57">
      <c r="F360" s="9"/>
      <c r="G360" s="22">
        <v>-8.2397499999999999E-2</v>
      </c>
      <c r="H360" s="22">
        <v>44.938800000000001</v>
      </c>
      <c r="I360" s="22">
        <v>-1.4810200000000001E-2</v>
      </c>
      <c r="J360" s="22">
        <v>350</v>
      </c>
      <c r="K360" s="22">
        <v>-8.2946800000000001E-2</v>
      </c>
      <c r="L360">
        <f t="shared" si="60"/>
        <v>14.8102</v>
      </c>
      <c r="M360">
        <f t="shared" si="61"/>
        <v>-1.2203234544999999</v>
      </c>
      <c r="N360" s="9"/>
      <c r="O360" s="22">
        <v>1.66245</v>
      </c>
      <c r="P360" s="22">
        <v>62.108699999999999</v>
      </c>
      <c r="Q360" s="22">
        <v>4.0121500000000001E-4</v>
      </c>
      <c r="R360" s="22">
        <v>350</v>
      </c>
      <c r="S360" s="22">
        <v>1.6607700000000001</v>
      </c>
      <c r="T360">
        <f t="shared" si="62"/>
        <v>-0.40121499999999999</v>
      </c>
      <c r="U360">
        <f t="shared" si="63"/>
        <v>-0.66699987674999994</v>
      </c>
      <c r="X360" s="9"/>
      <c r="Y360" s="22">
        <v>-8.2397499999999999E-2</v>
      </c>
      <c r="Z360" s="22">
        <v>111.267</v>
      </c>
      <c r="AA360" s="22">
        <v>-1.47919E-2</v>
      </c>
      <c r="AB360" s="22">
        <v>350</v>
      </c>
      <c r="AC360" s="22">
        <v>-8.3038299999999995E-2</v>
      </c>
      <c r="AD360">
        <f t="shared" si="64"/>
        <v>14.7919</v>
      </c>
      <c r="AE360">
        <f t="shared" si="65"/>
        <v>-1.21881558025</v>
      </c>
      <c r="AF360" s="9"/>
      <c r="AG360" s="22">
        <v>1.66245</v>
      </c>
      <c r="AH360" s="22">
        <v>160.517</v>
      </c>
      <c r="AI360" s="22">
        <v>9.9090599999999995E-4</v>
      </c>
      <c r="AJ360" s="22">
        <v>350</v>
      </c>
      <c r="AK360" s="22">
        <v>1.6619900000000001</v>
      </c>
      <c r="AL360">
        <f t="shared" si="66"/>
        <v>-0.99090599999999995</v>
      </c>
      <c r="AM360">
        <f t="shared" si="67"/>
        <v>-1.6473316796999999</v>
      </c>
      <c r="AP360" s="9"/>
      <c r="AQ360" s="22">
        <v>-8.2397499999999999E-2</v>
      </c>
      <c r="AR360" s="22">
        <v>209.58699999999999</v>
      </c>
      <c r="AS360" s="22">
        <v>-1.4654500000000001E-2</v>
      </c>
      <c r="AT360" s="22">
        <v>350</v>
      </c>
      <c r="AU360" s="22">
        <v>-8.3007800000000007E-2</v>
      </c>
      <c r="AV360">
        <f t="shared" si="68"/>
        <v>14.654500000000001</v>
      </c>
      <c r="AW360">
        <f t="shared" si="69"/>
        <v>-1.2074941637500001</v>
      </c>
      <c r="AX360" s="9"/>
      <c r="AY360" s="22">
        <v>-8.2397499999999999E-2</v>
      </c>
      <c r="AZ360" s="22">
        <v>209.58699999999999</v>
      </c>
      <c r="BA360" s="22">
        <v>-1.4654500000000001E-2</v>
      </c>
      <c r="BB360" s="22">
        <v>350</v>
      </c>
      <c r="BC360" s="22">
        <v>-8.3007800000000007E-2</v>
      </c>
      <c r="BD360">
        <f t="shared" si="70"/>
        <v>14.654500000000001</v>
      </c>
      <c r="BE360">
        <f t="shared" si="71"/>
        <v>-1.2074941637500001</v>
      </c>
    </row>
    <row r="361" spans="6:57">
      <c r="F361" s="9"/>
      <c r="G361" s="22">
        <v>-8.7432899999999994E-2</v>
      </c>
      <c r="H361" s="22">
        <v>44.948900000000002</v>
      </c>
      <c r="I361" s="22">
        <v>-1.4822399999999999E-2</v>
      </c>
      <c r="J361" s="22">
        <v>351</v>
      </c>
      <c r="K361" s="22">
        <v>-8.8012699999999999E-2</v>
      </c>
      <c r="L361">
        <f t="shared" si="60"/>
        <v>14.8224</v>
      </c>
      <c r="M361">
        <f t="shared" si="61"/>
        <v>-1.2959654169599999</v>
      </c>
      <c r="N361" s="9"/>
      <c r="O361" s="22">
        <v>1.6674800000000001</v>
      </c>
      <c r="P361" s="22">
        <v>62.118699999999997</v>
      </c>
      <c r="Q361" s="22">
        <v>1.0443099999999999E-3</v>
      </c>
      <c r="R361" s="22">
        <v>351</v>
      </c>
      <c r="S361" s="22">
        <v>1.6668700000000001</v>
      </c>
      <c r="T361">
        <f t="shared" si="62"/>
        <v>-1.0443099999999998</v>
      </c>
      <c r="U361">
        <f t="shared" si="63"/>
        <v>-1.7413660387999998</v>
      </c>
      <c r="X361" s="9"/>
      <c r="Y361" s="22">
        <v>-8.7432899999999994E-2</v>
      </c>
      <c r="Z361" s="22">
        <v>111.277</v>
      </c>
      <c r="AA361" s="22">
        <v>-1.47949E-2</v>
      </c>
      <c r="AB361" s="22">
        <v>351</v>
      </c>
      <c r="AC361" s="22">
        <v>-8.7982199999999997E-2</v>
      </c>
      <c r="AD361">
        <f t="shared" si="64"/>
        <v>14.7949</v>
      </c>
      <c r="AE361">
        <f t="shared" si="65"/>
        <v>-1.2935610122099999</v>
      </c>
      <c r="AF361" s="9"/>
      <c r="AG361" s="22">
        <v>1.6674800000000001</v>
      </c>
      <c r="AH361" s="22">
        <v>160.52699999999999</v>
      </c>
      <c r="AI361" s="22">
        <v>1.6964700000000001E-3</v>
      </c>
      <c r="AJ361" s="22">
        <v>351</v>
      </c>
      <c r="AK361" s="22">
        <v>1.66595</v>
      </c>
      <c r="AL361">
        <f t="shared" si="66"/>
        <v>-1.6964700000000001</v>
      </c>
      <c r="AM361">
        <f t="shared" si="67"/>
        <v>-2.8288297956000004</v>
      </c>
      <c r="AP361" s="9"/>
      <c r="AQ361" s="22">
        <v>-8.7432899999999994E-2</v>
      </c>
      <c r="AR361" s="22">
        <v>209.59700000000001</v>
      </c>
      <c r="AS361" s="22">
        <v>-1.46515E-2</v>
      </c>
      <c r="AT361" s="22">
        <v>351</v>
      </c>
      <c r="AU361" s="22">
        <v>-8.8073700000000005E-2</v>
      </c>
      <c r="AV361">
        <f t="shared" si="68"/>
        <v>14.6515</v>
      </c>
      <c r="AW361">
        <f t="shared" si="69"/>
        <v>-1.28102313435</v>
      </c>
      <c r="AX361" s="9"/>
      <c r="AY361" s="22">
        <v>-8.7432899999999994E-2</v>
      </c>
      <c r="AZ361" s="22">
        <v>209.59700000000001</v>
      </c>
      <c r="BA361" s="22">
        <v>-1.46515E-2</v>
      </c>
      <c r="BB361" s="22">
        <v>351</v>
      </c>
      <c r="BC361" s="22">
        <v>-8.8073700000000005E-2</v>
      </c>
      <c r="BD361">
        <f t="shared" si="70"/>
        <v>14.6515</v>
      </c>
      <c r="BE361">
        <f t="shared" si="71"/>
        <v>-1.28102313435</v>
      </c>
    </row>
    <row r="362" spans="6:57">
      <c r="F362" s="9"/>
      <c r="G362" s="22">
        <v>-9.2468300000000003E-2</v>
      </c>
      <c r="H362" s="22">
        <v>44.959000000000003</v>
      </c>
      <c r="I362" s="22">
        <v>-1.48346E-2</v>
      </c>
      <c r="J362" s="22">
        <v>352</v>
      </c>
      <c r="K362" s="22">
        <v>-9.3078599999999997E-2</v>
      </c>
      <c r="L362">
        <f t="shared" si="60"/>
        <v>14.8346</v>
      </c>
      <c r="M362">
        <f t="shared" si="61"/>
        <v>-1.37173024318</v>
      </c>
      <c r="N362" s="9"/>
      <c r="O362" s="22">
        <v>1.67252</v>
      </c>
      <c r="P362" s="22">
        <v>62.128799999999998</v>
      </c>
      <c r="Q362" s="22">
        <v>1.73676E-3</v>
      </c>
      <c r="R362" s="22">
        <v>352</v>
      </c>
      <c r="S362" s="22">
        <v>1.6714500000000001</v>
      </c>
      <c r="T362">
        <f t="shared" si="62"/>
        <v>-1.7367599999999999</v>
      </c>
      <c r="U362">
        <f t="shared" si="63"/>
        <v>-2.9047658351999996</v>
      </c>
      <c r="X362" s="9"/>
      <c r="Y362" s="22">
        <v>-9.2468300000000003E-2</v>
      </c>
      <c r="Z362" s="22">
        <v>111.28700000000001</v>
      </c>
      <c r="AA362" s="22">
        <v>-1.48071E-2</v>
      </c>
      <c r="AB362" s="22">
        <v>352</v>
      </c>
      <c r="AC362" s="22">
        <v>-9.3078599999999997E-2</v>
      </c>
      <c r="AD362">
        <f t="shared" si="64"/>
        <v>14.8071</v>
      </c>
      <c r="AE362">
        <f t="shared" si="65"/>
        <v>-1.3691873649300002</v>
      </c>
      <c r="AF362" s="9"/>
      <c r="AG362" s="22">
        <v>1.67252</v>
      </c>
      <c r="AH362" s="22">
        <v>160.53700000000001</v>
      </c>
      <c r="AI362" s="22">
        <v>2.4588000000000001E-3</v>
      </c>
      <c r="AJ362" s="22">
        <v>352</v>
      </c>
      <c r="AK362" s="22">
        <v>1.6714500000000001</v>
      </c>
      <c r="AL362">
        <f t="shared" si="66"/>
        <v>-2.4588000000000001</v>
      </c>
      <c r="AM362">
        <f t="shared" si="67"/>
        <v>-4.1123921760000002</v>
      </c>
      <c r="AP362" s="9"/>
      <c r="AQ362" s="22">
        <v>-9.2468300000000003E-2</v>
      </c>
      <c r="AR362" s="22">
        <v>209.607</v>
      </c>
      <c r="AS362" s="22">
        <v>-1.46515E-2</v>
      </c>
      <c r="AT362" s="22">
        <v>352</v>
      </c>
      <c r="AU362" s="22">
        <v>-9.2987100000000003E-2</v>
      </c>
      <c r="AV362">
        <f t="shared" si="68"/>
        <v>14.6515</v>
      </c>
      <c r="AW362">
        <f t="shared" si="69"/>
        <v>-1.3547992974500001</v>
      </c>
      <c r="AX362" s="9"/>
      <c r="AY362" s="22">
        <v>-9.2468300000000003E-2</v>
      </c>
      <c r="AZ362" s="22">
        <v>209.607</v>
      </c>
      <c r="BA362" s="22">
        <v>-1.46515E-2</v>
      </c>
      <c r="BB362" s="22">
        <v>352</v>
      </c>
      <c r="BC362" s="22">
        <v>-9.2987100000000003E-2</v>
      </c>
      <c r="BD362">
        <f t="shared" si="70"/>
        <v>14.6515</v>
      </c>
      <c r="BE362">
        <f t="shared" si="71"/>
        <v>-1.3547992974500001</v>
      </c>
    </row>
    <row r="363" spans="6:57">
      <c r="F363" s="9"/>
      <c r="G363" s="22">
        <v>-9.7503699999999999E-2</v>
      </c>
      <c r="H363" s="22">
        <v>44.969099999999997</v>
      </c>
      <c r="I363" s="22">
        <v>-1.48407E-2</v>
      </c>
      <c r="J363" s="22">
        <v>353</v>
      </c>
      <c r="K363" s="22">
        <v>-9.8144499999999996E-2</v>
      </c>
      <c r="L363">
        <f t="shared" si="60"/>
        <v>14.8407</v>
      </c>
      <c r="M363">
        <f t="shared" si="61"/>
        <v>-1.4470231605899999</v>
      </c>
      <c r="N363" s="9"/>
      <c r="O363" s="22">
        <v>1.6775500000000001</v>
      </c>
      <c r="P363" s="22">
        <v>62.1389</v>
      </c>
      <c r="Q363" s="22">
        <v>2.4755900000000002E-3</v>
      </c>
      <c r="R363" s="22">
        <v>353</v>
      </c>
      <c r="S363" s="22">
        <v>1.6766399999999999</v>
      </c>
      <c r="T363">
        <f t="shared" si="62"/>
        <v>-2.47559</v>
      </c>
      <c r="U363">
        <f t="shared" si="63"/>
        <v>-4.1529260045000003</v>
      </c>
      <c r="X363" s="9"/>
      <c r="Y363" s="22">
        <v>-9.7503699999999999E-2</v>
      </c>
      <c r="Z363" s="22">
        <v>111.297</v>
      </c>
      <c r="AA363" s="22">
        <v>-1.4825400000000001E-2</v>
      </c>
      <c r="AB363" s="22">
        <v>353</v>
      </c>
      <c r="AC363" s="22">
        <v>-9.8053000000000001E-2</v>
      </c>
      <c r="AD363">
        <f t="shared" si="64"/>
        <v>14.8254</v>
      </c>
      <c r="AE363">
        <f t="shared" si="65"/>
        <v>-1.4455313539800001</v>
      </c>
      <c r="AF363" s="9"/>
      <c r="AG363" s="22">
        <v>1.6775500000000001</v>
      </c>
      <c r="AH363" s="22">
        <v>160.547</v>
      </c>
      <c r="AI363" s="22">
        <v>3.2785000000000002E-3</v>
      </c>
      <c r="AJ363" s="22">
        <v>353</v>
      </c>
      <c r="AK363" s="22">
        <v>1.6766399999999999</v>
      </c>
      <c r="AL363">
        <f t="shared" si="66"/>
        <v>-3.2785000000000002</v>
      </c>
      <c r="AM363">
        <f t="shared" si="67"/>
        <v>-5.4998476750000007</v>
      </c>
      <c r="AP363" s="9"/>
      <c r="AQ363" s="22">
        <v>-9.7503699999999999E-2</v>
      </c>
      <c r="AR363" s="22">
        <v>209.61699999999999</v>
      </c>
      <c r="AS363" s="22">
        <v>-1.46576E-2</v>
      </c>
      <c r="AT363" s="22">
        <v>353</v>
      </c>
      <c r="AU363" s="22">
        <v>-9.8053000000000001E-2</v>
      </c>
      <c r="AV363">
        <f t="shared" si="68"/>
        <v>14.6576</v>
      </c>
      <c r="AW363">
        <f t="shared" si="69"/>
        <v>-1.42917023312</v>
      </c>
      <c r="AX363" s="9"/>
      <c r="AY363" s="22">
        <v>-9.7503699999999999E-2</v>
      </c>
      <c r="AZ363" s="22">
        <v>209.61699999999999</v>
      </c>
      <c r="BA363" s="22">
        <v>-1.46576E-2</v>
      </c>
      <c r="BB363" s="22">
        <v>353</v>
      </c>
      <c r="BC363" s="22">
        <v>-9.8053000000000001E-2</v>
      </c>
      <c r="BD363">
        <f t="shared" si="70"/>
        <v>14.6576</v>
      </c>
      <c r="BE363">
        <f t="shared" si="71"/>
        <v>-1.42917023312</v>
      </c>
    </row>
    <row r="364" spans="6:57">
      <c r="F364" s="9"/>
      <c r="G364" s="22">
        <v>-0.10253900000000001</v>
      </c>
      <c r="H364" s="22">
        <v>44.979100000000003</v>
      </c>
      <c r="I364" s="22">
        <v>-1.4837599999999999E-2</v>
      </c>
      <c r="J364" s="22">
        <v>354</v>
      </c>
      <c r="K364" s="22">
        <v>-0.103241</v>
      </c>
      <c r="L364">
        <f t="shared" si="60"/>
        <v>14.8376</v>
      </c>
      <c r="M364">
        <f t="shared" si="61"/>
        <v>-1.5214326664000002</v>
      </c>
      <c r="N364" s="9"/>
      <c r="O364" s="22">
        <v>1.68259</v>
      </c>
      <c r="P364" s="22">
        <v>62.149000000000001</v>
      </c>
      <c r="Q364" s="22">
        <v>3.2702600000000001E-3</v>
      </c>
      <c r="R364" s="22">
        <v>354</v>
      </c>
      <c r="S364" s="22">
        <v>1.6815199999999999</v>
      </c>
      <c r="T364">
        <f t="shared" si="62"/>
        <v>-3.2702599999999999</v>
      </c>
      <c r="U364">
        <f t="shared" si="63"/>
        <v>-5.5025067734000004</v>
      </c>
      <c r="X364" s="9"/>
      <c r="Y364" s="22">
        <v>-0.10253900000000001</v>
      </c>
      <c r="Z364" s="22">
        <v>111.307</v>
      </c>
      <c r="AA364" s="22">
        <v>-1.4831499999999999E-2</v>
      </c>
      <c r="AB364" s="22">
        <v>354</v>
      </c>
      <c r="AC364" s="22">
        <v>-0.103088</v>
      </c>
      <c r="AD364">
        <f t="shared" si="64"/>
        <v>14.831499999999998</v>
      </c>
      <c r="AE364">
        <f t="shared" si="65"/>
        <v>-1.5208071784999999</v>
      </c>
      <c r="AF364" s="9"/>
      <c r="AG364" s="22">
        <v>1.68259</v>
      </c>
      <c r="AH364" s="22">
        <v>160.55699999999999</v>
      </c>
      <c r="AI364" s="22">
        <v>4.1531399999999996E-3</v>
      </c>
      <c r="AJ364" s="22">
        <v>354</v>
      </c>
      <c r="AK364" s="22">
        <v>1.6815199999999999</v>
      </c>
      <c r="AL364">
        <f t="shared" si="66"/>
        <v>-4.1531399999999996</v>
      </c>
      <c r="AM364">
        <f t="shared" si="67"/>
        <v>-6.988031832599999</v>
      </c>
      <c r="AP364" s="9"/>
      <c r="AQ364" s="22">
        <v>-0.10253900000000001</v>
      </c>
      <c r="AR364" s="22">
        <v>209.62700000000001</v>
      </c>
      <c r="AS364" s="22">
        <v>-1.46637E-2</v>
      </c>
      <c r="AT364" s="22">
        <v>354</v>
      </c>
      <c r="AU364" s="22">
        <v>-0.103088</v>
      </c>
      <c r="AV364">
        <f t="shared" si="68"/>
        <v>14.6637</v>
      </c>
      <c r="AW364">
        <f t="shared" si="69"/>
        <v>-1.5036011343000002</v>
      </c>
      <c r="AX364" s="9"/>
      <c r="AY364" s="22">
        <v>-0.10253900000000001</v>
      </c>
      <c r="AZ364" s="22">
        <v>209.62700000000001</v>
      </c>
      <c r="BA364" s="22">
        <v>-1.46637E-2</v>
      </c>
      <c r="BB364" s="22">
        <v>354</v>
      </c>
      <c r="BC364" s="22">
        <v>-0.103088</v>
      </c>
      <c r="BD364">
        <f t="shared" si="70"/>
        <v>14.6637</v>
      </c>
      <c r="BE364">
        <f t="shared" si="71"/>
        <v>-1.5036011343000002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9"/>
  <sheetViews>
    <sheetView tabSelected="1" workbookViewId="0">
      <selection activeCell="A8" sqref="A8:L9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20230214T210000</v>
      </c>
      <c r="B3">
        <f ca="1">INDEX(INDIRECT(A3&amp;"!A11"):INDIRECT(A3&amp;"!A21"),MATCH(E3,INDIRECT(A3&amp;"!D11"):INDIRECT(A3&amp;"!D21"),0))</f>
        <v>1.7120353284200043</v>
      </c>
      <c r="C3">
        <f ca="1">INDEX(INDIRECT(A3&amp;"!B11"):INDIRECT(A3&amp;"!B21"),MATCH(E3,INDIRECT(A3&amp;"!D11"):INDIRECT(A3&amp;"!D21"),0))</f>
        <v>15.890499999999998</v>
      </c>
      <c r="D3">
        <f ca="1">INDEX(INDIRECT(A3&amp;"!C11"):INDIRECT(A3&amp;"!C21"),MATCH(E3,INDIRECT(A3&amp;"!D11"):INDIRECT(A3&amp;"!D21"),0))</f>
        <v>0.72728169427521516</v>
      </c>
      <c r="E3">
        <f t="shared" ref="E3" ca="1" si="0">MAX(INDIRECT(A3&amp; "!D11"),INDIRECT(A3 &amp; "!D13"),INDIRECT(A3 &amp; "!D15"),INDIRECT(A3 &amp; "!D17"),INDIRECT(A3 &amp; "!D19"),INDIRECT(A3 &amp; "!D21"))</f>
        <v>19.78576932</v>
      </c>
      <c r="G3">
        <f ca="1">INDEX(INDIRECT(A3&amp;"!A12"):INDIRECT(A3&amp;"!A22"),MATCH(J3,INDIRECT(A3&amp;"!D12"):INDIRECT(A3&amp;"!D22"),0))</f>
        <v>1.7126631661451495</v>
      </c>
      <c r="H3">
        <f ca="1">INDEX(INDIRECT(A3&amp;"!B12"):INDIRECT(A3&amp;"!B22"),MATCH(J3,INDIRECT(A3&amp;"!D12"):INDIRECT(A3&amp;"!D22"),0))</f>
        <v>15.835797565292179</v>
      </c>
      <c r="I3">
        <f ca="1">INDEX(INDIRECT(A3&amp;"!C12"):INDIRECT(A3&amp;"!C22"),MATCH(J3,INDIRECT(A3&amp;"!D12"):INDIRECT(A3&amp;"!D22"),0))</f>
        <v>0.71155826507334219</v>
      </c>
      <c r="J3">
        <f t="shared" ref="J3" ca="1" si="1">MAX(INDIRECT(A3&amp; "!D12"),INDIRECT(A3 &amp; "!D14"),INDIRECT(A3 &amp; "!D16"),INDIRECT(A3 &amp; "!D18"),INDIRECT(A3 &amp; "!D20"),,INDIRECT(A3 &amp; "!D22"))</f>
        <v>19.29844722</v>
      </c>
      <c r="L3">
        <f ca="1">INDEX(INDIRECT(A3&amp;"!E11"):INDIRECT(A3&amp;"!E21"),MATCH(E3,INDIRECT(A3&amp;"!D11"):INDIRECT(A3&amp;"!D21"),0))</f>
        <v>2.4629929325386479</v>
      </c>
    </row>
    <row r="4" spans="1:12">
      <c r="A4" t="str" cm="1">
        <f t="array" aca="1" ref="A4" ca="1">IFERROR(INDEX(MID(sheetnames,FIND("]",sheetnames)+1,255),ROWS($A$2:A4)),"")</f>
        <v>20230221t210000</v>
      </c>
      <c r="B4">
        <f ca="1">INDEX(INDIRECT(A4&amp;"!A11"):INDIRECT(A4&amp;"!A21"),MATCH(E4,INDIRECT(A4&amp;"!D11"):INDIRECT(A4&amp;"!D21"),0))</f>
        <v>1.6905640048849524</v>
      </c>
      <c r="C4">
        <f ca="1">INDEX(INDIRECT(A4&amp;"!B11"):INDIRECT(A4&amp;"!B21"),MATCH(E4,INDIRECT(A4&amp;"!D11"):INDIRECT(A4&amp;"!D21"),0))</f>
        <v>15.986747601044705</v>
      </c>
      <c r="D4">
        <f ca="1">INDEX(INDIRECT(A4&amp;"!C11"):INDIRECT(A4&amp;"!C21"),MATCH(E4,INDIRECT(A4&amp;"!D11"):INDIRECT(A4&amp;"!D21"),0))</f>
        <v>0.66764971135667861</v>
      </c>
      <c r="E4">
        <f t="shared" ref="E4" ca="1" si="2">MAX(INDIRECT(A4&amp; "!D11"),INDIRECT(A4 &amp; "!D13"),INDIRECT(A4 &amp; "!D15"),INDIRECT(A4 &amp; "!D17"),INDIRECT(A4 &amp; "!D19"),INDIRECT(A4 &amp; "!D21"))</f>
        <v>18.044315075</v>
      </c>
      <c r="G4">
        <f ca="1">INDEX(INDIRECT(A4&amp;"!A12"):INDIRECT(A4&amp;"!A22"),MATCH(J4,INDIRECT(A4&amp;"!D12"):INDIRECT(A4&amp;"!D22"),0))</f>
        <v>1.6777875818053951</v>
      </c>
      <c r="H4">
        <f ca="1">INDEX(INDIRECT(A4&amp;"!B12"):INDIRECT(A4&amp;"!B22"),MATCH(J4,INDIRECT(A4&amp;"!D12"):INDIRECT(A4&amp;"!D22"),0))</f>
        <v>16.048265998581503</v>
      </c>
      <c r="I4">
        <f ca="1">INDEX(INDIRECT(A4&amp;"!C12"):INDIRECT(A4&amp;"!C22"),MATCH(J4,INDIRECT(A4&amp;"!D12"):INDIRECT(A4&amp;"!D22"),0))</f>
        <v>0.64044401866709799</v>
      </c>
      <c r="J4">
        <f t="shared" ref="J4" ca="1" si="3">MAX(INDIRECT(A4&amp; "!D12"),INDIRECT(A4 &amp; "!D14"),INDIRECT(A4 &amp; "!D16"),INDIRECT(A4 &amp; "!D18"),INDIRECT(A4 &amp; "!D20"),,INDIRECT(A4 &amp; "!D22"))</f>
        <v>17.244327557999998</v>
      </c>
      <c r="L4">
        <f ca="1">INDEX(INDIRECT(A4&amp;"!E11"):INDIRECT(A4&amp;"!E21"),MATCH(E4,INDIRECT(A4&amp;"!D11"):INDIRECT(A4&amp;"!D21"),0))</f>
        <v>5.2489278260953691</v>
      </c>
    </row>
    <row r="5" spans="1:12">
      <c r="A5" t="str" cm="1">
        <f t="array" aca="1" ref="A5" ca="1">IFERROR(INDEX(MID(sheetnames,FIND("]",sheetnames)+1,255),ROWS($A$2:A5)),"")</f>
        <v>20230224T210000</v>
      </c>
      <c r="B5">
        <f ca="1">INDEX(INDIRECT(A5&amp;"!A11"):INDIRECT(A5&amp;"!A21"),MATCH(E5,INDIRECT(A5&amp;"!D11"):INDIRECT(A5&amp;"!D21"),0))</f>
        <v>1.5980616752215251</v>
      </c>
      <c r="C5">
        <f ca="1">INDEX(INDIRECT(A5&amp;"!B11"):INDIRECT(A5&amp;"!B21"),MATCH(E5,INDIRECT(A5&amp;"!D11"):INDIRECT(A5&amp;"!D21"),0))</f>
        <v>15.968106206768107</v>
      </c>
      <c r="D5">
        <f ca="1">INDEX(INDIRECT(A5&amp;"!C11"):INDIRECT(A5&amp;"!C21"),MATCH(E5,INDIRECT(A5&amp;"!D11"):INDIRECT(A5&amp;"!D21"),0))</f>
        <v>0.6279795612469673</v>
      </c>
      <c r="E5">
        <f t="shared" ref="E5" ca="1" si="4">MAX(INDIRECT(A5&amp; "!D11"),INDIRECT(A5 &amp; "!D13"),INDIRECT(A5 &amp; "!D15"),INDIRECT(A5 &amp; "!D17"),INDIRECT(A5 &amp; "!D19"),INDIRECT(A5 &amp; "!D21"))</f>
        <v>16.024794096000004</v>
      </c>
      <c r="G5">
        <f ca="1">INDEX(INDIRECT(A5&amp;"!A12"):INDIRECT(A5&amp;"!A22"),MATCH(J5,INDIRECT(A5&amp;"!D12"):INDIRECT(A5&amp;"!D22"),0))</f>
        <v>1.6733028464318755</v>
      </c>
      <c r="H5">
        <f ca="1">INDEX(INDIRECT(A5&amp;"!B12"):INDIRECT(A5&amp;"!B22"),MATCH(J5,INDIRECT(A5&amp;"!D12"):INDIRECT(A5&amp;"!D22"),0))</f>
        <v>15.897408550086325</v>
      </c>
      <c r="I5">
        <f ca="1">INDEX(INDIRECT(A5&amp;"!C12"):INDIRECT(A5&amp;"!C22"),MATCH(J5,INDIRECT(A5&amp;"!D12"):INDIRECT(A5&amp;"!D22"),0))</f>
        <v>0.6056736282807732</v>
      </c>
      <c r="J5">
        <f t="shared" ref="J5" ca="1" si="5">MAX(INDIRECT(A5&amp; "!D12"),INDIRECT(A5 &amp; "!D14"),INDIRECT(A5 &amp; "!D16"),INDIRECT(A5 &amp; "!D18"),INDIRECT(A5 &amp; "!D20"),,INDIRECT(A5 &amp; "!D22"))</f>
        <v>16.111632587999999</v>
      </c>
      <c r="L5">
        <f ca="1">INDEX(INDIRECT(A5&amp;"!E11"):INDIRECT(A5&amp;"!E21"),MATCH(E5,INDIRECT(A5&amp;"!D11"):INDIRECT(A5&amp;"!D21"),0))</f>
        <v>10.101006067866063</v>
      </c>
    </row>
    <row r="6" spans="1:12">
      <c r="A6" t="str" cm="1">
        <f t="array" aca="1" ref="A6" ca="1">IFERROR(INDEX(MID(sheetnames,FIND("]",sheetnames)+1,255),ROWS($A$2:A6)),"")</f>
        <v>20230302T090000</v>
      </c>
      <c r="B6">
        <f ca="1">INDEX(INDIRECT(A6&amp;"!A11"):INDIRECT(A6&amp;"!A21"),MATCH(E6,INDIRECT(A6&amp;"!D11"):INDIRECT(A6&amp;"!D21"),0))</f>
        <v>1.6618849506807778</v>
      </c>
      <c r="C6">
        <f ca="1">INDEX(INDIRECT(A6&amp;"!B11"):INDIRECT(A6&amp;"!B21"),MATCH(E6,INDIRECT(A6&amp;"!D11"):INDIRECT(A6&amp;"!D21"),0))</f>
        <v>16.245081520578832</v>
      </c>
      <c r="D6">
        <f ca="1">INDEX(INDIRECT(A6&amp;"!C11"):INDIRECT(A6&amp;"!C21"),MATCH(E6,INDIRECT(A6&amp;"!D11"):INDIRECT(A6&amp;"!D21"),0))</f>
        <v>0.65802250911769666</v>
      </c>
      <c r="E6">
        <f t="shared" ref="E6" ca="1" si="6">MAX(INDIRECT(A6&amp; "!D11"),INDIRECT(A6 &amp; "!D13"),INDIRECT(A6 &amp; "!D15"),INDIRECT(A6 &amp; "!D17"),INDIRECT(A6 &amp; "!D19"),INDIRECT(A6 &amp; "!D21"))</f>
        <v>17.764934067000002</v>
      </c>
      <c r="G6">
        <f ca="1">INDEX(INDIRECT(A6&amp;"!A12"):INDIRECT(A6&amp;"!A22"),MATCH(J6,INDIRECT(A6&amp;"!D12"):INDIRECT(A6&amp;"!D22"),0))</f>
        <v>1.6516261264750964</v>
      </c>
      <c r="H6">
        <f ca="1">INDEX(INDIRECT(A6&amp;"!B12"):INDIRECT(A6&amp;"!B22"),MATCH(J6,INDIRECT(A6&amp;"!D12"):INDIRECT(A6&amp;"!D22"),0))</f>
        <v>16.398722533054755</v>
      </c>
      <c r="I6">
        <f ca="1">INDEX(INDIRECT(A6&amp;"!C12"):INDIRECT(A6&amp;"!C22"),MATCH(J6,INDIRECT(A6&amp;"!D12"):INDIRECT(A6&amp;"!D22"),0))</f>
        <v>0.58864498658976339</v>
      </c>
      <c r="J6">
        <f t="shared" ref="J6" ca="1" si="7">MAX(INDIRECT(A6&amp; "!D12"),INDIRECT(A6 &amp; "!D14"),INDIRECT(A6 &amp; "!D16"),INDIRECT(A6 &amp; "!D18"),INDIRECT(A6 &amp; "!D20"),,INDIRECT(A6 &amp; "!D22"))</f>
        <v>15.943189619999998</v>
      </c>
      <c r="L6">
        <f ca="1">INDEX(INDIRECT(A6&amp;"!E11"):INDIRECT(A6&amp;"!E21"),MATCH(E6,INDIRECT(A6&amp;"!D11"):INDIRECT(A6&amp;"!D21"),0))</f>
        <v>10.254721127189894</v>
      </c>
    </row>
    <row r="7" spans="1:12">
      <c r="A7" t="str" cm="1">
        <f t="array" aca="1" ref="A7" ca="1">IFERROR(INDEX(MID(sheetnames,FIND("]",sheetnames)+1,255),ROWS($A$2:A7)),"")</f>
        <v>20230305T090000</v>
      </c>
      <c r="B7">
        <f ca="1">INDEX(INDIRECT(A7&amp;"!A11"):INDIRECT(A7&amp;"!A21"),MATCH(E7,INDIRECT(A7&amp;"!D11"):INDIRECT(A7&amp;"!D21"),0))</f>
        <v>1.669230453938072</v>
      </c>
      <c r="C7">
        <f ca="1">INDEX(INDIRECT(A7&amp;"!B11"):INDIRECT(A7&amp;"!B21"),MATCH(E7,INDIRECT(A7&amp;"!D11"):INDIRECT(A7&amp;"!D21"),0))</f>
        <v>15.955969837091347</v>
      </c>
      <c r="D7">
        <f ca="1">INDEX(INDIRECT(A7&amp;"!C11"):INDIRECT(A7&amp;"!C21"),MATCH(E7,INDIRECT(A7&amp;"!D11"):INDIRECT(A7&amp;"!D21"),0))</f>
        <v>0.63921294107790116</v>
      </c>
      <c r="E7">
        <f t="shared" ref="E7" ca="1" si="8">MAX(INDIRECT(A7&amp; "!D11"),INDIRECT(A7 &amp; "!D13"),INDIRECT(A7 &amp; "!D15"),INDIRECT(A7 &amp; "!D17"),INDIRECT(A7 &amp; "!D19"),INDIRECT(A7 &amp; "!D21"))</f>
        <v>17.024919418</v>
      </c>
      <c r="G7">
        <f ca="1">INDEX(INDIRECT(A7&amp;"!A12"):INDIRECT(A7&amp;"!A22"),MATCH(J7,INDIRECT(A7&amp;"!D12"):INDIRECT(A7&amp;"!D22"),0))</f>
        <v>1.657199675366009</v>
      </c>
      <c r="H7">
        <f ca="1">INDEX(INDIRECT(A7&amp;"!B12"):INDIRECT(A7&amp;"!B22"),MATCH(J7,INDIRECT(A7&amp;"!D12"):INDIRECT(A7&amp;"!D22"),0))</f>
        <v>16.38857492391244</v>
      </c>
      <c r="I7">
        <f ca="1">INDEX(INDIRECT(A7&amp;"!C12"):INDIRECT(A7&amp;"!C22"),MATCH(J7,INDIRECT(A7&amp;"!D12"):INDIRECT(A7&amp;"!D22"),0))</f>
        <v>0.55209743396957744</v>
      </c>
      <c r="J7">
        <f t="shared" ref="J7" ca="1" si="9">MAX(INDIRECT(A7&amp; "!D12"),INDIRECT(A7 &amp; "!D14"),INDIRECT(A7 &amp; "!D16"),INDIRECT(A7 &amp; "!D18"),INDIRECT(A7 &amp; "!D20"),,INDIRECT(A7 &amp; "!D22"))</f>
        <v>14.994492078999999</v>
      </c>
      <c r="L7">
        <f ca="1">INDEX(INDIRECT(A7&amp;"!E11"):INDIRECT(A7&amp;"!E21"),MATCH(E7,INDIRECT(A7&amp;"!D11"):INDIRECT(A7&amp;"!D21"),0))</f>
        <v>12.308511156795673</v>
      </c>
    </row>
    <row r="8" spans="1:12">
      <c r="A8" t="str" cm="1">
        <f t="array" aca="1" ref="A8" ca="1">IFERROR(INDEX(MID(sheetnames,FIND("]",sheetnames)+1,255),ROWS($A$2:A8)),"")</f>
        <v>20230307T090000</v>
      </c>
      <c r="B8">
        <f ca="1">INDEX(INDIRECT(A8&amp;"!A11"):INDIRECT(A8&amp;"!A21"),MATCH(E8,INDIRECT(A8&amp;"!D11"):INDIRECT(A8&amp;"!D21"),0))</f>
        <v>1.6536089840125998</v>
      </c>
      <c r="C8">
        <f ca="1">INDEX(INDIRECT(A8&amp;"!B11"):INDIRECT(A8&amp;"!B21"),MATCH(E8,INDIRECT(A8&amp;"!D11"):INDIRECT(A8&amp;"!D21"),0))</f>
        <v>14.653853016329577</v>
      </c>
      <c r="D8">
        <f ca="1">INDEX(INDIRECT(A8&amp;"!C11"):INDIRECT(A8&amp;"!C21"),MATCH(E8,INDIRECT(A8&amp;"!D11"):INDIRECT(A8&amp;"!D21"),0))</f>
        <v>0.64791312061887074</v>
      </c>
      <c r="E8">
        <f t="shared" ref="E8" ca="1" si="10">MAX(INDIRECT(A8&amp; "!D11"),INDIRECT(A8 &amp; "!D13"),INDIRECT(A8 &amp; "!D15"),INDIRECT(A8 &amp; "!D17"),INDIRECT(A8 &amp; "!D19"),INDIRECT(A8 &amp; "!D21"))</f>
        <v>15.700064223999998</v>
      </c>
      <c r="G8">
        <f ca="1">INDEX(INDIRECT(A8&amp;"!A12"):INDIRECT(A8&amp;"!A22"),MATCH(J8,INDIRECT(A8&amp;"!D12"):INDIRECT(A8&amp;"!D22"),0))</f>
        <v>1.6468524416367725</v>
      </c>
      <c r="H8">
        <f ca="1">INDEX(INDIRECT(A8&amp;"!B12"):INDIRECT(A8&amp;"!B22"),MATCH(J8,INDIRECT(A8&amp;"!D12"):INDIRECT(A8&amp;"!D22"),0))</f>
        <v>15.187384613852233</v>
      </c>
      <c r="I8">
        <f ca="1">INDEX(INDIRECT(A8&amp;"!C12"):INDIRECT(A8&amp;"!C22"),MATCH(J8,INDIRECT(A8&amp;"!D12"):INDIRECT(A8&amp;"!D22"),0))</f>
        <v>0.53788701754933654</v>
      </c>
      <c r="J8">
        <f t="shared" ref="J8" ca="1" si="11">MAX(INDIRECT(A8&amp; "!D12"),INDIRECT(A8 &amp; "!D14"),INDIRECT(A8 &amp; "!D16"),INDIRECT(A8 &amp; "!D18"),INDIRECT(A8 &amp; "!D20"),,INDIRECT(A8 &amp; "!D22"))</f>
        <v>13.453297363999999</v>
      </c>
      <c r="L8">
        <f ca="1">INDEX(INDIRECT(A8&amp;"!E11"):INDIRECT(A8&amp;"!E21"),MATCH(E8,INDIRECT(A8&amp;"!D11"):INDIRECT(A8&amp;"!D21"),0))</f>
        <v>14.310558402464784</v>
      </c>
    </row>
    <row r="9" spans="1:12">
      <c r="A9" t="str" cm="1">
        <f t="array" aca="1" ref="A9" ca="1">IFERROR(INDEX(MID(sheetnames,FIND("]",sheetnames)+1,255),ROWS($A$2:A9)),"")</f>
        <v>20230309T090000</v>
      </c>
      <c r="B9">
        <f ca="1">INDEX(INDIRECT(A9&amp;"!A11"):INDIRECT(A9&amp;"!A21"),MATCH(E9,INDIRECT(A9&amp;"!D11"):INDIRECT(A9&amp;"!D21"),0))</f>
        <v>1.6608452965558569</v>
      </c>
      <c r="C9">
        <f ca="1">INDEX(INDIRECT(A9&amp;"!B11"):INDIRECT(A9&amp;"!B21"),MATCH(E9,INDIRECT(A9&amp;"!D11"):INDIRECT(A9&amp;"!D21"),0))</f>
        <v>14.575785803901011</v>
      </c>
      <c r="D9">
        <f ca="1">INDEX(INDIRECT(A9&amp;"!C11"):INDIRECT(A9&amp;"!C21"),MATCH(E9,INDIRECT(A9&amp;"!D11"):INDIRECT(A9&amp;"!D21"),0))</f>
        <v>0.62524915200648989</v>
      </c>
      <c r="E9">
        <f t="shared" ref="E9" ca="1" si="12">MAX(INDIRECT(A9&amp; "!D11"),INDIRECT(A9 &amp; "!D13"),INDIRECT(A9 &amp; "!D15"),INDIRECT(A9 &amp; "!D17"),INDIRECT(A9 &amp; "!D19"),INDIRECT(A9 &amp; "!D21"))</f>
        <v>15.136109813000004</v>
      </c>
      <c r="G9">
        <f ca="1">INDEX(INDIRECT(A9&amp;"!A12"):INDIRECT(A9&amp;"!A22"),MATCH(J9,INDIRECT(A9&amp;"!D12"):INDIRECT(A9&amp;"!D22"),0))</f>
        <v>1.6576878306652891</v>
      </c>
      <c r="H9">
        <f ca="1">INDEX(INDIRECT(A9&amp;"!B12"):INDIRECT(A9&amp;"!B22"),MATCH(J9,INDIRECT(A9&amp;"!D12"):INDIRECT(A9&amp;"!D22"),0))</f>
        <v>15.380895184422023</v>
      </c>
      <c r="I9">
        <f ca="1">INDEX(INDIRECT(A9&amp;"!C12"):INDIRECT(A9&amp;"!C22"),MATCH(J9,INDIRECT(A9&amp;"!D12"):INDIRECT(A9&amp;"!D22"),0))</f>
        <v>0.5103615791051086</v>
      </c>
      <c r="J9">
        <f t="shared" ref="J9" ca="1" si="13">MAX(INDIRECT(A9&amp; "!D12"),INDIRECT(A9 &amp; "!D14"),INDIRECT(A9 &amp; "!D16"),INDIRECT(A9 &amp; "!D18"),INDIRECT(A9 &amp; "!D20"),,INDIRECT(A9 &amp; "!D22"))</f>
        <v>13.0125476959</v>
      </c>
      <c r="L9">
        <f ca="1">INDEX(INDIRECT(A9&amp;"!E11"):INDIRECT(A9&amp;"!E21"),MATCH(E9,INDIRECT(A9&amp;"!D11"):INDIRECT(A9&amp;"!D21"),0))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NEW</vt:lpstr>
      <vt:lpstr>20230214T210000</vt:lpstr>
      <vt:lpstr>20230221t210000</vt:lpstr>
      <vt:lpstr>20230224T210000</vt:lpstr>
      <vt:lpstr>20230302T090000</vt:lpstr>
      <vt:lpstr>20230305T090000</vt:lpstr>
      <vt:lpstr>20230307T090000</vt:lpstr>
      <vt:lpstr>20230309T090000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2023-03-08T19:51:38Z</dcterms:modified>
</cp:coreProperties>
</file>