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3" activeTab="8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20230309T090000" sheetId="71" r:id="rId8"/>
    <sheet name="Sheet2" sheetId="63" r:id="rId9"/>
  </sheets>
  <externalReferences>
    <externalReference r:id="rId10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K3" i="71" s="1"/>
  <c r="AQ2" i="71"/>
  <c r="A9" i="63" a="1"/>
  <c r="A9" i="63" l="1"/>
  <c r="BE9" i="71"/>
  <c r="AW9" i="71"/>
  <c r="AS6" i="71"/>
  <c r="A15" i="71" s="1"/>
  <c r="AM9" i="71"/>
  <c r="AE9" i="71"/>
  <c r="AC3" i="71"/>
  <c r="AA6" i="71" s="1"/>
  <c r="A13" i="71" s="1"/>
  <c r="U9" i="71"/>
  <c r="M9" i="71"/>
  <c r="I6" i="71"/>
  <c r="G2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 s="1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 s="1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BE7" i="71" l="1"/>
  <c r="BE5" i="71"/>
  <c r="BE3" i="71"/>
  <c r="AW7" i="71"/>
  <c r="AW3" i="71"/>
  <c r="AW5" i="71"/>
  <c r="AM7" i="71"/>
  <c r="AM5" i="71"/>
  <c r="AM3" i="71"/>
  <c r="AE7" i="71"/>
  <c r="AE5" i="71"/>
  <c r="AE3" i="71"/>
  <c r="Y4" i="71"/>
  <c r="U7" i="71"/>
  <c r="U3" i="71"/>
  <c r="U5" i="71"/>
  <c r="M7" i="71"/>
  <c r="M3" i="71"/>
  <c r="M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T7" i="70"/>
  <c r="FH11" i="70"/>
  <c r="FH9" i="70" s="1"/>
  <c r="FH7" i="70" s="1"/>
  <c r="FG11" i="70"/>
  <c r="EZ11" i="70"/>
  <c r="EZ9" i="70" s="1"/>
  <c r="EZ7" i="70" s="1"/>
  <c r="EY11" i="70"/>
  <c r="EQ11" i="70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X11" i="70"/>
  <c r="CO11" i="70"/>
  <c r="CO9" i="70" s="1"/>
  <c r="CO7" i="70" s="1"/>
  <c r="CN11" i="70"/>
  <c r="CG11" i="70"/>
  <c r="CG9" i="70" s="1"/>
  <c r="CG7" i="70" s="1"/>
  <c r="CF11" i="70"/>
  <c r="BW11" i="70"/>
  <c r="BV11" i="70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Q9" i="70"/>
  <c r="EI9" i="70"/>
  <c r="EI7" i="70" s="1"/>
  <c r="DG9" i="70"/>
  <c r="CY9" i="70"/>
  <c r="CY7" i="70" s="1"/>
  <c r="BW9" i="70"/>
  <c r="FG7" i="70"/>
  <c r="FF7" i="70"/>
  <c r="EY7" i="70"/>
  <c r="EX7" i="70" s="1"/>
  <c r="EQ7" i="70"/>
  <c r="EP7" i="70"/>
  <c r="EO7" i="70"/>
  <c r="EH7" i="70"/>
  <c r="EG7" i="70" s="1"/>
  <c r="DX7" i="70"/>
  <c r="DW7" i="70"/>
  <c r="DP7" i="70"/>
  <c r="DO7" i="70" s="1"/>
  <c r="DG7" i="70"/>
  <c r="DF7" i="70"/>
  <c r="DE7" i="70"/>
  <c r="CX7" i="70"/>
  <c r="CW7" i="70" s="1"/>
  <c r="CN7" i="70"/>
  <c r="CM7" i="70"/>
  <c r="CF7" i="70"/>
  <c r="CE7" i="70" s="1"/>
  <c r="BW7" i="70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Y9" i="70" s="1"/>
  <c r="EX6" i="70"/>
  <c r="EP6" i="70"/>
  <c r="EH6" i="70"/>
  <c r="EH9" i="70" s="1"/>
  <c r="EG6" i="70"/>
  <c r="DX6" i="70"/>
  <c r="DP6" i="70"/>
  <c r="DP9" i="70" s="1"/>
  <c r="DO6" i="70"/>
  <c r="DF6" i="70"/>
  <c r="CX6" i="70"/>
  <c r="CX9" i="70" s="1"/>
  <c r="B21" i="70" s="1"/>
  <c r="CW6" i="70"/>
  <c r="CN6" i="70"/>
  <c r="CF6" i="70"/>
  <c r="CF9" i="70" s="1"/>
  <c r="B19" i="70" s="1"/>
  <c r="CE6" i="70"/>
  <c r="BV6" i="70"/>
  <c r="BN6" i="70"/>
  <c r="BM6" i="70"/>
  <c r="BD6" i="70"/>
  <c r="AV6" i="70"/>
  <c r="AL6" i="70"/>
  <c r="AD6" i="70"/>
  <c r="AC6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FH3" i="70"/>
  <c r="FD3" i="70"/>
  <c r="EZ3" i="70"/>
  <c r="EX3" i="70"/>
  <c r="EV3" i="70"/>
  <c r="EQ3" i="70"/>
  <c r="EM3" i="70"/>
  <c r="EI3" i="70"/>
  <c r="EG3" i="70"/>
  <c r="EE3" i="70"/>
  <c r="DY3" i="70"/>
  <c r="DU3" i="70"/>
  <c r="DQ3" i="70"/>
  <c r="DO3" i="70"/>
  <c r="DM3" i="70"/>
  <c r="DG3" i="70"/>
  <c r="DC3" i="70"/>
  <c r="CY3" i="70"/>
  <c r="CW3" i="70"/>
  <c r="CU3" i="70"/>
  <c r="CO3" i="70"/>
  <c r="CK3" i="70"/>
  <c r="CG3" i="70"/>
  <c r="CE3" i="70"/>
  <c r="CC3" i="70"/>
  <c r="BW3" i="70"/>
  <c r="BS3" i="70"/>
  <c r="BK3" i="70"/>
  <c r="BM3" i="70" s="1"/>
  <c r="BA3" i="70"/>
  <c r="AS3" i="70"/>
  <c r="AU3" i="70" s="1"/>
  <c r="I3" i="70"/>
  <c r="K3" i="70" s="1"/>
  <c r="E9" i="63"/>
  <c r="J9" i="63"/>
  <c r="A8" i="63" a="1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I3" i="70"/>
  <c r="Q3" i="70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BE7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DU6" i="70"/>
  <c r="I6" i="70"/>
  <c r="BS6" i="70"/>
  <c r="A18" i="70" s="1"/>
  <c r="EM6" i="70"/>
  <c r="EP4" i="70" s="1"/>
  <c r="EP2" i="70" s="1"/>
  <c r="S3" i="70"/>
  <c r="Q6" i="70" s="1"/>
  <c r="A12" i="70" s="1"/>
  <c r="AA6" i="70"/>
  <c r="AK3" i="70"/>
  <c r="AI6" i="70" s="1"/>
  <c r="A14" i="70" s="1"/>
  <c r="AS6" i="70"/>
  <c r="BC3" i="70"/>
  <c r="BA6" i="70" s="1"/>
  <c r="A16" i="70" s="1"/>
  <c r="BK6" i="70"/>
  <c r="A17" i="70" s="1"/>
  <c r="BU3" i="70"/>
  <c r="CC6" i="70"/>
  <c r="A19" i="70" s="1"/>
  <c r="CM3" i="70"/>
  <c r="CK6" i="70" s="1"/>
  <c r="CU6" i="70"/>
  <c r="A21" i="70" s="1"/>
  <c r="DE3" i="70"/>
  <c r="DC6" i="70" s="1"/>
  <c r="DM6" i="70"/>
  <c r="DP4" i="70" s="1"/>
  <c r="DP2" i="70" s="1"/>
  <c r="DM9" i="70" s="1"/>
  <c r="E23" i="70" s="1"/>
  <c r="DW3" i="70"/>
  <c r="EE6" i="70"/>
  <c r="EH4" i="70" s="1"/>
  <c r="EH2" i="70" s="1"/>
  <c r="EE9" i="70" s="1"/>
  <c r="E25" i="70" s="1"/>
  <c r="EO3" i="70"/>
  <c r="EV6" i="70"/>
  <c r="EY4" i="70" s="1"/>
  <c r="EY2" i="70" s="1"/>
  <c r="EV9" i="70" s="1"/>
  <c r="FF3" i="70"/>
  <c r="FD6" i="70" s="1"/>
  <c r="G4" i="70"/>
  <c r="O4" i="70"/>
  <c r="Y4" i="70"/>
  <c r="AG4" i="70"/>
  <c r="AQ4" i="70"/>
  <c r="AY4" i="70"/>
  <c r="L9" i="70"/>
  <c r="B11" i="70" s="1"/>
  <c r="T9" i="70"/>
  <c r="B12" i="70" s="1"/>
  <c r="AK6" i="70"/>
  <c r="AG2" i="70" s="1"/>
  <c r="BC6" i="70"/>
  <c r="AY2" i="70" s="1"/>
  <c r="BV9" i="70"/>
  <c r="B18" i="70" s="1"/>
  <c r="BU6" i="70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G9" i="63"/>
  <c r="H9" i="63"/>
  <c r="L9" i="63"/>
  <c r="C9" i="63"/>
  <c r="I9" i="63"/>
  <c r="B9" i="63"/>
  <c r="D9" i="63"/>
  <c r="A7" i="63" a="1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U5" i="70"/>
  <c r="M3" i="70"/>
  <c r="L4" i="70" s="1"/>
  <c r="FG4" i="70"/>
  <c r="FG2" i="70" s="1"/>
  <c r="A22" i="70"/>
  <c r="DF4" i="70"/>
  <c r="A20" i="70"/>
  <c r="CN4" i="70"/>
  <c r="DX4" i="70"/>
  <c r="DX2" i="70" s="1"/>
  <c r="BD9" i="70"/>
  <c r="B16" i="70" s="1"/>
  <c r="CF4" i="70"/>
  <c r="CF2" i="70" s="1"/>
  <c r="BD4" i="70"/>
  <c r="T4" i="70"/>
  <c r="BN4" i="70"/>
  <c r="A15" i="70"/>
  <c r="AV4" i="70"/>
  <c r="A13" i="70"/>
  <c r="AD4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L4" i="70" l="1"/>
  <c r="C14" i="70" s="1"/>
  <c r="C18" i="70"/>
  <c r="BV2" i="70"/>
  <c r="D18" i="70" s="1"/>
  <c r="C11" i="70"/>
  <c r="L2" i="70"/>
  <c r="C13" i="70"/>
  <c r="AD2" i="70"/>
  <c r="C15" i="70"/>
  <c r="AV2" i="70"/>
  <c r="AL2" i="70"/>
  <c r="D14" i="70" s="1"/>
  <c r="C12" i="70"/>
  <c r="T2" i="70"/>
  <c r="D12" i="70" s="1"/>
  <c r="D19" i="70"/>
  <c r="CC9" i="70"/>
  <c r="E19" i="70" s="1"/>
  <c r="C21" i="70"/>
  <c r="CX2" i="70"/>
  <c r="C17" i="70"/>
  <c r="C19" i="70"/>
  <c r="BN2" i="70"/>
  <c r="C16" i="70"/>
  <c r="BD2" i="70"/>
  <c r="D16" i="70" s="1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A5" i="63" a="1"/>
  <c r="J7" i="63"/>
  <c r="J8" i="63"/>
  <c r="E7" i="63"/>
  <c r="D21" i="70" l="1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G8" i="63"/>
  <c r="H8" i="63"/>
  <c r="E8" i="63"/>
  <c r="C7" i="63"/>
  <c r="A4" i="63" a="1"/>
  <c r="L7" i="63"/>
  <c r="D7" i="63"/>
  <c r="I8" i="63"/>
  <c r="H7" i="63"/>
  <c r="B7" i="63"/>
  <c r="G7" i="63"/>
  <c r="I7" i="63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M5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B8" i="63"/>
  <c r="D8" i="63"/>
  <c r="J6" i="63"/>
  <c r="E5" i="63"/>
  <c r="L8" i="63"/>
  <c r="C8" i="63"/>
  <c r="J5" i="63"/>
  <c r="AE7" i="65" l="1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G6" i="63"/>
  <c r="I5" i="63"/>
  <c r="B5" i="63"/>
  <c r="G5" i="63"/>
  <c r="H6" i="63"/>
  <c r="C5" i="63"/>
  <c r="H5" i="63"/>
  <c r="D5" i="63"/>
  <c r="E6" i="63"/>
  <c r="I6" i="63"/>
  <c r="L5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B6" i="63"/>
  <c r="D6" i="63"/>
  <c r="L6" i="63"/>
  <c r="C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I4" i="63"/>
  <c r="E4" i="63"/>
  <c r="H4" i="63"/>
  <c r="G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4" i="63"/>
  <c r="D4" i="63"/>
  <c r="C4" i="63"/>
  <c r="L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J3" i="63"/>
  <c r="E3" i="63"/>
  <c r="C3" i="63"/>
  <c r="L3" i="63"/>
  <c r="H3" i="63"/>
  <c r="G2" i="63"/>
  <c r="I2" i="63"/>
  <c r="B2" i="63"/>
  <c r="D2" i="63"/>
  <c r="D3" i="63"/>
  <c r="B3" i="63"/>
  <c r="G3" i="63"/>
  <c r="I3" i="63"/>
  <c r="H2" i="63"/>
  <c r="L2" i="63"/>
  <c r="C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<sst xmlns="http://schemas.openxmlformats.org/spreadsheetml/2006/main" count="3280" uniqueCount="48">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</sst>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G11" sqref="G11:BE157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2648.6333333332327</v>
      </c>
      <c r="H2" s="2"/>
      <c r="I2" s="6" t="s">
        <v>12</v>
      </c>
      <c r="J2" s="2"/>
      <c r="K2" s="7" t="s">
        <v>13</v>
      </c>
      <c r="L2" s="3">
        <f>L4*I6*L9/100*100</f>
        <v>16.981434050000001</v>
      </c>
      <c r="M2" s="8" t="s">
        <v>14</v>
      </c>
      <c r="N2" s="9"/>
      <c r="O2" s="2">
        <f>ABS(S7-S6)/ABS(T7-T6)*1000</f>
        <v>2112.739672131494</v>
      </c>
      <c r="P2" s="2"/>
      <c r="Q2" s="6" t="s">
        <v>15</v>
      </c>
      <c r="R2" s="2"/>
      <c r="S2" s="7" t="s">
        <v>13</v>
      </c>
      <c r="T2" s="3">
        <f>T4*Q6*T9/100*100</f>
        <v>16.903845879999999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-3.1547562500000002</v>
      </c>
      <c r="L3" s="31" t="s">
        <v>16</v>
      </c>
      <c r="M3" s="11">
        <f>M9</f>
        <v>16.981434050000001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2.44445625</v>
      </c>
      <c r="T3" s="31" t="s">
        <v>16</v>
      </c>
      <c r="U3" s="11">
        <f>U9</f>
        <v>16.903845879999999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30">
        <f>M3/(I6*L9)</f>
        <v>0.70622389115930861</v>
      </c>
      <c r="M4" s="8" t="s">
        <v>17</v>
      </c>
      <c r="N4" s="9"/>
      <c r="O4" s="2">
        <f>ABS(Q3-Q4)/ABS(S3-S4)*1000</f>
        <v>1.4504854691330844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-0.94337499999999996</v>
      </c>
      <c r="T4" s="30">
        <f>U3/(Q6*T9)</f>
        <v>0.70608705652023251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42">
        <f>(Q3-Q4)/(S3-S4)*(-S4)+Q4</f>
        <v>0.62332664827055662</v>
      </c>
      <c r="R6" s="42"/>
      <c r="S6" s="13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42">
        <f>(AI3-AI4)/(AK3-AK4)*(-AK4)+AI4</f>
        <v>0.62224766786545183</v>
      </c>
      <c r="AJ6" s="42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42">
        <f>(BA3-BA4)/(BC3-BC4)*(-BC4)+BA4</f>
        <v>0.62165636849991079</v>
      </c>
      <c r="BB6" s="42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38.48075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38.414000000000001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0.45689998719514546</v>
      </c>
      <c r="J9" s="2"/>
      <c r="K9" s="2"/>
      <c r="L9" s="3">
        <f>(L6-L7)/(K6-K7)*(-K7)+L7</f>
        <v>38.465576665324257</v>
      </c>
      <c r="M9" s="16">
        <f>MAX(M11:M1056)</f>
        <v>16.981434050000001</v>
      </c>
      <c r="N9" s="9"/>
      <c r="O9" s="2"/>
      <c r="P9" s="2"/>
      <c r="Q9" s="2"/>
      <c r="R9" s="2"/>
      <c r="S9" s="2"/>
      <c r="T9" s="3">
        <f>(T6-T7)/(S6-S7)*(-S7)+T7</f>
        <v>38.407105634266195</v>
      </c>
      <c r="U9" s="16">
        <f>MAX(U11:U1056)</f>
        <v>16.903845879999999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38.465576665324257</v>
      </c>
      <c r="C11" s="20">
        <f>IFERROR(L4,0)</f>
        <v>0.70622389115930861</v>
      </c>
      <c r="D11" s="21">
        <f>IFERROR(L2,0)</f>
        <v>16.981434050000001</v>
      </c>
      <c r="E11" s="21">
        <f>IFERROR(I9,0)</f>
        <v>0.45689998719514546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38.407105634266195</v>
      </c>
      <c r="C12" s="20">
        <f>IFERROR(T4,0)</f>
        <v>0.70608705652023251</v>
      </c>
      <c r="D12" s="21">
        <f>IFERROR(T2,0)</f>
        <v>16.903845879999999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v>-3.1547562500000002</v>
      </c>
      <c r="M12">
        <v>-1.9871273309999999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v>38.509374999999999</v>
      </c>
      <c r="U12">
        <v>-3.4610031220000002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v>0.37269562499999997</v>
      </c>
      <c r="M13">
        <v>0.232877743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v>38.490312500000002</v>
      </c>
      <c r="U13">
        <v>-3.2654757729999999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v>3.6544812499999999</v>
      </c>
      <c r="M14">
        <v>2.265091333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v>38.490312500000002</v>
      </c>
      <c r="U14">
        <v>-3.0716616540000001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v>6.6928749999999999</v>
      </c>
      <c r="M15">
        <v>4.1146256140000004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v>38.490312500000002</v>
      </c>
      <c r="U15">
        <v>-2.8778475339999998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v>9.5386249999999997</v>
      </c>
      <c r="M16">
        <v>5.8160907460000004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v>38.509374999999999</v>
      </c>
      <c r="U16">
        <v>-2.6853626940000002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v>12.086874999999999</v>
      </c>
      <c r="M17">
        <v>7.3090058339999997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v>38.471249999999998</v>
      </c>
      <c r="U17">
        <v>-2.4889860029999999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v>14.488250000000001</v>
      </c>
      <c r="M18">
        <v>8.6881688780000008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v>38.490312500000002</v>
      </c>
      <c r="U18">
        <v>-2.2964051749999999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v>16.6893125</v>
      </c>
      <c r="M19">
        <v>9.9240493379999997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v>38.433062499999998</v>
      </c>
      <c r="U19">
        <v>-2.0994636889999998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v>18.674875</v>
      </c>
      <c r="M20">
        <v>11.010706300000001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v>38.452125000000002</v>
      </c>
      <c r="U20">
        <v>-1.906883176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v>20.513562499999999</v>
      </c>
      <c r="M21">
        <v>11.991490150000001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v>38.490312500000002</v>
      </c>
      <c r="U21">
        <v>-1.714962817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v>22.136687500000001</v>
      </c>
      <c r="M22">
        <v>12.82885237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v>38.471249999999998</v>
      </c>
      <c r="U22">
        <v>-1.520395341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v>23.645375000000001</v>
      </c>
      <c r="M23">
        <v>13.584102420000001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v>38.452125000000002</v>
      </c>
      <c r="U23">
        <v>-1.3260176850000001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v>24.988187499999999</v>
      </c>
      <c r="M24">
        <v>14.22972328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v>38.452125000000002</v>
      </c>
      <c r="U24">
        <v>-1.132395855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v>26.210812499999999</v>
      </c>
      <c r="M25">
        <v>14.79398542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v>38.471249999999998</v>
      </c>
      <c r="U25">
        <v>-0.93924094499999999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v>27.269375</v>
      </c>
      <c r="M26">
        <v>15.25413387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v>38.433062499999998</v>
      </c>
      <c r="U26">
        <v>-0.74478278799999997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v>28.2459375</v>
      </c>
      <c r="M27">
        <v>15.658191950000001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v>38.414000000000001</v>
      </c>
      <c r="U27">
        <v>-0.550983526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v>29.111875000000001</v>
      </c>
      <c r="M28">
        <v>15.991618730000001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v>38.452125000000002</v>
      </c>
      <c r="U28">
        <v>-0.35790699599999998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v>29.870999999999999</v>
      </c>
      <c r="M29">
        <v>16.25821775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v>38.433062499999998</v>
      </c>
      <c r="U29">
        <v>-0.164203722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v>30.557625000000002</v>
      </c>
      <c r="M30">
        <v>16.47807705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v>38.414000000000001</v>
      </c>
      <c r="U30">
        <v>2.9307539000000001E-2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v>31.148937499999999</v>
      </c>
      <c r="M31">
        <v>16.640073900000001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v>38.414000000000001</v>
      </c>
      <c r="U31">
        <v>0.22273743300000001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v>31.734437499999999</v>
      </c>
      <c r="M32">
        <v>16.793070960000001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v>38.414000000000001</v>
      </c>
      <c r="U32">
        <v>0.416165752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v>32.199874999999999</v>
      </c>
      <c r="M33">
        <v>16.87721028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v>38.433062499999998</v>
      </c>
      <c r="U33">
        <v>0.60989811199999999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v>32.638562499999999</v>
      </c>
      <c r="M34">
        <v>16.94280835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v>38.394937499999997</v>
      </c>
      <c r="U34">
        <v>0.80262697100000002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v>33.033374999999999</v>
      </c>
      <c r="M35">
        <v>16.981434050000001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v>38.414000000000001</v>
      </c>
      <c r="U35">
        <v>0.99645531899999995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v>33.321375000000003</v>
      </c>
      <c r="M36">
        <v>16.961679480000001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v>38.394937499999997</v>
      </c>
      <c r="U36">
        <v>1.189294708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v>33.643749999999997</v>
      </c>
      <c r="M37">
        <v>16.95638271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v>38.394937499999997</v>
      </c>
      <c r="U37">
        <v>1.3826285760000001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v>33.920312500000001</v>
      </c>
      <c r="M38">
        <v>16.924946970000001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v>38.394937499999997</v>
      </c>
      <c r="U38">
        <v>1.575962444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v>34.151062500000002</v>
      </c>
      <c r="M39">
        <v>16.868131850000001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v>38.375875000000001</v>
      </c>
      <c r="U39">
        <v>1.768417884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v>34.387562500000001</v>
      </c>
      <c r="M40">
        <v>16.811804209999998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v>38.394937499999997</v>
      </c>
      <c r="U40">
        <v>1.962630181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v>34.540187500000002</v>
      </c>
      <c r="M41">
        <v>16.71247696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v>38.375875000000001</v>
      </c>
      <c r="U41">
        <v>2.1548936460000001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v>34.744250000000001</v>
      </c>
      <c r="M42">
        <v>16.63627653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v>38.394937499999997</v>
      </c>
      <c r="U42">
        <v>2.3492979169999999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v>34.889249999999997</v>
      </c>
      <c r="M43">
        <v>16.530003310000001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v>38.375875000000001</v>
      </c>
      <c r="U43">
        <v>2.541369408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v>35.051375</v>
      </c>
      <c r="M44">
        <v>16.430332029999999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v>38.356749999999998</v>
      </c>
      <c r="U44">
        <v>2.7332444699999998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v>35.217312499999998</v>
      </c>
      <c r="M45">
        <v>16.330796070000002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v>38.337687500000001</v>
      </c>
      <c r="U45">
        <v>2.9249316959999998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v>35.314562500000001</v>
      </c>
      <c r="M46">
        <v>16.19804821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v>38.318624999999997</v>
      </c>
      <c r="U46">
        <v>3.116426948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v>35.446187500000001</v>
      </c>
      <c r="M47">
        <v>16.079950279999998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v>38.2995625</v>
      </c>
      <c r="U47">
        <v>3.3077302249999998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v>35.526249999999997</v>
      </c>
      <c r="M48">
        <v>15.93735996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v>38.2995625</v>
      </c>
      <c r="U48">
        <v>3.5005838420000002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v>35.655999999999999</v>
      </c>
      <c r="M49">
        <v>15.81603889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v>38.2995625</v>
      </c>
      <c r="U49">
        <v>3.6934374590000001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v>35.766624999999998</v>
      </c>
      <c r="M50">
        <v>15.68502419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v>38.280500000000004</v>
      </c>
      <c r="U50">
        <v>3.8843606159999999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v>35.846687500000002</v>
      </c>
      <c r="M51">
        <v>15.539610720000001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v>38.2614375</v>
      </c>
      <c r="U51">
        <v>4.0750726620000002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v>35.921125000000004</v>
      </c>
      <c r="M52">
        <v>15.391016670000001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v>38.280500000000004</v>
      </c>
      <c r="U52">
        <v>4.2698835309999996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v>36.037437500000003</v>
      </c>
      <c r="M53">
        <v>15.259368200000001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v>38.242312499999997</v>
      </c>
      <c r="U53">
        <v>4.4581740639999996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v>36.127062500000001</v>
      </c>
      <c r="M54">
        <v>15.115418439999999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v>38.22325</v>
      </c>
      <c r="U54">
        <v>4.648444102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v>36.207187500000003</v>
      </c>
      <c r="M55">
        <v>14.96663923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v>38.22325</v>
      </c>
      <c r="U55">
        <v>4.8408981659999997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v>36.2376875</v>
      </c>
      <c r="M56">
        <v>14.796753750000001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v>38.242312499999997</v>
      </c>
      <c r="U56">
        <v>5.0358624369999996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v>36.310187499999998</v>
      </c>
      <c r="M57">
        <v>14.64353552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v>38.204187500000003</v>
      </c>
      <c r="U57">
        <v>5.2232383110000002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v>36.392187499999999</v>
      </c>
      <c r="M58">
        <v>14.493334239999999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v>38.204187500000003</v>
      </c>
      <c r="U58">
        <v>5.4155963949999997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v>36.466625000000001</v>
      </c>
      <c r="M59">
        <v>14.33936982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v>38.204187500000003</v>
      </c>
      <c r="U59">
        <v>5.607992683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v>36.483750000000001</v>
      </c>
      <c r="M60">
        <v>14.16240801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v>38.204187500000003</v>
      </c>
      <c r="U60">
        <v>5.8003507670000003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v>36.569625000000002</v>
      </c>
      <c r="M61">
        <v>14.01157868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v>38.185124999999999</v>
      </c>
      <c r="U61">
        <v>5.9897187079999998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v>36.619187500000002</v>
      </c>
      <c r="M62">
        <v>13.84619084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v>38.204187500000003</v>
      </c>
      <c r="U62">
        <v>6.1851051400000001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v>36.684062500000003</v>
      </c>
      <c r="M63">
        <v>13.68597999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v>38.166062500000002</v>
      </c>
      <c r="U63">
        <v>6.3710989790000001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v>36.722187499999997</v>
      </c>
      <c r="M64">
        <v>13.515307330000001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v>38.166062500000002</v>
      </c>
      <c r="U64">
        <v>6.5633032699999996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v>36.787062499999998</v>
      </c>
      <c r="M65">
        <v>13.353961200000001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v>38.089750000000002</v>
      </c>
      <c r="U65">
        <v>6.7419619300000004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v>36.819437499999999</v>
      </c>
      <c r="M66">
        <v>13.180290859999999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v>38.070687499999998</v>
      </c>
      <c r="U66">
        <v>6.9302737399999996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v>36.878562500000001</v>
      </c>
      <c r="M67">
        <v>13.015772330000001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v>38.032562499999997</v>
      </c>
      <c r="U67">
        <v>7.1148655649999997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v>36.975875000000002</v>
      </c>
      <c r="M68">
        <v>12.863906910000001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v>38.070687499999998</v>
      </c>
      <c r="U68">
        <v>7.3136836340000002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v>37.002562500000003</v>
      </c>
      <c r="M69">
        <v>12.686883590000001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v>38.051625000000001</v>
      </c>
      <c r="U69">
        <v>7.5016495589999996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v>37.075062500000001</v>
      </c>
      <c r="M70">
        <v>12.525068360000001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v>38.032562499999997</v>
      </c>
      <c r="U70">
        <v>7.689385454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v>37.157062500000002</v>
      </c>
      <c r="M71">
        <v>12.36564746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v>38.032562499999997</v>
      </c>
      <c r="U71">
        <v>7.880879406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v>37.21425</v>
      </c>
      <c r="M72">
        <v>12.19730537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v>38.013437500000002</v>
      </c>
      <c r="U72">
        <v>8.0683521089999992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v>37.271500000000003</v>
      </c>
      <c r="M73">
        <v>12.02837029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v>37.975312500000001</v>
      </c>
      <c r="U73">
        <v>8.2514657769999999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v>37.328749999999999</v>
      </c>
      <c r="M74">
        <v>11.858895929999999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v>37.994374999999998</v>
      </c>
      <c r="U74">
        <v>8.4469474439999992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v>37.385937499999997</v>
      </c>
      <c r="M75">
        <v>11.68882552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v>37.918062499999998</v>
      </c>
      <c r="U75">
        <v>8.6208990179999994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v>37.429812499999997</v>
      </c>
      <c r="M76">
        <v>11.514046629999999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v>37.899000000000001</v>
      </c>
      <c r="U76">
        <v>8.8073865090000005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v>37.439374999999998</v>
      </c>
      <c r="M77">
        <v>11.328480969999999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v>37.899000000000001</v>
      </c>
      <c r="U77">
        <v>8.9982458730000001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v>37.494687499999998</v>
      </c>
      <c r="M78">
        <v>11.15639429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v>37.841812500000003</v>
      </c>
      <c r="U78">
        <v>9.1752015419999999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v>37.525187500000001</v>
      </c>
      <c r="M79">
        <v>10.97653012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v>37.841812500000003</v>
      </c>
      <c r="U79">
        <v>9.3657729100000005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v>37.593812499999999</v>
      </c>
      <c r="M80">
        <v>10.807318840000001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v>37.7845625</v>
      </c>
      <c r="U80">
        <v>9.5418489219999998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v>37.605312499999997</v>
      </c>
      <c r="M81">
        <v>10.62124446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v>37.765500000000003</v>
      </c>
      <c r="U81">
        <v>9.7271843039999997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v>37.633875000000003</v>
      </c>
      <c r="M82">
        <v>10.439825089999999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v>37.727375000000002</v>
      </c>
      <c r="U82">
        <v>9.907359585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v>37.689187500000003</v>
      </c>
      <c r="M83">
        <v>10.265366309999999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v>37.670124999999999</v>
      </c>
      <c r="U83">
        <v>10.08199458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v>37.738812500000002</v>
      </c>
      <c r="M84">
        <v>10.0888677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v>37.670124999999999</v>
      </c>
      <c r="U84">
        <v>10.271701330000001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v>37.748312499999997</v>
      </c>
      <c r="M85">
        <v>9.9013446199999997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v>37.612937500000001</v>
      </c>
      <c r="U85">
        <v>10.44548887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v>37.803624999999997</v>
      </c>
      <c r="M86">
        <v>9.7254739780000001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v>37.555687499999998</v>
      </c>
      <c r="U86">
        <v>10.61868286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v>37.811250000000001</v>
      </c>
      <c r="M87">
        <v>9.5370559650000004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v>37.517562499999997</v>
      </c>
      <c r="U87">
        <v>10.796841649999999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v>37.849437500000001</v>
      </c>
      <c r="M88">
        <v>9.3560781550000005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v>37.479374999999997</v>
      </c>
      <c r="U88">
        <v>10.974560670000001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v>37.864687500000002</v>
      </c>
      <c r="M89">
        <v>9.1691991309999992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v>37.4221875</v>
      </c>
      <c r="U89">
        <v>11.146273389999999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v>37.9104375</v>
      </c>
      <c r="M90">
        <v>8.9893987610000003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v>37.403125000000003</v>
      </c>
      <c r="U90">
        <v>11.32892032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v>37.916187499999999</v>
      </c>
      <c r="M91">
        <v>8.7998162919999992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v>37.364937500000003</v>
      </c>
      <c r="U91">
        <v>11.50548628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v>37.963875000000002</v>
      </c>
      <c r="M92">
        <v>8.6197357829999994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v>37.288687500000002</v>
      </c>
      <c r="U92">
        <v>11.66979306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v>37.988687499999997</v>
      </c>
      <c r="M93">
        <v>8.4340584550000006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v>37.250500000000002</v>
      </c>
      <c r="U93">
        <v>11.845398250000001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v>38.021062499999999</v>
      </c>
      <c r="M94">
        <v>8.2498101409999993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v>37.193312499999998</v>
      </c>
      <c r="U94">
        <v>12.014518539999999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v>38.045875000000002</v>
      </c>
      <c r="M95">
        <v>8.0636329769999993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v>37.155124999999998</v>
      </c>
      <c r="U95">
        <v>12.189258929999999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v>38.055437499999996</v>
      </c>
      <c r="M96">
        <v>7.8740125179999998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v>37.116999999999997</v>
      </c>
      <c r="U96">
        <v>12.36363558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v>38.030625000000001</v>
      </c>
      <c r="M97">
        <v>7.677394391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v>37.021625</v>
      </c>
      <c r="U97">
        <v>12.51830717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v>38.038249999999998</v>
      </c>
      <c r="M98">
        <v>7.4873730539999999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v>36.964437500000003</v>
      </c>
      <c r="U98">
        <v>12.68508602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v>38.095500000000001</v>
      </c>
      <c r="M99">
        <v>7.3068311870000002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v>36.964437500000003</v>
      </c>
      <c r="U99">
        <v>12.87123892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v>38.114562499999998</v>
      </c>
      <c r="M100">
        <v>7.1185806090000003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v>36.869062499999998</v>
      </c>
      <c r="U100">
        <v>13.02366451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v>38.068750000000001</v>
      </c>
      <c r="M101">
        <v>6.9183100749999999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v>36.773687500000001</v>
      </c>
      <c r="U101">
        <v>13.17512966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v>38.106937500000001</v>
      </c>
      <c r="M102">
        <v>6.7333815350000004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v>36.754624999999997</v>
      </c>
      <c r="U102">
        <v>13.35339632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v>38.116437500000004</v>
      </c>
      <c r="M103">
        <v>6.5431057780000002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v>36.678312499999997</v>
      </c>
      <c r="U103">
        <v>13.510346370000001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v>38.175562499999998</v>
      </c>
      <c r="M104">
        <v>6.361041277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v>36.5829375</v>
      </c>
      <c r="U104">
        <v>13.65944695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v>38.169874999999998</v>
      </c>
      <c r="M105">
        <v>6.1679082709999999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v>36.544812499999999</v>
      </c>
      <c r="U105">
        <v>13.82921486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v>38.186999999999998</v>
      </c>
      <c r="M106">
        <v>5.9783657850000003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v>36.468499999999999</v>
      </c>
      <c r="U106">
        <v>13.98395573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v>38.186999999999998</v>
      </c>
      <c r="M107">
        <v>5.7860942399999997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v>36.449437500000002</v>
      </c>
      <c r="U107">
        <v>14.16020552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v>38.200375000000001</v>
      </c>
      <c r="M108">
        <v>5.5957437319999999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v>36.354062499999998</v>
      </c>
      <c r="U108">
        <v>14.30619609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v>38.232812500000001</v>
      </c>
      <c r="M109">
        <v>5.4079930950000001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v>36.296875</v>
      </c>
      <c r="U109">
        <v>14.4664825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v>38.242312499999997</v>
      </c>
      <c r="M110">
        <v>5.216786817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v>36.239624999999997</v>
      </c>
      <c r="U110">
        <v>14.626131450000001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v>38.2614375</v>
      </c>
      <c r="M111">
        <v>5.0267111360000003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v>36.14425</v>
      </c>
      <c r="U111">
        <v>14.76962488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v>38.303375000000003</v>
      </c>
      <c r="M112">
        <v>4.8393633080000003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v>36.067937499999999</v>
      </c>
      <c r="U112">
        <v>14.920079429999999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v>38.324375000000003</v>
      </c>
      <c r="M113">
        <v>4.6490149580000004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v>35.972625000000001</v>
      </c>
      <c r="U113">
        <v>15.061774059999999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v>38.341500000000003</v>
      </c>
      <c r="M114">
        <v>4.4580428879999996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v>35.896312500000001</v>
      </c>
      <c r="U114">
        <v>15.210595769999999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v>38.351062499999998</v>
      </c>
      <c r="M115">
        <v>4.2660571389999999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v>35.82</v>
      </c>
      <c r="U115">
        <v>15.35861304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v>38.330062499999997</v>
      </c>
      <c r="M116">
        <v>4.0706909680000001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v>35.724625000000003</v>
      </c>
      <c r="U116">
        <v>15.4975924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v>38.373937499999997</v>
      </c>
      <c r="M117">
        <v>3.8821377610000001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v>35.648375000000001</v>
      </c>
      <c r="U117">
        <v>15.644039830000001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v>38.383499999999998</v>
      </c>
      <c r="M118">
        <v>3.6898212080000001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v>35.552999999999997</v>
      </c>
      <c r="U118">
        <v>15.78119453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v>38.351062499999998</v>
      </c>
      <c r="M119">
        <v>3.4935900379999998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v>35.419437500000001</v>
      </c>
      <c r="U119">
        <v>15.90028137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v>38.391125000000002</v>
      </c>
      <c r="M120">
        <v>3.303924861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v>35.343187499999999</v>
      </c>
      <c r="U120">
        <v>16.044004619999999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v>38.379687500000003</v>
      </c>
      <c r="M121">
        <v>3.1096834759999998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v>35.209625000000003</v>
      </c>
      <c r="U121">
        <v>16.160654520000001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v>38.381562500000001</v>
      </c>
      <c r="M122">
        <v>2.916568877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v>35.095187500000002</v>
      </c>
      <c r="U122">
        <v>16.284868899999999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v>38.400624999999998</v>
      </c>
      <c r="M123">
        <v>2.724654906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v>34.942625</v>
      </c>
      <c r="U123">
        <v>16.390012970000001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v>38.379687500000003</v>
      </c>
      <c r="M124">
        <v>2.5299122409999999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v>34.809125000000002</v>
      </c>
      <c r="U124">
        <v>16.502692880000001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v>38.400624999999998</v>
      </c>
      <c r="M125">
        <v>2.337929892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v>34.656500000000001</v>
      </c>
      <c r="U125">
        <v>16.60483022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v>38.4044375</v>
      </c>
      <c r="M126">
        <v>2.144780302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v>34.446687500000003</v>
      </c>
      <c r="U126">
        <v>16.677742670000001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v>38.419750000000001</v>
      </c>
      <c r="M127">
        <v>1.952176653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v>34.256</v>
      </c>
      <c r="U127">
        <v>16.75793243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v>38.423562500000003</v>
      </c>
      <c r="M128">
        <v>1.758892366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v>34.027124999999998</v>
      </c>
      <c r="U128">
        <v>16.81729404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v>38.429250000000003</v>
      </c>
      <c r="M129">
        <v>1.565646074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v>33.798187499999997</v>
      </c>
      <c r="U129">
        <v>16.87435348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v>38.421624999999999</v>
      </c>
      <c r="M130">
        <v>1.3718671739999999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v>33.473937499999998</v>
      </c>
      <c r="U130">
        <v>16.881007100000001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v>38.400624999999998</v>
      </c>
      <c r="M131">
        <v>1.177754849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v>33.187874999999998</v>
      </c>
      <c r="U131">
        <v>16.903845879999999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v>38.440687500000003</v>
      </c>
      <c r="M132">
        <v>0.98541933599999998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v>32.806375000000003</v>
      </c>
      <c r="U132">
        <v>16.874746330000001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v>38.4311875</v>
      </c>
      <c r="M133">
        <v>0.79165940400000001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v>32.444000000000003</v>
      </c>
      <c r="U133">
        <v>16.851705599999999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v>38.45975</v>
      </c>
      <c r="M134">
        <v>0.598587549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v>31.948062499999999</v>
      </c>
      <c r="U134">
        <v>16.75500164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v>38.429250000000003</v>
      </c>
      <c r="M135">
        <v>0.40460620200000003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v>31.471250000000001</v>
      </c>
      <c r="U135">
        <v>16.663397450000001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v>38.454062499999999</v>
      </c>
      <c r="M136">
        <v>0.211234318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v>30.897124999999999</v>
      </c>
      <c r="U136">
        <v>16.514976770000001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v>38.45975</v>
      </c>
      <c r="M137">
        <v>1.7605488999999998E-2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v>30.252437499999999</v>
      </c>
      <c r="U137">
        <v>16.322732909999999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v>38.48075</v>
      </c>
      <c r="M138">
        <v>-0.17615101999999999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v>29.569624999999998</v>
      </c>
      <c r="U138">
        <v>16.103203799999999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v>38.454062499999999</v>
      </c>
      <c r="M139">
        <v>-0.36966044100000001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v>28.718937499999999</v>
      </c>
      <c r="U139">
        <v>15.784559870000001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v>38.486499999999999</v>
      </c>
      <c r="M140">
        <v>-0.56376564699999998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v>27.824375</v>
      </c>
      <c r="U140">
        <v>15.432984360000001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v>38.442625</v>
      </c>
      <c r="M141">
        <v>-0.75669694200000004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v>26.821124999999999</v>
      </c>
      <c r="U141">
        <v>15.01156909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v>38.476937499999998</v>
      </c>
      <c r="M142">
        <v>-0.95111911299999996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v>25.676749999999998</v>
      </c>
      <c r="U142">
        <v>14.500379669999999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v>38.461687499999996</v>
      </c>
      <c r="M143">
        <v>-1.1444121270000001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v>24.440750000000001</v>
      </c>
      <c r="U143">
        <v>13.92543504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v>38.469312500000001</v>
      </c>
      <c r="M144">
        <v>-1.338347382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v>23.046500000000002</v>
      </c>
      <c r="U144">
        <v>13.247105149999999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v>38.48075</v>
      </c>
      <c r="M145">
        <v>-1.532511261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v>21.501562499999999</v>
      </c>
      <c r="U145">
        <v>12.46733699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v>38.463562500000002</v>
      </c>
      <c r="M146">
        <v>-1.725506185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v>19.796375000000001</v>
      </c>
      <c r="U146">
        <v>11.578286050000001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v>38.486499999999999</v>
      </c>
      <c r="M147">
        <v>-1.920330101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v>17.8909375</v>
      </c>
      <c r="U147">
        <v>10.55395349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v>38.471249999999998</v>
      </c>
      <c r="M148">
        <v>-2.1132873170000002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v>15.838625</v>
      </c>
      <c r="U148">
        <v>9.4230315579999999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v>38.463562500000002</v>
      </c>
      <c r="M149">
        <v>-2.3065444519999998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v>13.587937500000001</v>
      </c>
      <c r="U149">
        <v>8.1524363900000001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v>38.478875000000002</v>
      </c>
      <c r="M150">
        <v>-2.5012192240000002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v>11.138937500000001</v>
      </c>
      <c r="U150">
        <v>6.7391797159999998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v>38.497937499999999</v>
      </c>
      <c r="M151">
        <v>-2.6963108469999999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v>8.4571874999999999</v>
      </c>
      <c r="U151">
        <v>5.1592734059999996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v>38.488374999999998</v>
      </c>
      <c r="M152">
        <v>-2.889445474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v>5.5503875000000003</v>
      </c>
      <c r="U152">
        <v>3.413943444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v>38.499812499999997</v>
      </c>
      <c r="M153">
        <v>-3.0841660800000001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v>2.44445625</v>
      </c>
      <c r="U153">
        <v>1.515848876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v>38.501750000000001</v>
      </c>
      <c r="M154">
        <v>-3.2781930020000001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v>-0.94337499999999996</v>
      </c>
      <c r="U154">
        <v>-0.58975371099999996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v>38.499812499999997</v>
      </c>
      <c r="M155">
        <v>-3.4718899909999998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v>-4.5566562499999996</v>
      </c>
      <c r="U155">
        <v>-2.8715500889999999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v>38.518875000000001</v>
      </c>
      <c r="M156">
        <v>-3.6675669790000001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v>-8.4190625000000008</v>
      </c>
      <c r="U156">
        <v>-5.3479821379999999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v>38.520812499999998</v>
      </c>
      <c r="M157">
        <v>-3.8617114529999998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v>-12.540812499999999</v>
      </c>
      <c r="U157">
        <v>-8.0293680700000003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42">
        <f>(Q3-Q4)/(S3-S4)*(-S4)+Q4</f>
        <v>0.62261782523014964</v>
      </c>
      <c r="R6" s="42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42">
        <f>(AI3-AI4)/(AK3-AK4)*(-AK4)+AI4</f>
        <v>0.62035290450938152</v>
      </c>
      <c r="AJ6" s="42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42">
        <f>(BA3-BA4)/(BC3-BC4)*(-BC4)+BA4</f>
        <v>0.61891338810196683</v>
      </c>
      <c r="BB6" s="42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42">
        <f>(Q3-Q4)/(S3-S4)*(-S4)+Q4</f>
        <v>0.60072494932764375</v>
      </c>
      <c r="R6" s="42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42">
        <f>(AI3-AI4)/(AK3-AK4)*(-AK4)+AI4</f>
        <v>0.60083598279910189</v>
      </c>
      <c r="AJ6" s="42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42">
        <f>(BA3-BA4)/(BC3-BC4)*(-BC4)+BA4</f>
        <v>0.60089714549848849</v>
      </c>
      <c r="BB6" s="42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42">
        <f>(Q3-Q4)/(S3-S4)*(-S4)+Q4</f>
        <v>0.60744579353373807</v>
      </c>
      <c r="R6" s="42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42">
        <f>(AI3-AI4)/(AK3-AK4)*(-AK4)+AI4</f>
        <v>0.6072159257614137</v>
      </c>
      <c r="AJ6" s="42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42">
        <f>(BA3-BA4)/(BC3-BC4)*(-BC4)+BA4</f>
        <v>0.60682713233279595</v>
      </c>
      <c r="BB6" s="42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42">
        <f>(Q3-Q4)/(S3-S4)*(-S4)+Q4</f>
        <v>0.60625974457519105</v>
      </c>
      <c r="R6" s="42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42">
        <f>(AI3-AI4)/(AK3-AK4)*(-AK4)+AI4</f>
        <v>0.60150129998825819</v>
      </c>
      <c r="AJ6" s="42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42">
        <f>(BA3-BA4)/(BC3-BC4)*(-BC4)+BA4</f>
        <v>0.59782779640067207</v>
      </c>
      <c r="BB6" s="42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42">
        <f>(Q3-Q4)/(S3-S4)*(-S4)+Q4</f>
        <v>0.60592328651503258</v>
      </c>
      <c r="R6" s="42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42">
        <f>(AI3-AI4)/(AK3-AK4)*(-AK4)+AI4</f>
        <v>0.60431292919681923</v>
      </c>
      <c r="AJ6" s="42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42">
        <f>(BA3-BA4)/(BC3-BC4)*(-BC4)+BA4</f>
        <v>0.60419125516367944</v>
      </c>
      <c r="BB6" s="42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3274.2387096737934</v>
      </c>
      <c r="H2" s="2"/>
      <c r="I2" s="6" t="s">
        <v>12</v>
      </c>
      <c r="J2" s="2"/>
      <c r="K2" s="7" t="s">
        <v>13</v>
      </c>
      <c r="L2" s="3">
        <f>L4*I6*L9/100*100</f>
        <v>16.611478671700002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822.97393442670955</v>
      </c>
      <c r="Z2" s="2"/>
      <c r="AA2" s="6" t="s">
        <v>12</v>
      </c>
      <c r="AB2" s="2"/>
      <c r="AC2" s="7" t="s">
        <v>13</v>
      </c>
      <c r="AD2" s="3">
        <f>AD4*AA6*AD9/100*100</f>
        <v>16.303087080000001</v>
      </c>
      <c r="AE2" s="8" t="s">
        <v>14</v>
      </c>
      <c r="AF2" s="9"/>
      <c r="AG2" s="2">
        <f>ABS(AK7-AK6)/ABS(AL7-AL6)*1000</f>
        <v>552.30217391305086</v>
      </c>
      <c r="AH2" s="2"/>
      <c r="AI2" s="6" t="s">
        <v>15</v>
      </c>
      <c r="AJ2" s="2"/>
      <c r="AK2" s="7" t="s">
        <v>13</v>
      </c>
      <c r="AL2" s="3">
        <f>AL4*AI6*AL9/100*100</f>
        <v>16.343366020999998</v>
      </c>
      <c r="AM2" s="8" t="s">
        <v>14</v>
      </c>
      <c r="AP2" s="9"/>
      <c r="AQ2" s="2">
        <f>ABS(AU7-AU6)/ABS(AV7-AV6)*1000</f>
        <v>273.32382513666533</v>
      </c>
      <c r="AR2" s="2"/>
      <c r="AS2" s="6" t="s">
        <v>12</v>
      </c>
      <c r="AT2" s="2"/>
      <c r="AU2" s="7" t="s">
        <v>13</v>
      </c>
      <c r="AV2" s="3">
        <f>AV4*AS6*AV9/100*100</f>
        <v>16.3585207665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-1.4798</v>
      </c>
      <c r="L3" s="41" t="s">
        <v>16</v>
      </c>
      <c r="M3" s="11">
        <f>M9</f>
        <v>16.611478671700002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0.73364299999999993</v>
      </c>
      <c r="T3" s="41" t="s">
        <v>16</v>
      </c>
      <c r="U3" s="11">
        <f>U9</f>
        <v>16.253924603999998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-0.90026899999999999</v>
      </c>
      <c r="AD3" s="41" t="s">
        <v>16</v>
      </c>
      <c r="AE3" s="11">
        <f>AE9</f>
        <v>16.303087080000001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0.49926799999999999</v>
      </c>
      <c r="AL3" s="41" t="s">
        <v>16</v>
      </c>
      <c r="AM3" s="11">
        <f>AM9</f>
        <v>16.343366020999998</v>
      </c>
      <c r="AP3" s="9"/>
      <c r="AQ3" s="2" t="s">
        <v>44</v>
      </c>
      <c r="AR3" s="2"/>
      <c r="AS3" s="2">
        <f>INDEX(AU11:AU856,MATCH(0,AV11:AV856,1))</f>
        <v>0.61380000000000001</v>
      </c>
      <c r="AT3" s="2"/>
      <c r="AU3" s="10">
        <f>INDEX(AV11:AV1056,MATCH(AS3,AU11:AU1056,0))</f>
        <v>-1.2722800000000001</v>
      </c>
      <c r="AV3" s="41" t="s">
        <v>16</v>
      </c>
      <c r="AW3" s="11">
        <f>AW9</f>
        <v>16.3585207665</v>
      </c>
      <c r="AX3" s="9"/>
      <c r="AY3" s="2" t="s">
        <v>44</v>
      </c>
      <c r="AZ3" s="2"/>
      <c r="BA3" s="2">
        <f>INDEX(BC11:BC1056,MATCH(0,BD11:BD1056,-1))</f>
        <v>0.60949699999999996</v>
      </c>
      <c r="BB3" s="2"/>
      <c r="BC3" s="10">
        <f>INDEX(BD11:BD1056,MATCH(BA3,BC11:BC1056,0))</f>
        <v>0.104065</v>
      </c>
      <c r="BD3" s="41" t="s">
        <v>16</v>
      </c>
      <c r="BE3" s="11">
        <f>BE9</f>
        <v>16.299999140400001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2.7982493340035557</v>
      </c>
      <c r="H4" s="2"/>
      <c r="I4" s="2">
        <f>INDEX(K11:K1000,1+MATCH(0,L11:L856,1))</f>
        <v>0.61370800000000003</v>
      </c>
      <c r="J4" s="2"/>
      <c r="K4" s="10">
        <f>INDEX(L11:L1056,MATCH(I4,K11:K1056,0))</f>
        <v>0.35241699999999998</v>
      </c>
      <c r="L4" s="40">
        <f>M3/(I6*L9)</f>
        <v>0.61522415360697513</v>
      </c>
      <c r="M4" s="8" t="s">
        <v>17</v>
      </c>
      <c r="N4" s="9"/>
      <c r="O4" s="2">
        <f>ABS(Q3-Q4)/ABS(S3-S4)*1000</f>
        <v>2.9362315814887441</v>
      </c>
      <c r="P4" s="2"/>
      <c r="Q4" s="2">
        <f>INDEX(S11:S856,1+MATCH(0,T11:T856,-1))</f>
        <v>0.61450199999999999</v>
      </c>
      <c r="R4" s="2"/>
      <c r="S4" s="10">
        <f>INDEX(T11:T856,MATCH(Q4,S11:S856,0))</f>
        <v>-0.9811399999999999</v>
      </c>
      <c r="T4" s="40" t="e">
        <f>U3/(Q6*T9)</f>
        <v>#DIV/0!</v>
      </c>
      <c r="U4" s="8" t="s">
        <v>17</v>
      </c>
      <c r="X4" s="9"/>
      <c r="Y4" s="2">
        <f>ABS(AA3-AA4)/ABS(AC3-AC4)*1000</f>
        <v>2.88553061544585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0.865784</v>
      </c>
      <c r="AD4" s="40">
        <f>AE3/(AA6*AD9)</f>
        <v>0.60677253024629185</v>
      </c>
      <c r="AE4" s="8" t="s">
        <v>17</v>
      </c>
      <c r="AF4" s="9"/>
      <c r="AG4" s="2">
        <f>ABS(AI3-AI4)/ABS(AK3-AK4)*1000</f>
        <v>2.9076642930787751</v>
      </c>
      <c r="AH4" s="2"/>
      <c r="AI4" s="2">
        <f>INDEX(AK11:AK856,1+MATCH(0,AL11:AL856,-1))</f>
        <v>0.61453199999999997</v>
      </c>
      <c r="AJ4" s="2"/>
      <c r="AK4" s="10">
        <f>INDEX(AL11:AL856,MATCH(AI4,AK11:AK856,0))</f>
        <v>-1.24268</v>
      </c>
      <c r="AL4" s="40">
        <f>AM3/(AI6*AL9)</f>
        <v>0.60794696432285888</v>
      </c>
      <c r="AM4" s="8" t="s">
        <v>17</v>
      </c>
      <c r="AP4" s="9"/>
      <c r="AQ4" s="2">
        <f>ABS(AS3-AS4)/ABS(AU3-AU4)*1000</f>
        <v>2.8173947687665977</v>
      </c>
      <c r="AR4" s="2"/>
      <c r="AS4" s="2">
        <f>INDEX(AU11:AU1000,1+MATCH(0,AV11:AV856,1))</f>
        <v>0.608765</v>
      </c>
      <c r="AT4" s="2"/>
      <c r="AU4" s="10">
        <f>INDEX(AV11:AV1056,MATCH(AS4,AU11:AU1056,0))</f>
        <v>0.51483199999999996</v>
      </c>
      <c r="AV4" s="40">
        <f>AW3/(AS6*AV9)</f>
        <v>0.60999943461584849</v>
      </c>
      <c r="AW4" s="8" t="s">
        <v>17</v>
      </c>
      <c r="AX4" s="9"/>
      <c r="AY4" s="2">
        <f>ABS(BA3-BA4)/ABS(BC3-BC4)*1000</f>
        <v>2.7698684796715103</v>
      </c>
      <c r="AZ4" s="2"/>
      <c r="BA4" s="2">
        <f>INDEX(BC11:BC856,1+MATCH(0,BD11:BD856,-1))</f>
        <v>0.61450199999999999</v>
      </c>
      <c r="BB4" s="2"/>
      <c r="BC4" s="10">
        <f>INDEX(BD11:BD856,MATCH(BA4,BC11:BC856,0))</f>
        <v>-1.7028799999999999</v>
      </c>
      <c r="BD4" s="4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36.617999999999995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36.792000000000002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36.819499999999998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36.917099999999998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36.721800000000002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0.61469415063554156</v>
      </c>
      <c r="J6" s="40"/>
      <c r="K6" s="13">
        <f>INDEX(K11:K1056,MATCH(L6,L11:L1056,0))</f>
        <v>4.6203599999999996E-3</v>
      </c>
      <c r="L6" s="10">
        <f>INDEX(L11:L1056,MATCH(0,K11:K1056,-1))</f>
        <v>43.923999999999999</v>
      </c>
      <c r="M6" s="8" t="s">
        <v>22</v>
      </c>
      <c r="N6" s="9"/>
      <c r="O6" s="2"/>
      <c r="P6" s="2"/>
      <c r="Q6" s="42">
        <f>(Q3-Q4)/(S3-S4)*(-S4)+Q4</f>
        <v>0.61162114574613813</v>
      </c>
      <c r="R6" s="42"/>
      <c r="S6" s="13">
        <f>INDEX(S11:S1056,MATCH(T6,T11:T1056,0))</f>
        <v>-4.6752900000000003E-3</v>
      </c>
      <c r="T6" s="10">
        <f>INDEX(T11:T1056,MATCH(0,S11:S1056,1))</f>
        <v>43.9392</v>
      </c>
      <c r="U6" s="8" t="s">
        <v>22</v>
      </c>
      <c r="X6" s="9"/>
      <c r="Y6" s="2"/>
      <c r="Z6" s="2"/>
      <c r="AA6" s="40">
        <f>(AA3-AA4)/(AC3-AC4)*(-AC4)+AA4</f>
        <v>0.61120224623836317</v>
      </c>
      <c r="AB6" s="40"/>
      <c r="AC6" s="13">
        <f>INDEX(AC11:AC1056,MATCH(AD6,AD11:AD1056,0))</f>
        <v>4.63562E-3</v>
      </c>
      <c r="AD6" s="10">
        <f>INDEX(AD11:AD1056,MATCH(0,AC11:AC1056,-1))</f>
        <v>43.954500000000003</v>
      </c>
      <c r="AE6" s="8" t="s">
        <v>22</v>
      </c>
      <c r="AF6" s="9"/>
      <c r="AG6" s="2"/>
      <c r="AH6" s="2"/>
      <c r="AI6" s="42">
        <f>(AI3-AI4)/(AK3-AK4)*(-AK4)+AI4</f>
        <v>0.61091870373627688</v>
      </c>
      <c r="AJ6" s="42"/>
      <c r="AK6" s="13">
        <f>INDEX(AK11:AK1056,MATCH(AL6,AL11:AL1056,0))</f>
        <v>-4.6813999999999996E-3</v>
      </c>
      <c r="AL6" s="10">
        <f>INDEX(AL11:AL1056,MATCH(0,AK11:AK1056,1))</f>
        <v>44.012500000000003</v>
      </c>
      <c r="AM6" s="8" t="s">
        <v>22</v>
      </c>
      <c r="AP6" s="9"/>
      <c r="AQ6" s="2"/>
      <c r="AR6" s="2"/>
      <c r="AS6" s="40">
        <f>(AS3-AS4)/(AU3-AU4)*(-AU4)+AS4</f>
        <v>0.61021548498359368</v>
      </c>
      <c r="AT6" s="40"/>
      <c r="AU6" s="13">
        <f>INDEX(AU11:AU1056,MATCH(AV6,AV11:AV1056,0))</f>
        <v>4.6783399999999996E-3</v>
      </c>
      <c r="AV6" s="10">
        <f>INDEX(AV11:AV1056,MATCH(0,AU11:AU1056,-1))</f>
        <v>43.930100000000003</v>
      </c>
      <c r="AW6" s="8" t="s">
        <v>22</v>
      </c>
      <c r="AX6" s="9"/>
      <c r="AY6" s="2"/>
      <c r="AZ6" s="2"/>
      <c r="BA6" s="42">
        <f>(BA3-BA4)/(BC3-BC4)*(-BC4)+BA4</f>
        <v>0.60978524636333697</v>
      </c>
      <c r="BB6" s="42"/>
      <c r="BC6" s="13">
        <f>INDEX(BC11:BC1056,MATCH(BD6,BD11:BD1056,0))</f>
        <v>-4.6600299999999999E-3</v>
      </c>
      <c r="BD6" s="10">
        <f>INDEX(BD11:BD1056,MATCH(0,BC11:BC1056,1))</f>
        <v>44.003300000000003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1.4770500000000001E-2</v>
      </c>
      <c r="L7" s="10">
        <f>INDEX(L11:L856,1+MATCH(0,K11:K856,-1))</f>
        <v>43.920899999999996</v>
      </c>
      <c r="M7" s="12">
        <f>INDEX(K11:K1056,MATCH(M9,M11:M1056,0))</f>
        <v>0.44696000000000002</v>
      </c>
      <c r="N7" s="9"/>
      <c r="O7" s="2"/>
      <c r="P7" s="2"/>
      <c r="Q7" s="2"/>
      <c r="R7" s="2"/>
      <c r="S7" s="13">
        <f>INDEX(S11:S1056,MATCH(T7,T11:T1056,0))</f>
        <v>-4.6752900000000003E-3</v>
      </c>
      <c r="T7" s="10">
        <f>INDEX(T11:T1056,1+MATCH(0,S11:S1056,1))</f>
        <v>43.9392</v>
      </c>
      <c r="U7" s="12">
        <f>INDEX(S11:S1056,MATCH(U9,U11:U1056,0))</f>
        <v>0.442749</v>
      </c>
      <c r="X7" s="9"/>
      <c r="Y7" s="2"/>
      <c r="Z7" s="2"/>
      <c r="AA7" s="2"/>
      <c r="AB7" s="2"/>
      <c r="AC7" s="13">
        <f>INDEX(AC11:AC856,MATCH(AD7,AD11:AD856,1))</f>
        <v>-3.8452099999999997E-4</v>
      </c>
      <c r="AD7" s="10">
        <f>INDEX(AD11:AD856,1+MATCH(0,AC11:AC856,-1))</f>
        <v>43.960599999999999</v>
      </c>
      <c r="AE7" s="12">
        <f>INDEX(AC11:AC1056,MATCH(AE9,AE11:AE1056,0))</f>
        <v>0.44207800000000003</v>
      </c>
      <c r="AF7" s="9"/>
      <c r="AG7" s="2"/>
      <c r="AH7" s="2"/>
      <c r="AI7" s="2"/>
      <c r="AJ7" s="2"/>
      <c r="AK7" s="13">
        <f>INDEX(AK11:AK1056,MATCH(AL7,AL11:AL1056,0))</f>
        <v>3.9978000000000002E-4</v>
      </c>
      <c r="AL7" s="10">
        <f>INDEX(AL11:AL1056,1+MATCH(0,AK11:AK1056,1))</f>
        <v>44.003300000000003</v>
      </c>
      <c r="AM7" s="12">
        <f>INDEX(AK11:AK1056,MATCH(AM9,AM11:AM1056,0))</f>
        <v>0.442749</v>
      </c>
      <c r="AP7" s="9"/>
      <c r="AQ7" s="2"/>
      <c r="AR7" s="2"/>
      <c r="AS7" s="2"/>
      <c r="AT7" s="2"/>
      <c r="AU7" s="13">
        <f>INDEX(AU11:AU856,MATCH(AV7,AV11:AV856,1))</f>
        <v>-3.23486E-4</v>
      </c>
      <c r="AV7" s="10">
        <f>INDEX(AV11:AV856,1+MATCH(0,AU11:AU856,-1))</f>
        <v>43.948399999999999</v>
      </c>
      <c r="AW7" s="12">
        <f>INDEX(AU11:AU1056,MATCH(AW9,AW11:AW1056,0))</f>
        <v>0.44195600000000002</v>
      </c>
      <c r="AX7" s="9"/>
      <c r="AY7" s="2"/>
      <c r="AZ7" s="2"/>
      <c r="BA7" s="2"/>
      <c r="BB7" s="2"/>
      <c r="BC7" s="13">
        <f>INDEX(BC11:BC1056,MATCH(BD7,BD11:BD1056,0))</f>
        <v>-4.6600299999999999E-3</v>
      </c>
      <c r="BD7" s="10">
        <f>INDEX(BD11:BD1056,1+MATCH(0,BC11:BC1056,1))</f>
        <v>44.003300000000003</v>
      </c>
      <c r="BE7" s="12">
        <f>INDEX(BC11:BC1056,MATCH(BE9,BE11:BE1056,0))</f>
        <v>0.442749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43.925411124969706</v>
      </c>
      <c r="M9" s="16">
        <f>MAX(M11:M1056)</f>
        <v>16.611478671700002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16.253924603999998</v>
      </c>
      <c r="X9" s="9"/>
      <c r="Y9" s="2"/>
      <c r="Z9" s="2"/>
      <c r="AA9" s="15">
        <f>(MAX(AD2,AL2)-MIN(AD2,AL2))/MAX(AD2,AL2)%</f>
        <v>0.24645437756360247</v>
      </c>
      <c r="AB9" s="2"/>
      <c r="AC9" s="2"/>
      <c r="AD9" s="3">
        <f>(AD6-AD7)/(AC6-AC7)*(-AC7)+AD7</f>
        <v>43.960132766490027</v>
      </c>
      <c r="AE9" s="16">
        <f>MAX(AE11:AE1056)</f>
        <v>16.303087080000001</v>
      </c>
      <c r="AF9" s="9"/>
      <c r="AG9" s="2"/>
      <c r="AH9" s="2"/>
      <c r="AI9" s="2"/>
      <c r="AJ9" s="2"/>
      <c r="AK9" s="2"/>
      <c r="AL9" s="3">
        <f>(AL6-AL7)/(AK6-AK7)*(-AK7)+AL7</f>
        <v>44.004023842886895</v>
      </c>
      <c r="AM9" s="16">
        <f>MAX(AM11:AM1056)</f>
        <v>16.343366020999998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43.947216473463889</v>
      </c>
      <c r="AW9" s="16">
        <f>MAX(AW11:AW1056)</f>
        <v>16.3585207665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16.299999140400001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0.61469415063554156</v>
      </c>
      <c r="B11" s="19">
        <f>IFERROR(L9,0)</f>
        <v>43.925411124969706</v>
      </c>
      <c r="C11" s="20">
        <f>IFERROR(L4,0)</f>
        <v>0.61522415360697513</v>
      </c>
      <c r="D11" s="21">
        <f>IFERROR(L2,0)</f>
        <v>16.611478671700002</v>
      </c>
      <c r="E11" s="21">
        <f>IFERROR(I9,0)</f>
        <v>0</v>
      </c>
      <c r="F11" s="9"/>
      <c r="G11" s="22">
        <v>0.70495600000000003</v>
      </c>
      <c r="H11" s="22">
        <v>46.6312</v>
      </c>
      <c r="I11" s="22">
        <v>3.6419699999999999E-2</v>
      </c>
      <c r="J11" s="22">
        <v>1</v>
      </c>
      <c r="K11" s="22">
        <v>0.70507799999999998</v>
      </c>
      <c r="L11">
        <f>-I11/$F$2*1000</f>
        <v>-36.419699999999999</v>
      </c>
      <c r="M11">
        <f>L11*G11</f>
        <v>-25.674286033200001</v>
      </c>
      <c r="N11" s="9"/>
      <c r="O11" s="22">
        <v>-9.49097E-2</v>
      </c>
      <c r="P11" s="22">
        <v>93.992500000000007</v>
      </c>
      <c r="Q11" s="22">
        <v>-4.4012500000000003E-2</v>
      </c>
      <c r="R11" s="22">
        <v>1</v>
      </c>
      <c r="S11" s="22">
        <v>-9.5886200000000005E-2</v>
      </c>
      <c r="T11">
        <f>-Q11/$F$2*1000</f>
        <v>44.012500000000003</v>
      </c>
      <c r="U11">
        <f>T11*O11</f>
        <v>-4.17721317125</v>
      </c>
      <c r="V11" s="23"/>
      <c r="W11" s="24"/>
      <c r="X11" s="9"/>
      <c r="Y11" s="22">
        <v>0.70495600000000003</v>
      </c>
      <c r="Z11" s="22">
        <v>104.28400000000001</v>
      </c>
      <c r="AA11" s="22">
        <v>3.5589599999999999E-2</v>
      </c>
      <c r="AB11" s="22">
        <v>1</v>
      </c>
      <c r="AC11" s="22">
        <v>0.70507799999999998</v>
      </c>
      <c r="AD11">
        <f>-AA11/$F$2*1000</f>
        <v>-35.589599999999997</v>
      </c>
      <c r="AE11">
        <f>AD11*Y11</f>
        <v>-25.089102057599998</v>
      </c>
      <c r="AF11" s="9"/>
      <c r="AG11" s="22">
        <v>-9.49097E-2</v>
      </c>
      <c r="AH11" s="22">
        <v>107.934</v>
      </c>
      <c r="AI11" s="22">
        <v>-4.4073500000000002E-2</v>
      </c>
      <c r="AJ11" s="22">
        <v>1</v>
      </c>
      <c r="AK11" s="22">
        <v>-9.6099900000000002E-2</v>
      </c>
      <c r="AL11">
        <f>-AI11/$F$2*1000</f>
        <v>44.073500000000003</v>
      </c>
      <c r="AM11">
        <f>AL11*AG11</f>
        <v>-4.1830026629499999</v>
      </c>
      <c r="AP11" s="9"/>
      <c r="AQ11" s="22">
        <v>0.70495600000000003</v>
      </c>
      <c r="AR11" s="22">
        <v>125.48099999999999</v>
      </c>
      <c r="AS11" s="22">
        <v>3.7078899999999998E-2</v>
      </c>
      <c r="AT11" s="22">
        <v>1</v>
      </c>
      <c r="AU11" s="22">
        <v>0.705017</v>
      </c>
      <c r="AV11">
        <f>-AS11/$F$2*1000</f>
        <v>-37.078899999999997</v>
      </c>
      <c r="AW11">
        <f>AV11*AQ11</f>
        <v>-26.138993028399998</v>
      </c>
      <c r="AX11" s="9"/>
      <c r="AY11" s="22">
        <v>-9.49097E-2</v>
      </c>
      <c r="AZ11" s="22">
        <v>134.41399999999999</v>
      </c>
      <c r="BA11" s="22">
        <v>-4.4061299999999998E-2</v>
      </c>
      <c r="BB11" s="22">
        <v>1</v>
      </c>
      <c r="BC11" s="22">
        <v>-9.6191399999999996E-2</v>
      </c>
      <c r="BD11">
        <f>-BA11/$F$2*1000</f>
        <v>44.061299999999996</v>
      </c>
      <c r="BE11">
        <f>BD11*AY11</f>
        <v>-4.1818447646099992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0.61162114574613813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0.69992100000000002</v>
      </c>
      <c r="H12" s="22">
        <v>46.641199999999998</v>
      </c>
      <c r="I12" s="22">
        <v>3.41949E-2</v>
      </c>
      <c r="J12" s="22">
        <v>2</v>
      </c>
      <c r="K12" s="22">
        <v>0.69998199999999999</v>
      </c>
      <c r="L12">
        <f t="shared" ref="L12:L75" si="0">-I12/$F$2*1000</f>
        <v>-34.194899999999997</v>
      </c>
      <c r="M12">
        <f t="shared" ref="M12:M75" si="1">L12*G12</f>
        <v>-23.933728602899997</v>
      </c>
      <c r="N12" s="9"/>
      <c r="O12" s="22">
        <v>-8.9874300000000004E-2</v>
      </c>
      <c r="P12" s="22">
        <v>94.002600000000001</v>
      </c>
      <c r="Q12" s="22">
        <v>-4.4018599999999998E-2</v>
      </c>
      <c r="R12" s="22">
        <v>2</v>
      </c>
      <c r="S12" s="22">
        <v>-9.1033900000000001E-2</v>
      </c>
      <c r="T12">
        <f t="shared" ref="T12:T75" si="2">-Q12/$F$2*1000</f>
        <v>44.018599999999999</v>
      </c>
      <c r="U12">
        <f t="shared" ref="U12:U75" si="3">T12*O12</f>
        <v>-3.9561408619800003</v>
      </c>
      <c r="V12" s="23"/>
      <c r="W12" s="24"/>
      <c r="X12" s="9"/>
      <c r="Y12" s="22">
        <v>0.69992100000000002</v>
      </c>
      <c r="Z12" s="22">
        <v>104.294</v>
      </c>
      <c r="AA12" s="22">
        <v>3.35144E-2</v>
      </c>
      <c r="AB12" s="22">
        <v>2</v>
      </c>
      <c r="AC12" s="22">
        <v>0.69995099999999999</v>
      </c>
      <c r="AD12">
        <f t="shared" ref="AD12:AD75" si="4">-AA12/$F$2*1000</f>
        <v>-33.514400000000002</v>
      </c>
      <c r="AE12">
        <f t="shared" ref="AE12:AE75" si="5">AD12*Y12</f>
        <v>-23.457432362400002</v>
      </c>
      <c r="AF12" s="9"/>
      <c r="AG12" s="22">
        <v>-8.9874300000000004E-2</v>
      </c>
      <c r="AH12" s="22">
        <v>107.944</v>
      </c>
      <c r="AI12" s="22">
        <v>-4.4073500000000002E-2</v>
      </c>
      <c r="AJ12" s="22">
        <v>2</v>
      </c>
      <c r="AK12" s="22">
        <v>-9.1003399999999998E-2</v>
      </c>
      <c r="AL12">
        <f t="shared" ref="AL12:AL75" si="6">-AI12/$F$2*1000</f>
        <v>44.073500000000003</v>
      </c>
      <c r="AM12">
        <f t="shared" ref="AM12:AM75" si="7">AL12*AG12</f>
        <v>-3.9610749610500005</v>
      </c>
      <c r="AP12" s="9"/>
      <c r="AQ12" s="22">
        <v>0.69992100000000002</v>
      </c>
      <c r="AR12" s="22">
        <v>125.491</v>
      </c>
      <c r="AS12" s="22">
        <v>3.4860200000000001E-2</v>
      </c>
      <c r="AT12" s="22">
        <v>2</v>
      </c>
      <c r="AU12" s="22">
        <v>0.70004299999999997</v>
      </c>
      <c r="AV12">
        <f t="shared" ref="AV12:AV75" si="8">-AS12/$F$2*1000</f>
        <v>-34.860199999999999</v>
      </c>
      <c r="AW12">
        <f t="shared" ref="AW12:AW75" si="9">AV12*AQ12</f>
        <v>-24.3993860442</v>
      </c>
      <c r="AX12" s="9"/>
      <c r="AY12" s="22">
        <v>-8.9874300000000004E-2</v>
      </c>
      <c r="AZ12" s="22">
        <v>134.42400000000001</v>
      </c>
      <c r="BA12" s="22">
        <v>-4.4052099999999997E-2</v>
      </c>
      <c r="BB12" s="22">
        <v>2</v>
      </c>
      <c r="BC12" s="22">
        <v>-9.0972899999999995E-2</v>
      </c>
      <c r="BD12">
        <f t="shared" ref="BD12:BD75" si="10">-BA12/$F$2*1000</f>
        <v>44.052099999999996</v>
      </c>
      <c r="BE12">
        <f t="shared" ref="BE12:BE75" si="11">BD12*AY12</f>
        <v>-3.95915165103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0.61120224623836317</v>
      </c>
      <c r="B13" s="19">
        <f>IFERROR(AD9,0)</f>
        <v>43.960132766490027</v>
      </c>
      <c r="C13" s="20">
        <f>IFERROR(AD4,0)</f>
        <v>0.60677253024629185</v>
      </c>
      <c r="D13" s="21">
        <f>IFERROR(AD2,0)</f>
        <v>16.303087080000001</v>
      </c>
      <c r="E13" s="21">
        <f>IFERROR(AA9,0)</f>
        <v>0.24645437756360247</v>
      </c>
      <c r="F13" s="9"/>
      <c r="G13" s="22">
        <v>0.69488499999999997</v>
      </c>
      <c r="H13" s="22">
        <v>46.651299999999999</v>
      </c>
      <c r="I13" s="22">
        <v>3.1994599999999998E-2</v>
      </c>
      <c r="J13" s="22">
        <v>3</v>
      </c>
      <c r="K13" s="22">
        <v>0.69506800000000002</v>
      </c>
      <c r="L13">
        <f t="shared" si="0"/>
        <v>-31.994599999999998</v>
      </c>
      <c r="M13">
        <f t="shared" si="1"/>
        <v>-22.232567620999998</v>
      </c>
      <c r="N13" s="9"/>
      <c r="O13" s="22">
        <v>-8.4838899999999995E-2</v>
      </c>
      <c r="P13" s="22">
        <v>94.012699999999995</v>
      </c>
      <c r="Q13" s="22">
        <v>-4.4012500000000003E-2</v>
      </c>
      <c r="R13" s="22">
        <v>3</v>
      </c>
      <c r="S13" s="22">
        <v>-8.6029099999999997E-2</v>
      </c>
      <c r="T13">
        <f t="shared" si="2"/>
        <v>44.012500000000003</v>
      </c>
      <c r="U13">
        <f t="shared" si="3"/>
        <v>-3.7339720862500001</v>
      </c>
      <c r="V13" s="23"/>
      <c r="W13" s="24"/>
      <c r="X13" s="9"/>
      <c r="Y13" s="22">
        <v>0.69488499999999997</v>
      </c>
      <c r="Z13" s="22">
        <v>104.304</v>
      </c>
      <c r="AA13" s="22">
        <v>3.1469700000000003E-2</v>
      </c>
      <c r="AB13" s="22">
        <v>3</v>
      </c>
      <c r="AC13" s="22">
        <v>0.69479400000000002</v>
      </c>
      <c r="AD13">
        <f t="shared" si="4"/>
        <v>-31.469700000000003</v>
      </c>
      <c r="AE13">
        <f t="shared" si="5"/>
        <v>-21.867822484500003</v>
      </c>
      <c r="AF13" s="9"/>
      <c r="AG13" s="22">
        <v>-8.4838899999999995E-2</v>
      </c>
      <c r="AH13" s="22">
        <v>107.95399999999999</v>
      </c>
      <c r="AI13" s="22">
        <v>-4.40674E-2</v>
      </c>
      <c r="AJ13" s="22">
        <v>3</v>
      </c>
      <c r="AK13" s="22">
        <v>-8.5998500000000005E-2</v>
      </c>
      <c r="AL13">
        <f t="shared" si="6"/>
        <v>44.067399999999999</v>
      </c>
      <c r="AM13">
        <f t="shared" si="7"/>
        <v>-3.7386297418599996</v>
      </c>
      <c r="AP13" s="9"/>
      <c r="AQ13" s="22">
        <v>0.69488499999999997</v>
      </c>
      <c r="AR13" s="22">
        <v>125.501</v>
      </c>
      <c r="AS13" s="22">
        <v>3.2818600000000003E-2</v>
      </c>
      <c r="AT13" s="22">
        <v>3</v>
      </c>
      <c r="AU13" s="22">
        <v>0.69491599999999998</v>
      </c>
      <c r="AV13">
        <f t="shared" si="8"/>
        <v>-32.818600000000004</v>
      </c>
      <c r="AW13">
        <f t="shared" si="9"/>
        <v>-22.805152861000003</v>
      </c>
      <c r="AX13" s="9"/>
      <c r="AY13" s="22">
        <v>-8.4838899999999995E-2</v>
      </c>
      <c r="AZ13" s="22">
        <v>134.435</v>
      </c>
      <c r="BA13" s="22">
        <v>-4.4036899999999997E-2</v>
      </c>
      <c r="BB13" s="22">
        <v>3</v>
      </c>
      <c r="BC13" s="22">
        <v>-8.5968000000000003E-2</v>
      </c>
      <c r="BD13">
        <f t="shared" si="10"/>
        <v>44.036899999999996</v>
      </c>
      <c r="BE13">
        <f t="shared" si="11"/>
        <v>-3.7360421554099994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0.61091870373627688</v>
      </c>
      <c r="B14" s="19">
        <f>IFERROR(AL9,0)</f>
        <v>44.004023842886895</v>
      </c>
      <c r="C14" s="20">
        <f>IFERROR(AL4,0)</f>
        <v>0.60794696432285888</v>
      </c>
      <c r="D14" s="21">
        <f>IFERROR(AL2,0)</f>
        <v>16.343366020999998</v>
      </c>
      <c r="E14" s="21"/>
      <c r="F14" s="9"/>
      <c r="G14" s="22">
        <v>0.68984999999999996</v>
      </c>
      <c r="H14" s="22">
        <v>46.6614</v>
      </c>
      <c r="I14" s="22">
        <v>2.9809599999999999E-2</v>
      </c>
      <c r="J14" s="22">
        <v>4</v>
      </c>
      <c r="K14" s="22">
        <v>0.68978899999999999</v>
      </c>
      <c r="L14">
        <f t="shared" si="0"/>
        <v>-29.8096</v>
      </c>
      <c r="M14">
        <f t="shared" si="1"/>
        <v>-20.56415256</v>
      </c>
      <c r="N14" s="9"/>
      <c r="O14" s="22">
        <v>-7.9803499999999999E-2</v>
      </c>
      <c r="P14" s="22">
        <v>94.022800000000004</v>
      </c>
      <c r="Q14" s="22">
        <v>-4.4000200000000003E-2</v>
      </c>
      <c r="R14" s="22">
        <v>4</v>
      </c>
      <c r="S14" s="22">
        <v>-8.0932599999999993E-2</v>
      </c>
      <c r="T14">
        <f t="shared" si="2"/>
        <v>44.000200000000007</v>
      </c>
      <c r="U14">
        <f t="shared" si="3"/>
        <v>-3.5113699607000006</v>
      </c>
      <c r="V14" s="23"/>
      <c r="W14" s="24"/>
      <c r="X14" s="9"/>
      <c r="Y14" s="22">
        <v>0.68984999999999996</v>
      </c>
      <c r="Z14" s="22">
        <v>104.31399999999999</v>
      </c>
      <c r="AA14" s="22">
        <v>2.9422E-2</v>
      </c>
      <c r="AB14" s="22">
        <v>4</v>
      </c>
      <c r="AC14" s="22">
        <v>0.68984999999999996</v>
      </c>
      <c r="AD14">
        <f t="shared" si="4"/>
        <v>-29.422000000000001</v>
      </c>
      <c r="AE14">
        <f t="shared" si="5"/>
        <v>-20.296766699999999</v>
      </c>
      <c r="AF14" s="9"/>
      <c r="AG14" s="22">
        <v>-7.9803499999999999E-2</v>
      </c>
      <c r="AH14" s="22">
        <v>107.964</v>
      </c>
      <c r="AI14" s="22">
        <v>-4.4076499999999998E-2</v>
      </c>
      <c r="AJ14" s="22">
        <v>4</v>
      </c>
      <c r="AK14" s="22">
        <v>-8.1024200000000005E-2</v>
      </c>
      <c r="AL14">
        <f t="shared" si="6"/>
        <v>44.076499999999996</v>
      </c>
      <c r="AM14">
        <f t="shared" si="7"/>
        <v>-3.5174589677499997</v>
      </c>
      <c r="AP14" s="9"/>
      <c r="AQ14" s="22">
        <v>0.68984999999999996</v>
      </c>
      <c r="AR14" s="22">
        <v>125.511</v>
      </c>
      <c r="AS14" s="22">
        <v>3.06366E-2</v>
      </c>
      <c r="AT14" s="22">
        <v>4</v>
      </c>
      <c r="AU14" s="22">
        <v>0.68988000000000005</v>
      </c>
      <c r="AV14">
        <f t="shared" si="8"/>
        <v>-30.636600000000001</v>
      </c>
      <c r="AW14">
        <f t="shared" si="9"/>
        <v>-21.134658510000001</v>
      </c>
      <c r="AX14" s="9"/>
      <c r="AY14" s="22">
        <v>-7.9803499999999999E-2</v>
      </c>
      <c r="AZ14" s="22">
        <v>134.44499999999999</v>
      </c>
      <c r="BA14" s="22">
        <v>-4.4027700000000003E-2</v>
      </c>
      <c r="BB14" s="22">
        <v>4</v>
      </c>
      <c r="BC14" s="22">
        <v>-8.0902100000000005E-2</v>
      </c>
      <c r="BD14">
        <f t="shared" si="10"/>
        <v>44.027700000000003</v>
      </c>
      <c r="BE14">
        <f t="shared" si="11"/>
        <v>-3.51356455695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0.61021548498359368</v>
      </c>
      <c r="B15" s="19">
        <f>IFERROR(AV9,0)</f>
        <v>43.947216473463889</v>
      </c>
      <c r="C15" s="20">
        <f>IFERROR(AV4,0)</f>
        <v>0.60999943461584849</v>
      </c>
      <c r="D15" s="21">
        <f>IFERROR(AV2,0)</f>
        <v>16.3585207665</v>
      </c>
      <c r="E15" s="21">
        <f>IFERROR(AS9,0)</f>
        <v>0</v>
      </c>
      <c r="F15" s="9"/>
      <c r="G15" s="22">
        <v>0.68481400000000003</v>
      </c>
      <c r="H15" s="22">
        <v>46.671399999999998</v>
      </c>
      <c r="I15" s="22">
        <v>2.7654999999999999E-2</v>
      </c>
      <c r="J15" s="22">
        <v>5</v>
      </c>
      <c r="K15" s="22">
        <v>0.68472299999999997</v>
      </c>
      <c r="L15">
        <f t="shared" si="0"/>
        <v>-27.654999999999998</v>
      </c>
      <c r="M15">
        <f t="shared" si="1"/>
        <v>-18.938531170000001</v>
      </c>
      <c r="N15" s="9"/>
      <c r="O15" s="22">
        <v>-7.4768100000000004E-2</v>
      </c>
      <c r="P15" s="22">
        <v>94.032799999999995</v>
      </c>
      <c r="Q15" s="22">
        <v>-4.39972E-2</v>
      </c>
      <c r="R15" s="22">
        <v>5</v>
      </c>
      <c r="S15" s="22">
        <v>-7.5958300000000006E-2</v>
      </c>
      <c r="T15">
        <f t="shared" si="2"/>
        <v>43.997199999999999</v>
      </c>
      <c r="U15">
        <f t="shared" si="3"/>
        <v>-3.2895870493200001</v>
      </c>
      <c r="V15" s="23"/>
      <c r="W15" s="24"/>
      <c r="X15" s="9"/>
      <c r="Y15" s="22">
        <v>0.68481400000000003</v>
      </c>
      <c r="Z15" s="22">
        <v>104.325</v>
      </c>
      <c r="AA15" s="22">
        <v>2.7401700000000001E-2</v>
      </c>
      <c r="AB15" s="22">
        <v>5</v>
      </c>
      <c r="AC15" s="22">
        <v>0.68472299999999997</v>
      </c>
      <c r="AD15">
        <f t="shared" si="4"/>
        <v>-27.401700000000002</v>
      </c>
      <c r="AE15">
        <f t="shared" si="5"/>
        <v>-18.765067783800003</v>
      </c>
      <c r="AF15" s="9"/>
      <c r="AG15" s="22">
        <v>-7.4768100000000004E-2</v>
      </c>
      <c r="AH15" s="22">
        <v>107.974</v>
      </c>
      <c r="AI15" s="22">
        <v>-4.40826E-2</v>
      </c>
      <c r="AJ15" s="22">
        <v>5</v>
      </c>
      <c r="AK15" s="22">
        <v>-7.5958300000000006E-2</v>
      </c>
      <c r="AL15">
        <f t="shared" si="6"/>
        <v>44.082599999999999</v>
      </c>
      <c r="AM15">
        <f t="shared" si="7"/>
        <v>-3.2959722450600002</v>
      </c>
      <c r="AP15" s="9"/>
      <c r="AQ15" s="22">
        <v>0.68481400000000003</v>
      </c>
      <c r="AR15" s="22">
        <v>125.521</v>
      </c>
      <c r="AS15" s="22">
        <v>2.86194E-2</v>
      </c>
      <c r="AT15" s="22">
        <v>5</v>
      </c>
      <c r="AU15" s="22">
        <v>0.68478399999999995</v>
      </c>
      <c r="AV15">
        <f t="shared" si="8"/>
        <v>-28.619399999999999</v>
      </c>
      <c r="AW15">
        <f t="shared" si="9"/>
        <v>-19.598965791600001</v>
      </c>
      <c r="AX15" s="9"/>
      <c r="AY15" s="22">
        <v>-7.4768100000000004E-2</v>
      </c>
      <c r="AZ15" s="22">
        <v>134.45500000000001</v>
      </c>
      <c r="BA15" s="22">
        <v>-4.40247E-2</v>
      </c>
      <c r="BB15" s="22">
        <v>5</v>
      </c>
      <c r="BC15" s="22">
        <v>-7.5897199999999998E-2</v>
      </c>
      <c r="BD15">
        <f t="shared" si="10"/>
        <v>44.024700000000003</v>
      </c>
      <c r="BE15">
        <f t="shared" si="11"/>
        <v>-3.2916431720700006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0.60978524636333697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0.67977900000000002</v>
      </c>
      <c r="H16" s="22">
        <v>46.6815</v>
      </c>
      <c r="I16" s="22">
        <v>2.5500499999999999E-2</v>
      </c>
      <c r="J16" s="22">
        <v>6</v>
      </c>
      <c r="K16" s="22">
        <v>0.67971800000000004</v>
      </c>
      <c r="L16">
        <f t="shared" si="0"/>
        <v>-25.500499999999999</v>
      </c>
      <c r="M16">
        <f t="shared" si="1"/>
        <v>-17.334704389500001</v>
      </c>
      <c r="N16" s="9"/>
      <c r="O16" s="22">
        <v>-6.9732699999999995E-2</v>
      </c>
      <c r="P16" s="22">
        <v>94.042900000000003</v>
      </c>
      <c r="Q16" s="22">
        <v>-4.3991099999999998E-2</v>
      </c>
      <c r="R16" s="22">
        <v>6</v>
      </c>
      <c r="S16" s="22">
        <v>-7.09534E-2</v>
      </c>
      <c r="T16">
        <f t="shared" si="2"/>
        <v>43.991099999999996</v>
      </c>
      <c r="U16">
        <f t="shared" si="3"/>
        <v>-3.0676181789699997</v>
      </c>
      <c r="V16" s="23"/>
      <c r="W16" s="24"/>
      <c r="X16" s="9"/>
      <c r="Y16" s="22">
        <v>0.67977900000000002</v>
      </c>
      <c r="Z16" s="22">
        <v>104.33499999999999</v>
      </c>
      <c r="AA16" s="22">
        <v>2.5375399999999999E-2</v>
      </c>
      <c r="AB16" s="22">
        <v>6</v>
      </c>
      <c r="AC16" s="22">
        <v>0.67962599999999995</v>
      </c>
      <c r="AD16">
        <f t="shared" si="4"/>
        <v>-25.375399999999999</v>
      </c>
      <c r="AE16">
        <f t="shared" si="5"/>
        <v>-17.249664036599999</v>
      </c>
      <c r="AF16" s="9"/>
      <c r="AG16" s="22">
        <v>-6.9732699999999995E-2</v>
      </c>
      <c r="AH16" s="22">
        <v>107.98399999999999</v>
      </c>
      <c r="AI16" s="22">
        <v>-4.4079599999999997E-2</v>
      </c>
      <c r="AJ16" s="22">
        <v>6</v>
      </c>
      <c r="AK16" s="22">
        <v>-7.0861800000000003E-2</v>
      </c>
      <c r="AL16">
        <f t="shared" si="6"/>
        <v>44.079599999999999</v>
      </c>
      <c r="AM16">
        <f t="shared" si="7"/>
        <v>-3.0737895229199999</v>
      </c>
      <c r="AP16" s="9"/>
      <c r="AQ16" s="22">
        <v>0.67977900000000002</v>
      </c>
      <c r="AR16" s="22">
        <v>125.53100000000001</v>
      </c>
      <c r="AS16" s="22">
        <v>2.6467899999999999E-2</v>
      </c>
      <c r="AT16" s="22">
        <v>6</v>
      </c>
      <c r="AU16" s="22">
        <v>0.67971800000000004</v>
      </c>
      <c r="AV16">
        <f t="shared" si="8"/>
        <v>-26.4679</v>
      </c>
      <c r="AW16">
        <f t="shared" si="9"/>
        <v>-17.992322594099999</v>
      </c>
      <c r="AX16" s="9"/>
      <c r="AY16" s="22">
        <v>-6.9732699999999995E-2</v>
      </c>
      <c r="AZ16" s="22">
        <v>134.465</v>
      </c>
      <c r="BA16" s="22">
        <v>-4.40247E-2</v>
      </c>
      <c r="BB16" s="22">
        <v>6</v>
      </c>
      <c r="BC16" s="22">
        <v>-7.08313E-2</v>
      </c>
      <c r="BD16">
        <f t="shared" si="10"/>
        <v>44.024700000000003</v>
      </c>
      <c r="BE16">
        <f t="shared" si="11"/>
        <v>-3.0699611976900001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46.691600000000001</v>
      </c>
      <c r="I17" s="22">
        <v>2.3373399999999999E-2</v>
      </c>
      <c r="J17" s="22">
        <v>7</v>
      </c>
      <c r="K17" s="22">
        <v>0.67465200000000003</v>
      </c>
      <c r="L17">
        <f t="shared" si="0"/>
        <v>-23.3734</v>
      </c>
      <c r="M17">
        <f t="shared" si="1"/>
        <v>-15.7710614096</v>
      </c>
      <c r="N17" s="9"/>
      <c r="O17" s="22">
        <v>-6.4697299999999999E-2</v>
      </c>
      <c r="P17" s="22">
        <v>94.052999999999997</v>
      </c>
      <c r="Q17" s="22">
        <v>-4.3972799999999999E-2</v>
      </c>
      <c r="R17" s="22">
        <v>7</v>
      </c>
      <c r="S17" s="22">
        <v>-6.5795900000000004E-2</v>
      </c>
      <c r="T17">
        <f t="shared" si="2"/>
        <v>43.972799999999999</v>
      </c>
      <c r="U17">
        <f t="shared" si="3"/>
        <v>-2.8449214334400001</v>
      </c>
      <c r="V17" s="23"/>
      <c r="W17" s="24"/>
      <c r="X17" s="9"/>
      <c r="Y17" s="22">
        <v>0.67474400000000001</v>
      </c>
      <c r="Z17" s="22">
        <v>104.345</v>
      </c>
      <c r="AA17" s="22">
        <v>2.3391700000000001E-2</v>
      </c>
      <c r="AB17" s="22">
        <v>7</v>
      </c>
      <c r="AC17" s="22">
        <v>0.67462200000000005</v>
      </c>
      <c r="AD17">
        <f t="shared" si="4"/>
        <v>-23.3917</v>
      </c>
      <c r="AE17">
        <f t="shared" si="5"/>
        <v>-15.7834092248</v>
      </c>
      <c r="AF17" s="9"/>
      <c r="AG17" s="22">
        <v>-6.4697299999999999E-2</v>
      </c>
      <c r="AH17" s="22">
        <v>107.994</v>
      </c>
      <c r="AI17" s="22">
        <v>-4.4085699999999998E-2</v>
      </c>
      <c r="AJ17" s="22">
        <v>7</v>
      </c>
      <c r="AK17" s="22">
        <v>-6.5826399999999993E-2</v>
      </c>
      <c r="AL17">
        <f t="shared" si="6"/>
        <v>44.085699999999996</v>
      </c>
      <c r="AM17">
        <f t="shared" si="7"/>
        <v>-2.8522257586099995</v>
      </c>
      <c r="AP17" s="9"/>
      <c r="AQ17" s="22">
        <v>0.67474400000000001</v>
      </c>
      <c r="AR17" s="22">
        <v>125.541</v>
      </c>
      <c r="AS17" s="22">
        <v>2.4481200000000002E-2</v>
      </c>
      <c r="AT17" s="22">
        <v>7</v>
      </c>
      <c r="AU17" s="22">
        <v>0.67459100000000005</v>
      </c>
      <c r="AV17">
        <f t="shared" si="8"/>
        <v>-24.481200000000001</v>
      </c>
      <c r="AW17">
        <f t="shared" si="9"/>
        <v>-16.5185428128</v>
      </c>
      <c r="AX17" s="9"/>
      <c r="AY17" s="22">
        <v>-6.4697299999999999E-2</v>
      </c>
      <c r="AZ17" s="22">
        <v>134.47499999999999</v>
      </c>
      <c r="BA17" s="22">
        <v>-4.4033799999999998E-2</v>
      </c>
      <c r="BB17" s="22">
        <v>7</v>
      </c>
      <c r="BC17" s="22">
        <v>-6.5765400000000002E-2</v>
      </c>
      <c r="BD17">
        <f t="shared" si="10"/>
        <v>44.033799999999999</v>
      </c>
      <c r="BE17">
        <f t="shared" si="11"/>
        <v>-2.84886796874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46.701700000000002</v>
      </c>
      <c r="I18" s="22">
        <v>2.1270799999999999E-2</v>
      </c>
      <c r="J18" s="22">
        <v>8</v>
      </c>
      <c r="K18" s="22">
        <v>0.66955600000000004</v>
      </c>
      <c r="L18">
        <f t="shared" si="0"/>
        <v>-21.270799999999998</v>
      </c>
      <c r="M18">
        <f t="shared" si="1"/>
        <v>-14.245224926399997</v>
      </c>
      <c r="N18" s="9"/>
      <c r="O18" s="22">
        <v>-5.9661899999999997E-2</v>
      </c>
      <c r="P18" s="22">
        <v>94.063000000000002</v>
      </c>
      <c r="Q18" s="22">
        <v>-4.39697E-2</v>
      </c>
      <c r="R18" s="22">
        <v>8</v>
      </c>
      <c r="S18" s="22">
        <v>-6.0790999999999998E-2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0.66970799999999997</v>
      </c>
      <c r="Z18" s="22">
        <v>104.355</v>
      </c>
      <c r="AA18" s="22">
        <v>2.1398899999999998E-2</v>
      </c>
      <c r="AB18" s="22">
        <v>8</v>
      </c>
      <c r="AC18" s="22">
        <v>0.66952500000000004</v>
      </c>
      <c r="AD18">
        <f t="shared" si="4"/>
        <v>-21.398899999999998</v>
      </c>
      <c r="AE18">
        <f t="shared" si="5"/>
        <v>-14.331014521199998</v>
      </c>
      <c r="AF18" s="9"/>
      <c r="AG18" s="22">
        <v>-5.9661899999999997E-2</v>
      </c>
      <c r="AH18" s="22">
        <v>108.004</v>
      </c>
      <c r="AI18" s="22">
        <v>-4.4079599999999997E-2</v>
      </c>
      <c r="AJ18" s="22">
        <v>8</v>
      </c>
      <c r="AK18" s="22">
        <v>-6.0821500000000001E-2</v>
      </c>
      <c r="AL18">
        <f t="shared" si="6"/>
        <v>44.079599999999999</v>
      </c>
      <c r="AM18">
        <f t="shared" si="7"/>
        <v>-2.6298726872399998</v>
      </c>
      <c r="AP18" s="9"/>
      <c r="AQ18" s="22">
        <v>0.66970799999999997</v>
      </c>
      <c r="AR18" s="22">
        <v>125.551</v>
      </c>
      <c r="AS18" s="22">
        <v>2.2369400000000001E-2</v>
      </c>
      <c r="AT18" s="22">
        <v>8</v>
      </c>
      <c r="AU18" s="22">
        <v>0.66949499999999995</v>
      </c>
      <c r="AV18">
        <f t="shared" si="8"/>
        <v>-22.369400000000002</v>
      </c>
      <c r="AW18">
        <f t="shared" si="9"/>
        <v>-14.980966135200001</v>
      </c>
      <c r="AX18" s="9"/>
      <c r="AY18" s="22">
        <v>-5.9661899999999997E-2</v>
      </c>
      <c r="AZ18" s="22">
        <v>134.48500000000001</v>
      </c>
      <c r="BA18" s="22">
        <v>-4.4027700000000003E-2</v>
      </c>
      <c r="BB18" s="22">
        <v>8</v>
      </c>
      <c r="BC18" s="22">
        <v>-6.0821500000000001E-2</v>
      </c>
      <c r="BD18">
        <f t="shared" si="10"/>
        <v>44.027700000000003</v>
      </c>
      <c r="BE18">
        <f t="shared" si="11"/>
        <v>-2.6267762346299999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46.7117</v>
      </c>
      <c r="I19" s="22">
        <v>1.91956E-2</v>
      </c>
      <c r="J19" s="22">
        <v>9</v>
      </c>
      <c r="K19" s="22">
        <v>0.66439800000000004</v>
      </c>
      <c r="L19">
        <f t="shared" si="0"/>
        <v>-19.195599999999999</v>
      </c>
      <c r="M19">
        <f t="shared" si="1"/>
        <v>-12.758797038799999</v>
      </c>
      <c r="N19" s="9"/>
      <c r="O19" s="22">
        <v>-5.4626500000000001E-2</v>
      </c>
      <c r="P19" s="22">
        <v>94.073099999999997</v>
      </c>
      <c r="Q19" s="22">
        <v>-4.3972799999999999E-2</v>
      </c>
      <c r="R19" s="22">
        <v>9</v>
      </c>
      <c r="S19" s="22">
        <v>-5.5786099999999998E-2</v>
      </c>
      <c r="T19">
        <f t="shared" si="2"/>
        <v>43.972799999999999</v>
      </c>
      <c r="U19">
        <f t="shared" si="3"/>
        <v>-2.4020801592000001</v>
      </c>
      <c r="V19" s="23"/>
      <c r="W19" s="24"/>
      <c r="X19" s="9"/>
      <c r="Y19" s="22">
        <v>0.66467299999999996</v>
      </c>
      <c r="Z19" s="22">
        <v>104.36499999999999</v>
      </c>
      <c r="AA19" s="22">
        <v>1.9458E-2</v>
      </c>
      <c r="AB19" s="22">
        <v>9</v>
      </c>
      <c r="AC19" s="22">
        <v>0.66442900000000005</v>
      </c>
      <c r="AD19">
        <f t="shared" si="4"/>
        <v>-19.457999999999998</v>
      </c>
      <c r="AE19">
        <f t="shared" si="5"/>
        <v>-12.933207233999997</v>
      </c>
      <c r="AF19" s="9"/>
      <c r="AG19" s="22">
        <v>-5.4626500000000001E-2</v>
      </c>
      <c r="AH19" s="22">
        <v>108.014</v>
      </c>
      <c r="AI19" s="22">
        <v>-4.40674E-2</v>
      </c>
      <c r="AJ19" s="22">
        <v>9</v>
      </c>
      <c r="AK19" s="22">
        <v>-5.5755600000000002E-2</v>
      </c>
      <c r="AL19">
        <f t="shared" si="6"/>
        <v>44.067399999999999</v>
      </c>
      <c r="AM19">
        <f t="shared" si="7"/>
        <v>-2.4072478260999999</v>
      </c>
      <c r="AP19" s="9"/>
      <c r="AQ19" s="22">
        <v>0.66467299999999996</v>
      </c>
      <c r="AR19" s="22">
        <v>125.56100000000001</v>
      </c>
      <c r="AS19" s="22">
        <v>2.0416299999999998E-2</v>
      </c>
      <c r="AT19" s="22">
        <v>9</v>
      </c>
      <c r="AU19" s="22">
        <v>0.66449000000000003</v>
      </c>
      <c r="AV19">
        <f t="shared" si="8"/>
        <v>-20.4163</v>
      </c>
      <c r="AW19">
        <f t="shared" si="9"/>
        <v>-13.570163369899999</v>
      </c>
      <c r="AX19" s="9"/>
      <c r="AY19" s="22">
        <v>-5.4626500000000001E-2</v>
      </c>
      <c r="AZ19" s="22">
        <v>134.495</v>
      </c>
      <c r="BA19" s="22">
        <v>-4.4027700000000003E-2</v>
      </c>
      <c r="BB19" s="22">
        <v>9</v>
      </c>
      <c r="BC19" s="22">
        <v>-5.5786099999999998E-2</v>
      </c>
      <c r="BD19">
        <f t="shared" si="10"/>
        <v>44.027700000000003</v>
      </c>
      <c r="BE19">
        <f t="shared" si="11"/>
        <v>-2.4050791540500001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46.721800000000002</v>
      </c>
      <c r="I20" s="22">
        <v>1.7126499999999999E-2</v>
      </c>
      <c r="J20" s="22">
        <v>10</v>
      </c>
      <c r="K20" s="22">
        <v>0.65936300000000003</v>
      </c>
      <c r="L20">
        <f t="shared" si="0"/>
        <v>-17.1265</v>
      </c>
      <c r="M20">
        <f t="shared" si="1"/>
        <v>-11.2972730805</v>
      </c>
      <c r="N20" s="9"/>
      <c r="O20" s="22">
        <v>-4.9591099999999999E-2</v>
      </c>
      <c r="P20" s="22">
        <v>94.083200000000005</v>
      </c>
      <c r="Q20" s="22">
        <v>-4.3966699999999997E-2</v>
      </c>
      <c r="R20" s="22">
        <v>10</v>
      </c>
      <c r="S20" s="22">
        <v>-5.0781300000000001E-2</v>
      </c>
      <c r="T20">
        <f t="shared" si="2"/>
        <v>43.966699999999996</v>
      </c>
      <c r="U20">
        <f t="shared" si="3"/>
        <v>-2.1803570163699999</v>
      </c>
      <c r="V20" s="23"/>
      <c r="W20" s="24"/>
      <c r="X20" s="9"/>
      <c r="Y20" s="22">
        <v>0.65963700000000003</v>
      </c>
      <c r="Z20" s="22">
        <v>104.375</v>
      </c>
      <c r="AA20" s="22">
        <v>1.7498799999999998E-2</v>
      </c>
      <c r="AB20" s="22">
        <v>10</v>
      </c>
      <c r="AC20" s="22">
        <v>0.65936300000000003</v>
      </c>
      <c r="AD20">
        <f t="shared" si="4"/>
        <v>-17.498799999999999</v>
      </c>
      <c r="AE20">
        <f t="shared" si="5"/>
        <v>-11.5428559356</v>
      </c>
      <c r="AF20" s="9"/>
      <c r="AG20" s="22">
        <v>-4.9591099999999999E-2</v>
      </c>
      <c r="AH20" s="22">
        <v>108.024</v>
      </c>
      <c r="AI20" s="22">
        <v>-4.4058199999999999E-2</v>
      </c>
      <c r="AJ20" s="22">
        <v>10</v>
      </c>
      <c r="AK20" s="22">
        <v>-5.0872800000000003E-2</v>
      </c>
      <c r="AL20">
        <f t="shared" si="6"/>
        <v>44.058199999999999</v>
      </c>
      <c r="AM20">
        <f t="shared" si="7"/>
        <v>-2.18489460202</v>
      </c>
      <c r="AP20" s="9"/>
      <c r="AQ20" s="22">
        <v>0.65963700000000003</v>
      </c>
      <c r="AR20" s="22">
        <v>125.571</v>
      </c>
      <c r="AS20" s="22">
        <v>1.8347200000000001E-2</v>
      </c>
      <c r="AT20" s="22">
        <v>10</v>
      </c>
      <c r="AU20" s="22">
        <v>0.65945399999999998</v>
      </c>
      <c r="AV20">
        <f t="shared" si="8"/>
        <v>-18.347200000000001</v>
      </c>
      <c r="AW20">
        <f t="shared" si="9"/>
        <v>-12.102491966400001</v>
      </c>
      <c r="AX20" s="9"/>
      <c r="AY20" s="22">
        <v>-4.9591099999999999E-2</v>
      </c>
      <c r="AZ20" s="22">
        <v>134.505</v>
      </c>
      <c r="BA20" s="22">
        <v>-4.4027700000000003E-2</v>
      </c>
      <c r="BB20" s="22">
        <v>10</v>
      </c>
      <c r="BC20" s="22">
        <v>-5.07202E-2</v>
      </c>
      <c r="BD20">
        <f t="shared" si="10"/>
        <v>44.027700000000003</v>
      </c>
      <c r="BE20">
        <f t="shared" si="11"/>
        <v>-2.1833820734700002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46.731900000000003</v>
      </c>
      <c r="I21" s="22">
        <v>1.50787E-2</v>
      </c>
      <c r="J21" s="22">
        <v>11</v>
      </c>
      <c r="K21" s="22">
        <v>0.654358</v>
      </c>
      <c r="L21">
        <f t="shared" si="0"/>
        <v>-15.078700000000001</v>
      </c>
      <c r="M21">
        <f t="shared" si="1"/>
        <v>-9.8705471774000006</v>
      </c>
      <c r="N21" s="9"/>
      <c r="O21" s="22">
        <v>-4.4555699999999997E-2</v>
      </c>
      <c r="P21" s="22">
        <v>94.093299999999999</v>
      </c>
      <c r="Q21" s="22">
        <v>-4.3963599999999999E-2</v>
      </c>
      <c r="R21" s="22">
        <v>11</v>
      </c>
      <c r="S21" s="22">
        <v>-4.5071399999999998E-2</v>
      </c>
      <c r="T21">
        <f t="shared" si="2"/>
        <v>43.9636</v>
      </c>
      <c r="U21">
        <f t="shared" si="3"/>
        <v>-1.9588289725199999</v>
      </c>
      <c r="V21" s="23"/>
      <c r="W21" s="24"/>
      <c r="X21" s="9"/>
      <c r="Y21" s="22">
        <v>0.65460200000000002</v>
      </c>
      <c r="Z21" s="22">
        <v>104.38500000000001</v>
      </c>
      <c r="AA21" s="22">
        <v>1.5588400000000001E-2</v>
      </c>
      <c r="AB21" s="22">
        <v>11</v>
      </c>
      <c r="AC21" s="22">
        <v>0.65423600000000004</v>
      </c>
      <c r="AD21">
        <f t="shared" si="4"/>
        <v>-15.5884</v>
      </c>
      <c r="AE21">
        <f t="shared" si="5"/>
        <v>-10.204197816800001</v>
      </c>
      <c r="AF21" s="9"/>
      <c r="AG21" s="22">
        <v>-4.4555699999999997E-2</v>
      </c>
      <c r="AH21" s="22">
        <v>108.035</v>
      </c>
      <c r="AI21" s="22">
        <v>-4.4055200000000003E-2</v>
      </c>
      <c r="AJ21" s="22">
        <v>11</v>
      </c>
      <c r="AK21" s="22">
        <v>-4.5056199999999998E-2</v>
      </c>
      <c r="AL21">
        <f t="shared" si="6"/>
        <v>44.055199999999999</v>
      </c>
      <c r="AM21">
        <f t="shared" si="7"/>
        <v>-1.9629102746399998</v>
      </c>
      <c r="AP21" s="9"/>
      <c r="AQ21" s="22">
        <v>0.65460200000000002</v>
      </c>
      <c r="AR21" s="22">
        <v>125.581</v>
      </c>
      <c r="AS21" s="22">
        <v>1.6412400000000001E-2</v>
      </c>
      <c r="AT21" s="22">
        <v>11</v>
      </c>
      <c r="AU21" s="22">
        <v>0.65432699999999999</v>
      </c>
      <c r="AV21">
        <f t="shared" si="8"/>
        <v>-16.412400000000002</v>
      </c>
      <c r="AW21">
        <f t="shared" si="9"/>
        <v>-10.743589864800001</v>
      </c>
      <c r="AX21" s="9"/>
      <c r="AY21" s="22">
        <v>-4.4555699999999997E-2</v>
      </c>
      <c r="AZ21" s="22">
        <v>134.51499999999999</v>
      </c>
      <c r="BA21" s="22">
        <v>-4.4033799999999998E-2</v>
      </c>
      <c r="BB21" s="22">
        <v>11</v>
      </c>
      <c r="BC21" s="22">
        <v>-4.5037800000000003E-2</v>
      </c>
      <c r="BD21">
        <f t="shared" si="10"/>
        <v>44.033799999999999</v>
      </c>
      <c r="BE21">
        <f t="shared" si="11"/>
        <v>-1.9619567826599997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46.741900000000001</v>
      </c>
      <c r="I22" s="22">
        <v>1.30554E-2</v>
      </c>
      <c r="J22" s="22">
        <v>12</v>
      </c>
      <c r="K22" s="22">
        <v>0.64917000000000002</v>
      </c>
      <c r="L22">
        <f t="shared" si="0"/>
        <v>-13.055400000000001</v>
      </c>
      <c r="M22">
        <f t="shared" si="1"/>
        <v>-8.4803570118000007</v>
      </c>
      <c r="N22" s="9"/>
      <c r="O22" s="22">
        <v>-3.9520300000000001E-2</v>
      </c>
      <c r="P22" s="22">
        <v>94.103300000000004</v>
      </c>
      <c r="Q22" s="22">
        <v>-4.3957499999999997E-2</v>
      </c>
      <c r="R22" s="22">
        <v>12</v>
      </c>
      <c r="S22" s="22">
        <v>-3.99628E-2</v>
      </c>
      <c r="T22">
        <f t="shared" si="2"/>
        <v>43.957499999999996</v>
      </c>
      <c r="U22">
        <f t="shared" si="3"/>
        <v>-1.7372135872499999</v>
      </c>
      <c r="V22" s="23"/>
      <c r="W22" s="24"/>
      <c r="X22" s="9"/>
      <c r="Y22" s="22">
        <v>0.64956700000000001</v>
      </c>
      <c r="Z22" s="22">
        <v>104.395</v>
      </c>
      <c r="AA22" s="22">
        <v>1.36597E-2</v>
      </c>
      <c r="AB22" s="22">
        <v>12</v>
      </c>
      <c r="AC22" s="22">
        <v>0.64926099999999998</v>
      </c>
      <c r="AD22">
        <f t="shared" si="4"/>
        <v>-13.659700000000001</v>
      </c>
      <c r="AE22">
        <f t="shared" si="5"/>
        <v>-8.8728903499000005</v>
      </c>
      <c r="AF22" s="9"/>
      <c r="AG22" s="22">
        <v>-3.9520300000000001E-2</v>
      </c>
      <c r="AH22" s="22">
        <v>108.045</v>
      </c>
      <c r="AI22" s="22">
        <v>-4.4052099999999997E-2</v>
      </c>
      <c r="AJ22" s="22">
        <v>12</v>
      </c>
      <c r="AK22" s="22">
        <v>-4.0118399999999999E-2</v>
      </c>
      <c r="AL22">
        <f t="shared" si="6"/>
        <v>44.052099999999996</v>
      </c>
      <c r="AM22">
        <f t="shared" si="7"/>
        <v>-1.7409522076299999</v>
      </c>
      <c r="AP22" s="9"/>
      <c r="AQ22" s="22">
        <v>0.64956700000000001</v>
      </c>
      <c r="AR22" s="22">
        <v>125.59099999999999</v>
      </c>
      <c r="AS22" s="22">
        <v>1.43921E-2</v>
      </c>
      <c r="AT22" s="22">
        <v>12</v>
      </c>
      <c r="AU22" s="22">
        <v>0.64926099999999998</v>
      </c>
      <c r="AV22">
        <f t="shared" si="8"/>
        <v>-14.392099999999999</v>
      </c>
      <c r="AW22">
        <f t="shared" si="9"/>
        <v>-9.3486332207</v>
      </c>
      <c r="AX22" s="9"/>
      <c r="AY22" s="22">
        <v>-3.9520300000000001E-2</v>
      </c>
      <c r="AZ22" s="22">
        <v>134.52500000000001</v>
      </c>
      <c r="BA22" s="22">
        <v>-4.40399E-2</v>
      </c>
      <c r="BB22" s="22">
        <v>12</v>
      </c>
      <c r="BC22" s="22">
        <v>-3.9996299999999999E-2</v>
      </c>
      <c r="BD22">
        <f t="shared" si="10"/>
        <v>44.039900000000003</v>
      </c>
      <c r="BE22">
        <f t="shared" si="11"/>
        <v>-1.7404700599700003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46.752000000000002</v>
      </c>
      <c r="I23" s="22">
        <v>1.1059599999999999E-2</v>
      </c>
      <c r="J23" s="22">
        <v>13</v>
      </c>
      <c r="K23" s="22">
        <v>0.64425699999999997</v>
      </c>
      <c r="L23">
        <f t="shared" si="0"/>
        <v>-11.0596</v>
      </c>
      <c r="M23">
        <f t="shared" si="1"/>
        <v>-7.1282550475999997</v>
      </c>
      <c r="N23" s="9"/>
      <c r="O23" s="22">
        <v>-3.4484899999999999E-2</v>
      </c>
      <c r="P23" s="22">
        <v>94.113399999999999</v>
      </c>
      <c r="Q23" s="22">
        <v>-4.3954500000000001E-2</v>
      </c>
      <c r="R23" s="22">
        <v>13</v>
      </c>
      <c r="S23" s="22">
        <v>-3.4924299999999998E-2</v>
      </c>
      <c r="T23">
        <f t="shared" si="2"/>
        <v>43.954500000000003</v>
      </c>
      <c r="U23">
        <f t="shared" si="3"/>
        <v>-1.51576653705</v>
      </c>
      <c r="V23" s="23"/>
      <c r="W23" s="24"/>
      <c r="X23" s="9"/>
      <c r="Y23" s="22">
        <v>0.64453099999999997</v>
      </c>
      <c r="Z23" s="22">
        <v>104.405</v>
      </c>
      <c r="AA23" s="22">
        <v>1.17889E-2</v>
      </c>
      <c r="AB23" s="22">
        <v>13</v>
      </c>
      <c r="AC23" s="22">
        <v>0.64413500000000001</v>
      </c>
      <c r="AD23">
        <f t="shared" si="4"/>
        <v>-11.7889</v>
      </c>
      <c r="AE23">
        <f t="shared" si="5"/>
        <v>-7.5983115058999999</v>
      </c>
      <c r="AF23" s="9"/>
      <c r="AG23" s="22">
        <v>-3.4484899999999999E-2</v>
      </c>
      <c r="AH23" s="22">
        <v>108.05500000000001</v>
      </c>
      <c r="AI23" s="22">
        <v>-4.4046000000000002E-2</v>
      </c>
      <c r="AJ23" s="22">
        <v>13</v>
      </c>
      <c r="AK23" s="22">
        <v>-3.4942599999999997E-2</v>
      </c>
      <c r="AL23">
        <f t="shared" si="6"/>
        <v>44.045999999999999</v>
      </c>
      <c r="AM23">
        <f t="shared" si="7"/>
        <v>-1.5189219053999998</v>
      </c>
      <c r="AP23" s="9"/>
      <c r="AQ23" s="22">
        <v>0.64453099999999997</v>
      </c>
      <c r="AR23" s="22">
        <v>125.602</v>
      </c>
      <c r="AS23" s="22">
        <v>1.24878E-2</v>
      </c>
      <c r="AT23" s="22">
        <v>13</v>
      </c>
      <c r="AU23" s="22">
        <v>0.64422599999999997</v>
      </c>
      <c r="AV23">
        <f t="shared" si="8"/>
        <v>-12.4878</v>
      </c>
      <c r="AW23">
        <f t="shared" si="9"/>
        <v>-8.0487742217999987</v>
      </c>
      <c r="AX23" s="9"/>
      <c r="AY23" s="22">
        <v>-3.4484899999999999E-2</v>
      </c>
      <c r="AZ23" s="22">
        <v>134.535</v>
      </c>
      <c r="BA23" s="22">
        <v>-4.4049100000000001E-2</v>
      </c>
      <c r="BB23" s="22">
        <v>13</v>
      </c>
      <c r="BC23" s="22">
        <v>-3.4939600000000001E-2</v>
      </c>
      <c r="BD23">
        <f t="shared" si="10"/>
        <v>44.049100000000003</v>
      </c>
      <c r="BE23">
        <f t="shared" si="11"/>
        <v>-1.5190288085900001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46.762099999999997</v>
      </c>
      <c r="I24" s="22">
        <v>9.1003400000000002E-3</v>
      </c>
      <c r="J24" s="22">
        <v>14</v>
      </c>
      <c r="K24" s="22">
        <v>0.63912999999999998</v>
      </c>
      <c r="L24">
        <f t="shared" si="0"/>
        <v>-9.100340000000001</v>
      </c>
      <c r="M24">
        <f t="shared" si="1"/>
        <v>-5.8196310286399999</v>
      </c>
      <c r="N24" s="9"/>
      <c r="O24" s="22">
        <v>-2.94495E-2</v>
      </c>
      <c r="P24" s="22">
        <v>94.123500000000007</v>
      </c>
      <c r="Q24" s="22">
        <v>-4.3954500000000001E-2</v>
      </c>
      <c r="R24" s="22">
        <v>14</v>
      </c>
      <c r="S24" s="22">
        <v>-2.9946899999999999E-2</v>
      </c>
      <c r="T24">
        <f t="shared" si="2"/>
        <v>43.954500000000003</v>
      </c>
      <c r="U24">
        <f t="shared" si="3"/>
        <v>-1.2944380477500002</v>
      </c>
      <c r="V24" s="23"/>
      <c r="W24" s="24"/>
      <c r="X24" s="9"/>
      <c r="Y24" s="22">
        <v>0.63949599999999995</v>
      </c>
      <c r="Z24" s="22">
        <v>104.41500000000001</v>
      </c>
      <c r="AA24" s="22">
        <v>9.9090600000000008E-3</v>
      </c>
      <c r="AB24" s="22">
        <v>14</v>
      </c>
      <c r="AC24" s="22">
        <v>0.63915999999999995</v>
      </c>
      <c r="AD24">
        <f t="shared" si="4"/>
        <v>-9.9090600000000002</v>
      </c>
      <c r="AE24">
        <f t="shared" si="5"/>
        <v>-6.3368042337599997</v>
      </c>
      <c r="AF24" s="9"/>
      <c r="AG24" s="22">
        <v>-2.94495E-2</v>
      </c>
      <c r="AH24" s="22">
        <v>108.065</v>
      </c>
      <c r="AI24" s="22">
        <v>-4.4055200000000003E-2</v>
      </c>
      <c r="AJ24" s="22">
        <v>14</v>
      </c>
      <c r="AK24" s="22">
        <v>-2.9904199999999999E-2</v>
      </c>
      <c r="AL24">
        <f t="shared" si="6"/>
        <v>44.055199999999999</v>
      </c>
      <c r="AM24">
        <f t="shared" si="7"/>
        <v>-1.2974036123999999</v>
      </c>
      <c r="AP24" s="9"/>
      <c r="AQ24" s="22">
        <v>0.63949599999999995</v>
      </c>
      <c r="AR24" s="22">
        <v>125.61199999999999</v>
      </c>
      <c r="AS24" s="22">
        <v>1.05316E-2</v>
      </c>
      <c r="AT24" s="22">
        <v>14</v>
      </c>
      <c r="AU24" s="22">
        <v>0.63919099999999995</v>
      </c>
      <c r="AV24">
        <f t="shared" si="8"/>
        <v>-10.531600000000001</v>
      </c>
      <c r="AW24">
        <f t="shared" si="9"/>
        <v>-6.7349160736</v>
      </c>
      <c r="AX24" s="9"/>
      <c r="AY24" s="22">
        <v>-2.94495E-2</v>
      </c>
      <c r="AZ24" s="22">
        <v>134.54499999999999</v>
      </c>
      <c r="BA24" s="22">
        <v>-4.4046000000000002E-2</v>
      </c>
      <c r="BB24" s="22">
        <v>14</v>
      </c>
      <c r="BC24" s="22">
        <v>-2.9910300000000001E-2</v>
      </c>
      <c r="BD24">
        <f t="shared" si="10"/>
        <v>44.045999999999999</v>
      </c>
      <c r="BE24">
        <f t="shared" si="11"/>
        <v>-1.297132677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46.772199999999998</v>
      </c>
      <c r="I25" s="22">
        <v>7.14417E-3</v>
      </c>
      <c r="J25" s="22">
        <v>15</v>
      </c>
      <c r="K25" s="22">
        <v>0.63403299999999996</v>
      </c>
      <c r="L25">
        <f t="shared" si="0"/>
        <v>-7.1441699999999999</v>
      </c>
      <c r="M25">
        <f t="shared" si="1"/>
        <v>-4.5326900981999998</v>
      </c>
      <c r="N25" s="9"/>
      <c r="O25" s="22">
        <v>-2.4414100000000001E-2</v>
      </c>
      <c r="P25" s="22">
        <v>94.133499999999998</v>
      </c>
      <c r="Q25" s="22">
        <v>-4.3948399999999999E-2</v>
      </c>
      <c r="R25" s="22">
        <v>15</v>
      </c>
      <c r="S25" s="22">
        <v>-2.4862700000000001E-2</v>
      </c>
      <c r="T25">
        <f t="shared" si="2"/>
        <v>43.948399999999999</v>
      </c>
      <c r="U25">
        <f t="shared" si="3"/>
        <v>-1.0729606324400001</v>
      </c>
      <c r="V25" s="23"/>
      <c r="W25" s="24"/>
      <c r="X25" s="9"/>
      <c r="Y25" s="22">
        <v>0.63446000000000002</v>
      </c>
      <c r="Z25" s="22">
        <v>104.425</v>
      </c>
      <c r="AA25" s="22">
        <v>8.0657999999999997E-3</v>
      </c>
      <c r="AB25" s="22">
        <v>15</v>
      </c>
      <c r="AC25" s="22">
        <v>0.63400299999999998</v>
      </c>
      <c r="AD25">
        <f t="shared" si="4"/>
        <v>-8.0657999999999994</v>
      </c>
      <c r="AE25">
        <f t="shared" si="5"/>
        <v>-5.1174274679999998</v>
      </c>
      <c r="AF25" s="9"/>
      <c r="AG25" s="22">
        <v>-2.4414100000000001E-2</v>
      </c>
      <c r="AH25" s="22">
        <v>108.075</v>
      </c>
      <c r="AI25" s="22">
        <v>-4.4055200000000003E-2</v>
      </c>
      <c r="AJ25" s="22">
        <v>15</v>
      </c>
      <c r="AK25" s="22">
        <v>-2.4826000000000001E-2</v>
      </c>
      <c r="AL25">
        <f t="shared" si="6"/>
        <v>44.055199999999999</v>
      </c>
      <c r="AM25">
        <f t="shared" si="7"/>
        <v>-1.07556805832</v>
      </c>
      <c r="AP25" s="9"/>
      <c r="AQ25" s="22">
        <v>0.63446000000000002</v>
      </c>
      <c r="AR25" s="22">
        <v>125.622</v>
      </c>
      <c r="AS25" s="22">
        <v>8.6486800000000006E-3</v>
      </c>
      <c r="AT25" s="22">
        <v>15</v>
      </c>
      <c r="AU25" s="22">
        <v>0.63403299999999996</v>
      </c>
      <c r="AV25">
        <f t="shared" si="8"/>
        <v>-8.6486800000000006</v>
      </c>
      <c r="AW25">
        <f t="shared" si="9"/>
        <v>-5.4872415128000007</v>
      </c>
      <c r="AX25" s="9"/>
      <c r="AY25" s="22">
        <v>-2.4414100000000001E-2</v>
      </c>
      <c r="AZ25" s="22">
        <v>134.55500000000001</v>
      </c>
      <c r="BA25" s="22">
        <v>-4.4021600000000001E-2</v>
      </c>
      <c r="BB25" s="22">
        <v>15</v>
      </c>
      <c r="BC25" s="22">
        <v>-2.4893200000000001E-2</v>
      </c>
      <c r="BD25">
        <f t="shared" si="10"/>
        <v>44.021599999999999</v>
      </c>
      <c r="BE25">
        <f t="shared" si="11"/>
        <v>-1.07474774456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46.782200000000003</v>
      </c>
      <c r="I26" s="22">
        <v>5.2337599999999996E-3</v>
      </c>
      <c r="J26" s="22">
        <v>16</v>
      </c>
      <c r="K26" s="22">
        <v>0.62905900000000003</v>
      </c>
      <c r="L26">
        <f t="shared" si="0"/>
        <v>-5.2337599999999993</v>
      </c>
      <c r="M26">
        <f t="shared" si="1"/>
        <v>-3.2942593879999995</v>
      </c>
      <c r="N26" s="9"/>
      <c r="O26" s="22">
        <v>-1.9378699999999999E-2</v>
      </c>
      <c r="P26" s="22">
        <v>94.143600000000006</v>
      </c>
      <c r="Q26" s="22">
        <v>-4.3948399999999999E-2</v>
      </c>
      <c r="R26" s="22">
        <v>16</v>
      </c>
      <c r="S26" s="22">
        <v>-1.9815099999999999E-2</v>
      </c>
      <c r="T26">
        <f t="shared" si="2"/>
        <v>43.948399999999999</v>
      </c>
      <c r="U26">
        <f t="shared" si="3"/>
        <v>-0.85166285907999995</v>
      </c>
      <c r="V26" s="23"/>
      <c r="W26" s="24"/>
      <c r="X26" s="9"/>
      <c r="Y26" s="22">
        <v>0.62942500000000001</v>
      </c>
      <c r="Z26" s="22">
        <v>104.435</v>
      </c>
      <c r="AA26" s="22">
        <v>6.2194800000000003E-3</v>
      </c>
      <c r="AB26" s="22">
        <v>16</v>
      </c>
      <c r="AC26" s="22">
        <v>0.62905900000000003</v>
      </c>
      <c r="AD26">
        <f t="shared" si="4"/>
        <v>-6.2194799999999999</v>
      </c>
      <c r="AE26">
        <f t="shared" si="5"/>
        <v>-3.9146961990000002</v>
      </c>
      <c r="AF26" s="9"/>
      <c r="AG26" s="22">
        <v>-1.9378699999999999E-2</v>
      </c>
      <c r="AH26" s="22">
        <v>108.08499999999999</v>
      </c>
      <c r="AI26" s="22">
        <v>-4.4036899999999997E-2</v>
      </c>
      <c r="AJ26" s="22">
        <v>16</v>
      </c>
      <c r="AK26" s="22">
        <v>-1.9821200000000001E-2</v>
      </c>
      <c r="AL26">
        <f t="shared" si="6"/>
        <v>44.036899999999996</v>
      </c>
      <c r="AM26">
        <f t="shared" si="7"/>
        <v>-0.85337787402999987</v>
      </c>
      <c r="AP26" s="9"/>
      <c r="AQ26" s="22">
        <v>0.62942500000000001</v>
      </c>
      <c r="AR26" s="22">
        <v>125.63200000000001</v>
      </c>
      <c r="AS26" s="22">
        <v>6.7474400000000004E-3</v>
      </c>
      <c r="AT26" s="22">
        <v>16</v>
      </c>
      <c r="AU26" s="22">
        <v>0.62905900000000003</v>
      </c>
      <c r="AV26">
        <f t="shared" si="8"/>
        <v>-6.7474400000000001</v>
      </c>
      <c r="AW26">
        <f t="shared" si="9"/>
        <v>-4.2470074220000003</v>
      </c>
      <c r="AX26" s="9"/>
      <c r="AY26" s="22">
        <v>-1.9378699999999999E-2</v>
      </c>
      <c r="AZ26" s="22">
        <v>134.565</v>
      </c>
      <c r="BA26" s="22">
        <v>-4.4015499999999999E-2</v>
      </c>
      <c r="BB26" s="22">
        <v>16</v>
      </c>
      <c r="BC26" s="22">
        <v>-1.9793700000000001E-2</v>
      </c>
      <c r="BD26">
        <f t="shared" si="10"/>
        <v>44.015499999999996</v>
      </c>
      <c r="BE26">
        <f t="shared" si="11"/>
        <v>-0.85296316984999987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46.792299999999997</v>
      </c>
      <c r="I27" s="22">
        <v>3.3373999999999999E-3</v>
      </c>
      <c r="J27" s="22">
        <v>17</v>
      </c>
      <c r="K27" s="22">
        <v>0.62390100000000004</v>
      </c>
      <c r="L27">
        <f t="shared" si="0"/>
        <v>-3.3373999999999997</v>
      </c>
      <c r="M27">
        <f t="shared" si="1"/>
        <v>-2.0838391859999996</v>
      </c>
      <c r="N27" s="9"/>
      <c r="O27" s="22">
        <v>-1.43433E-2</v>
      </c>
      <c r="P27" s="22">
        <v>94.153700000000001</v>
      </c>
      <c r="Q27" s="22">
        <v>-4.3942299999999997E-2</v>
      </c>
      <c r="R27" s="22">
        <v>17</v>
      </c>
      <c r="S27" s="22">
        <v>-1.47308E-2</v>
      </c>
      <c r="T27">
        <f t="shared" si="2"/>
        <v>43.942299999999996</v>
      </c>
      <c r="U27">
        <f t="shared" si="3"/>
        <v>-0.63027759158999996</v>
      </c>
      <c r="X27" s="9"/>
      <c r="Y27" s="22">
        <v>0.62439</v>
      </c>
      <c r="Z27" s="22">
        <v>104.44499999999999</v>
      </c>
      <c r="AA27" s="22">
        <v>4.4387799999999998E-3</v>
      </c>
      <c r="AB27" s="22">
        <v>17</v>
      </c>
      <c r="AC27" s="22">
        <v>0.62393200000000004</v>
      </c>
      <c r="AD27">
        <f t="shared" si="4"/>
        <v>-4.4387799999999995</v>
      </c>
      <c r="AE27">
        <f t="shared" si="5"/>
        <v>-2.7715298441999998</v>
      </c>
      <c r="AF27" s="9"/>
      <c r="AG27" s="22">
        <v>-1.43433E-2</v>
      </c>
      <c r="AH27" s="22">
        <v>108.095</v>
      </c>
      <c r="AI27" s="22">
        <v>-4.4027700000000003E-2</v>
      </c>
      <c r="AJ27" s="22">
        <v>17</v>
      </c>
      <c r="AK27" s="22">
        <v>-1.47552E-2</v>
      </c>
      <c r="AL27">
        <f t="shared" si="6"/>
        <v>44.027700000000003</v>
      </c>
      <c r="AM27">
        <f t="shared" si="7"/>
        <v>-0.63150250941000008</v>
      </c>
      <c r="AP27" s="9"/>
      <c r="AQ27" s="22">
        <v>0.62439</v>
      </c>
      <c r="AR27" s="22">
        <v>125.642</v>
      </c>
      <c r="AS27" s="22">
        <v>4.9121099999999999E-3</v>
      </c>
      <c r="AT27" s="22">
        <v>17</v>
      </c>
      <c r="AU27" s="22">
        <v>0.62390100000000004</v>
      </c>
      <c r="AV27">
        <f t="shared" si="8"/>
        <v>-4.9121100000000002</v>
      </c>
      <c r="AW27">
        <f t="shared" si="9"/>
        <v>-3.0670723629000003</v>
      </c>
      <c r="AX27" s="9"/>
      <c r="AY27" s="22">
        <v>-1.43433E-2</v>
      </c>
      <c r="AZ27" s="22">
        <v>134.57599999999999</v>
      </c>
      <c r="BA27" s="22">
        <v>-4.4009399999999997E-2</v>
      </c>
      <c r="BB27" s="22">
        <v>17</v>
      </c>
      <c r="BC27" s="22">
        <v>-1.4782699999999999E-2</v>
      </c>
      <c r="BD27">
        <f t="shared" si="10"/>
        <v>44.009399999999999</v>
      </c>
      <c r="BE27">
        <f t="shared" si="11"/>
        <v>-0.63124002701999993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46.802399999999999</v>
      </c>
      <c r="I28" s="22">
        <v>1.4798000000000001E-3</v>
      </c>
      <c r="J28" s="22">
        <v>18</v>
      </c>
      <c r="K28" s="22">
        <v>0.61883500000000002</v>
      </c>
      <c r="L28">
        <f t="shared" si="0"/>
        <v>-1.4798</v>
      </c>
      <c r="M28">
        <f t="shared" si="1"/>
        <v>-0.91652004919999996</v>
      </c>
      <c r="N28" s="9"/>
      <c r="O28" s="22">
        <v>-9.3078599999999994E-3</v>
      </c>
      <c r="P28" s="22">
        <v>94.163799999999995</v>
      </c>
      <c r="Q28" s="22">
        <v>-4.3942299999999997E-2</v>
      </c>
      <c r="R28" s="22">
        <v>18</v>
      </c>
      <c r="S28" s="22">
        <v>-9.6984900000000006E-3</v>
      </c>
      <c r="T28">
        <f t="shared" si="2"/>
        <v>43.942299999999996</v>
      </c>
      <c r="U28">
        <f t="shared" si="3"/>
        <v>-0.40900877647799994</v>
      </c>
      <c r="X28" s="9"/>
      <c r="Y28" s="22">
        <v>0.61935399999999996</v>
      </c>
      <c r="Z28" s="22">
        <v>104.455</v>
      </c>
      <c r="AA28" s="22">
        <v>2.6235999999999998E-3</v>
      </c>
      <c r="AB28" s="22">
        <v>18</v>
      </c>
      <c r="AC28" s="22">
        <v>0.618896</v>
      </c>
      <c r="AD28">
        <f t="shared" si="4"/>
        <v>-2.6235999999999997</v>
      </c>
      <c r="AE28">
        <f t="shared" si="5"/>
        <v>-1.6249371543999998</v>
      </c>
      <c r="AF28" s="9"/>
      <c r="AG28" s="22">
        <v>-9.3078599999999994E-3</v>
      </c>
      <c r="AH28" s="22">
        <v>108.105</v>
      </c>
      <c r="AI28" s="22">
        <v>-4.40247E-2</v>
      </c>
      <c r="AJ28" s="22">
        <v>18</v>
      </c>
      <c r="AK28" s="22">
        <v>-9.6588100000000003E-3</v>
      </c>
      <c r="AL28">
        <f t="shared" si="6"/>
        <v>44.024700000000003</v>
      </c>
      <c r="AM28">
        <f t="shared" si="7"/>
        <v>-0.40977574414200002</v>
      </c>
      <c r="AP28" s="9"/>
      <c r="AQ28" s="22">
        <v>0.61935399999999996</v>
      </c>
      <c r="AR28" s="22">
        <v>125.652</v>
      </c>
      <c r="AS28" s="22">
        <v>3.0612199999999999E-3</v>
      </c>
      <c r="AT28" s="22">
        <v>18</v>
      </c>
      <c r="AU28" s="22">
        <v>0.61883500000000002</v>
      </c>
      <c r="AV28">
        <f t="shared" si="8"/>
        <v>-3.0612200000000001</v>
      </c>
      <c r="AW28">
        <f t="shared" si="9"/>
        <v>-1.8959788518799998</v>
      </c>
      <c r="AX28" s="9"/>
      <c r="AY28" s="22">
        <v>-9.3078599999999994E-3</v>
      </c>
      <c r="AZ28" s="22">
        <v>134.58600000000001</v>
      </c>
      <c r="BA28" s="22">
        <v>-4.4012500000000003E-2</v>
      </c>
      <c r="BB28" s="22">
        <v>18</v>
      </c>
      <c r="BC28" s="22">
        <v>-9.7625699999999999E-3</v>
      </c>
      <c r="BD28">
        <f t="shared" si="10"/>
        <v>44.012500000000003</v>
      </c>
      <c r="BE28">
        <f t="shared" si="11"/>
        <v>-0.40966218825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46.812399999999997</v>
      </c>
      <c r="I29" s="22">
        <v>-3.52417E-4</v>
      </c>
      <c r="J29" s="22">
        <v>19</v>
      </c>
      <c r="K29" s="22">
        <v>0.61370800000000003</v>
      </c>
      <c r="L29">
        <f t="shared" si="0"/>
        <v>0.35241699999999998</v>
      </c>
      <c r="M29">
        <f t="shared" si="1"/>
        <v>0.21649645902299997</v>
      </c>
      <c r="N29" s="9"/>
      <c r="O29" s="22">
        <v>-4.2724599999999996E-3</v>
      </c>
      <c r="P29" s="22">
        <v>94.1738</v>
      </c>
      <c r="Q29" s="22">
        <v>-4.3939199999999998E-2</v>
      </c>
      <c r="R29" s="22">
        <v>19</v>
      </c>
      <c r="S29" s="22">
        <v>-4.6752900000000003E-3</v>
      </c>
      <c r="T29">
        <f t="shared" si="2"/>
        <v>43.9392</v>
      </c>
      <c r="U29">
        <f t="shared" si="3"/>
        <v>-0.18772847443199997</v>
      </c>
      <c r="X29" s="9"/>
      <c r="Y29" s="22">
        <v>0.61431899999999995</v>
      </c>
      <c r="Z29" s="22">
        <v>104.46599999999999</v>
      </c>
      <c r="AA29" s="22">
        <v>9.0026899999999998E-4</v>
      </c>
      <c r="AB29" s="22">
        <v>19</v>
      </c>
      <c r="AC29" s="22">
        <v>0.61380000000000001</v>
      </c>
      <c r="AD29">
        <f t="shared" si="4"/>
        <v>-0.90026899999999999</v>
      </c>
      <c r="AE29">
        <f t="shared" si="5"/>
        <v>-0.55305235181099999</v>
      </c>
      <c r="AF29" s="9"/>
      <c r="AG29" s="22">
        <v>-4.2724599999999996E-3</v>
      </c>
      <c r="AH29" s="22">
        <v>108.11499999999999</v>
      </c>
      <c r="AI29" s="22">
        <v>-4.4012500000000003E-2</v>
      </c>
      <c r="AJ29" s="22">
        <v>19</v>
      </c>
      <c r="AK29" s="22">
        <v>-4.6813999999999996E-3</v>
      </c>
      <c r="AL29">
        <f t="shared" si="6"/>
        <v>44.012500000000003</v>
      </c>
      <c r="AM29">
        <f t="shared" si="7"/>
        <v>-0.18804164574999999</v>
      </c>
      <c r="AP29" s="9"/>
      <c r="AQ29" s="22">
        <v>0.61431899999999995</v>
      </c>
      <c r="AR29" s="22">
        <v>125.66200000000001</v>
      </c>
      <c r="AS29" s="22">
        <v>1.27228E-3</v>
      </c>
      <c r="AT29" s="22">
        <v>19</v>
      </c>
      <c r="AU29" s="22">
        <v>0.61380000000000001</v>
      </c>
      <c r="AV29">
        <f t="shared" si="8"/>
        <v>-1.2722800000000001</v>
      </c>
      <c r="AW29">
        <f t="shared" si="9"/>
        <v>-0.78158577732000001</v>
      </c>
      <c r="AX29" s="9"/>
      <c r="AY29" s="22">
        <v>-4.2724599999999996E-3</v>
      </c>
      <c r="AZ29" s="22">
        <v>134.596</v>
      </c>
      <c r="BA29" s="22">
        <v>-4.4003300000000002E-2</v>
      </c>
      <c r="BB29" s="22">
        <v>19</v>
      </c>
      <c r="BC29" s="22">
        <v>-4.6600299999999999E-3</v>
      </c>
      <c r="BD29">
        <f t="shared" si="10"/>
        <v>44.003300000000003</v>
      </c>
      <c r="BE29">
        <f t="shared" si="11"/>
        <v>-0.18800233911799999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46.822499999999998</v>
      </c>
      <c r="I30" s="22">
        <v>-2.1496599999999999E-3</v>
      </c>
      <c r="J30" s="22">
        <v>20</v>
      </c>
      <c r="K30" s="22">
        <v>0.608734</v>
      </c>
      <c r="L30">
        <f t="shared" si="0"/>
        <v>2.1496599999999999</v>
      </c>
      <c r="M30">
        <f t="shared" si="1"/>
        <v>1.30975129378</v>
      </c>
      <c r="N30" s="9"/>
      <c r="O30" s="22">
        <v>7.6293900000000002E-4</v>
      </c>
      <c r="P30" s="22">
        <v>94.183899999999994</v>
      </c>
      <c r="Q30" s="22">
        <v>-4.3939199999999998E-2</v>
      </c>
      <c r="R30" s="22">
        <v>20</v>
      </c>
      <c r="S30" s="22">
        <v>4.4860800000000003E-4</v>
      </c>
      <c r="T30">
        <f t="shared" si="2"/>
        <v>43.9392</v>
      </c>
      <c r="U30">
        <f t="shared" si="3"/>
        <v>3.3522929308799999E-2</v>
      </c>
      <c r="X30" s="9"/>
      <c r="Y30" s="22">
        <v>0.60928300000000002</v>
      </c>
      <c r="Z30" s="22">
        <v>104.476</v>
      </c>
      <c r="AA30" s="22">
        <v>-8.6578399999999998E-4</v>
      </c>
      <c r="AB30" s="22">
        <v>20</v>
      </c>
      <c r="AC30" s="22">
        <v>0.60870400000000002</v>
      </c>
      <c r="AD30">
        <f t="shared" si="4"/>
        <v>0.865784</v>
      </c>
      <c r="AE30">
        <f t="shared" si="5"/>
        <v>0.52750747287200006</v>
      </c>
      <c r="AF30" s="9"/>
      <c r="AG30" s="22">
        <v>7.6293900000000002E-4</v>
      </c>
      <c r="AH30" s="22">
        <v>108.125</v>
      </c>
      <c r="AI30" s="22">
        <v>-4.4003300000000002E-2</v>
      </c>
      <c r="AJ30" s="22">
        <v>20</v>
      </c>
      <c r="AK30" s="22">
        <v>3.9978000000000002E-4</v>
      </c>
      <c r="AL30">
        <f t="shared" si="6"/>
        <v>44.003300000000003</v>
      </c>
      <c r="AM30">
        <f t="shared" si="7"/>
        <v>3.3571833698700003E-2</v>
      </c>
      <c r="AP30" s="9"/>
      <c r="AQ30" s="22">
        <v>0.60928300000000002</v>
      </c>
      <c r="AR30" s="22">
        <v>125.672</v>
      </c>
      <c r="AS30" s="22">
        <v>-5.1483200000000001E-4</v>
      </c>
      <c r="AT30" s="22">
        <v>20</v>
      </c>
      <c r="AU30" s="22">
        <v>0.608765</v>
      </c>
      <c r="AV30">
        <f t="shared" si="8"/>
        <v>0.51483199999999996</v>
      </c>
      <c r="AW30">
        <f t="shared" si="9"/>
        <v>0.31367838545599996</v>
      </c>
      <c r="AX30" s="9"/>
      <c r="AY30" s="22">
        <v>7.6293900000000002E-4</v>
      </c>
      <c r="AZ30" s="22">
        <v>134.60599999999999</v>
      </c>
      <c r="BA30" s="22">
        <v>-4.4003300000000002E-2</v>
      </c>
      <c r="BB30" s="22">
        <v>20</v>
      </c>
      <c r="BC30" s="22">
        <v>4.2114300000000002E-4</v>
      </c>
      <c r="BD30">
        <f t="shared" si="10"/>
        <v>44.003300000000003</v>
      </c>
      <c r="BE30">
        <f t="shared" si="11"/>
        <v>3.3571833698700003E-2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46.832599999999999</v>
      </c>
      <c r="I31" s="22">
        <v>-3.9193700000000001E-3</v>
      </c>
      <c r="J31" s="22">
        <v>21</v>
      </c>
      <c r="K31" s="22">
        <v>0.60366799999999998</v>
      </c>
      <c r="L31">
        <f t="shared" si="0"/>
        <v>3.9193700000000002</v>
      </c>
      <c r="M31">
        <f t="shared" si="1"/>
        <v>2.3682714837600001</v>
      </c>
      <c r="N31" s="9"/>
      <c r="O31" s="22">
        <v>5.7983399999999999E-3</v>
      </c>
      <c r="P31" s="22">
        <v>94.194000000000003</v>
      </c>
      <c r="Q31" s="22">
        <v>-4.3939199999999998E-2</v>
      </c>
      <c r="R31" s="22">
        <v>21</v>
      </c>
      <c r="S31" s="22">
        <v>5.5419900000000001E-3</v>
      </c>
      <c r="T31">
        <f t="shared" si="2"/>
        <v>43.9392</v>
      </c>
      <c r="U31">
        <f t="shared" si="3"/>
        <v>0.25477442092800001</v>
      </c>
      <c r="X31" s="9"/>
      <c r="Y31" s="22">
        <v>0.60424800000000001</v>
      </c>
      <c r="Z31" s="22">
        <v>104.486</v>
      </c>
      <c r="AA31" s="22">
        <v>-2.5289900000000001E-3</v>
      </c>
      <c r="AB31" s="22">
        <v>21</v>
      </c>
      <c r="AC31" s="22">
        <v>0.60357700000000003</v>
      </c>
      <c r="AD31">
        <f t="shared" si="4"/>
        <v>2.5289899999999998</v>
      </c>
      <c r="AE31">
        <f t="shared" si="5"/>
        <v>1.52813714952</v>
      </c>
      <c r="AF31" s="9"/>
      <c r="AG31" s="22">
        <v>5.7983399999999999E-3</v>
      </c>
      <c r="AH31" s="22">
        <v>108.13500000000001</v>
      </c>
      <c r="AI31" s="22">
        <v>-4.4000200000000003E-2</v>
      </c>
      <c r="AJ31" s="22">
        <v>21</v>
      </c>
      <c r="AK31" s="22">
        <v>5.45044E-3</v>
      </c>
      <c r="AL31">
        <f t="shared" si="6"/>
        <v>44.000200000000007</v>
      </c>
      <c r="AM31">
        <f t="shared" si="7"/>
        <v>0.25512811966800003</v>
      </c>
      <c r="AP31" s="9"/>
      <c r="AQ31" s="22">
        <v>0.60424800000000001</v>
      </c>
      <c r="AR31" s="22">
        <v>125.682</v>
      </c>
      <c r="AS31" s="22">
        <v>-2.25311E-3</v>
      </c>
      <c r="AT31" s="22">
        <v>21</v>
      </c>
      <c r="AU31" s="22">
        <v>0.60366799999999998</v>
      </c>
      <c r="AV31">
        <f t="shared" si="8"/>
        <v>2.2531099999999999</v>
      </c>
      <c r="AW31">
        <f t="shared" si="9"/>
        <v>1.3614372112799999</v>
      </c>
      <c r="AX31" s="9"/>
      <c r="AY31" s="22">
        <v>5.7983399999999999E-3</v>
      </c>
      <c r="AZ31" s="22">
        <v>134.61600000000001</v>
      </c>
      <c r="BA31" s="22">
        <v>-4.4012500000000003E-2</v>
      </c>
      <c r="BB31" s="22">
        <v>21</v>
      </c>
      <c r="BC31" s="22">
        <v>5.4779099999999999E-3</v>
      </c>
      <c r="BD31">
        <f t="shared" si="10"/>
        <v>44.012500000000003</v>
      </c>
      <c r="BE31">
        <f t="shared" si="11"/>
        <v>0.25519943924999999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46.842700000000001</v>
      </c>
      <c r="I32" s="22">
        <v>-5.6396500000000004E-3</v>
      </c>
      <c r="J32" s="22">
        <v>22</v>
      </c>
      <c r="K32" s="22">
        <v>0.59854099999999999</v>
      </c>
      <c r="L32">
        <f t="shared" si="0"/>
        <v>5.6396500000000005</v>
      </c>
      <c r="M32">
        <f t="shared" si="1"/>
        <v>3.3793515954500002</v>
      </c>
      <c r="N32" s="9"/>
      <c r="O32" s="22">
        <v>1.08337E-2</v>
      </c>
      <c r="P32" s="22">
        <v>94.203999999999994</v>
      </c>
      <c r="Q32" s="22">
        <v>-4.3942299999999997E-2</v>
      </c>
      <c r="R32" s="22">
        <v>22</v>
      </c>
      <c r="S32" s="22">
        <v>1.05164E-2</v>
      </c>
      <c r="T32">
        <f t="shared" si="2"/>
        <v>43.942299999999996</v>
      </c>
      <c r="U32">
        <f t="shared" si="3"/>
        <v>0.47605769550999993</v>
      </c>
      <c r="X32" s="9"/>
      <c r="Y32" s="22">
        <v>0.599213</v>
      </c>
      <c r="Z32" s="22">
        <v>104.496</v>
      </c>
      <c r="AA32" s="22">
        <v>-4.2340099999999999E-3</v>
      </c>
      <c r="AB32" s="22">
        <v>22</v>
      </c>
      <c r="AC32" s="22">
        <v>0.59860199999999997</v>
      </c>
      <c r="AD32">
        <f t="shared" si="4"/>
        <v>4.2340099999999996</v>
      </c>
      <c r="AE32">
        <f t="shared" si="5"/>
        <v>2.5370738341299996</v>
      </c>
      <c r="AF32" s="9"/>
      <c r="AG32" s="22">
        <v>1.08337E-2</v>
      </c>
      <c r="AH32" s="22">
        <v>108.145</v>
      </c>
      <c r="AI32" s="22">
        <v>-4.39972E-2</v>
      </c>
      <c r="AJ32" s="22">
        <v>22</v>
      </c>
      <c r="AK32" s="22">
        <v>1.04645E-2</v>
      </c>
      <c r="AL32">
        <f t="shared" si="6"/>
        <v>43.997199999999999</v>
      </c>
      <c r="AM32">
        <f t="shared" si="7"/>
        <v>0.47665246563999997</v>
      </c>
      <c r="AP32" s="9"/>
      <c r="AQ32" s="22">
        <v>0.599213</v>
      </c>
      <c r="AR32" s="22">
        <v>125.69199999999999</v>
      </c>
      <c r="AS32" s="22">
        <v>-3.9526400000000003E-3</v>
      </c>
      <c r="AT32" s="22">
        <v>22</v>
      </c>
      <c r="AU32" s="22">
        <v>0.59869399999999995</v>
      </c>
      <c r="AV32">
        <f t="shared" si="8"/>
        <v>3.9526400000000002</v>
      </c>
      <c r="AW32">
        <f t="shared" si="9"/>
        <v>2.3684732723200002</v>
      </c>
      <c r="AX32" s="9"/>
      <c r="AY32" s="22">
        <v>1.08337E-2</v>
      </c>
      <c r="AZ32" s="22">
        <v>134.626</v>
      </c>
      <c r="BA32" s="22">
        <v>-4.4018599999999998E-2</v>
      </c>
      <c r="BB32" s="22">
        <v>22</v>
      </c>
      <c r="BC32" s="22">
        <v>1.0528600000000001E-2</v>
      </c>
      <c r="BD32">
        <f t="shared" si="10"/>
        <v>44.018599999999999</v>
      </c>
      <c r="BE32">
        <f t="shared" si="11"/>
        <v>0.47688430681999999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46.852699999999999</v>
      </c>
      <c r="I33" s="22">
        <v>-7.34558E-3</v>
      </c>
      <c r="J33" s="22">
        <v>23</v>
      </c>
      <c r="K33" s="22">
        <v>0.593445</v>
      </c>
      <c r="L33">
        <f t="shared" si="0"/>
        <v>7.34558</v>
      </c>
      <c r="M33">
        <f t="shared" si="1"/>
        <v>4.3645746876599993</v>
      </c>
      <c r="N33" s="9"/>
      <c r="O33" s="22">
        <v>1.5869100000000001E-2</v>
      </c>
      <c r="P33" s="22">
        <v>94.214100000000002</v>
      </c>
      <c r="Q33" s="22">
        <v>-4.3948399999999999E-2</v>
      </c>
      <c r="R33" s="22">
        <v>23</v>
      </c>
      <c r="S33" s="22">
        <v>1.5551799999999999E-2</v>
      </c>
      <c r="T33">
        <f t="shared" si="2"/>
        <v>43.948399999999999</v>
      </c>
      <c r="U33">
        <f t="shared" si="3"/>
        <v>0.69742155443999998</v>
      </c>
      <c r="X33" s="9"/>
      <c r="Y33" s="22">
        <v>0.59417699999999996</v>
      </c>
      <c r="Z33" s="22">
        <v>104.506</v>
      </c>
      <c r="AA33" s="22">
        <v>-5.8471699999999996E-3</v>
      </c>
      <c r="AB33" s="22">
        <v>23</v>
      </c>
      <c r="AC33" s="22">
        <v>0.59350599999999998</v>
      </c>
      <c r="AD33">
        <f t="shared" si="4"/>
        <v>5.8471699999999993</v>
      </c>
      <c r="AE33">
        <f t="shared" si="5"/>
        <v>3.4742539290899992</v>
      </c>
      <c r="AF33" s="9"/>
      <c r="AG33" s="22">
        <v>1.5869100000000001E-2</v>
      </c>
      <c r="AH33" s="22">
        <v>108.155</v>
      </c>
      <c r="AI33" s="22">
        <v>-4.4000200000000003E-2</v>
      </c>
      <c r="AJ33" s="22">
        <v>23</v>
      </c>
      <c r="AK33" s="22">
        <v>1.55426E-2</v>
      </c>
      <c r="AL33">
        <f t="shared" si="6"/>
        <v>44.000200000000007</v>
      </c>
      <c r="AM33">
        <f t="shared" si="7"/>
        <v>0.69824357382000013</v>
      </c>
      <c r="AP33" s="9"/>
      <c r="AQ33" s="22">
        <v>0.59417699999999996</v>
      </c>
      <c r="AR33" s="22">
        <v>125.702</v>
      </c>
      <c r="AS33" s="22">
        <v>-5.6518599999999999E-3</v>
      </c>
      <c r="AT33" s="22">
        <v>23</v>
      </c>
      <c r="AU33" s="22">
        <v>0.59359700000000004</v>
      </c>
      <c r="AV33">
        <f t="shared" si="8"/>
        <v>5.6518600000000001</v>
      </c>
      <c r="AW33">
        <f t="shared" si="9"/>
        <v>3.3582052192199998</v>
      </c>
      <c r="AX33" s="9"/>
      <c r="AY33" s="22">
        <v>1.5869100000000001E-2</v>
      </c>
      <c r="AZ33" s="22">
        <v>134.636</v>
      </c>
      <c r="BA33" s="22">
        <v>-4.4021600000000001E-2</v>
      </c>
      <c r="BB33" s="22">
        <v>23</v>
      </c>
      <c r="BC33" s="22">
        <v>1.5521200000000001E-2</v>
      </c>
      <c r="BD33">
        <f t="shared" si="10"/>
        <v>44.021599999999999</v>
      </c>
      <c r="BE33">
        <f t="shared" si="11"/>
        <v>0.69858317256000002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46.8628</v>
      </c>
      <c r="I34" s="22">
        <v>-8.9874299999999994E-3</v>
      </c>
      <c r="J34" s="22">
        <v>24</v>
      </c>
      <c r="K34" s="22">
        <v>0.58843999999999996</v>
      </c>
      <c r="L34">
        <f t="shared" si="0"/>
        <v>8.9874299999999998</v>
      </c>
      <c r="M34">
        <f t="shared" si="1"/>
        <v>5.29487248506</v>
      </c>
      <c r="N34" s="9"/>
      <c r="O34" s="22">
        <v>2.0904499999999999E-2</v>
      </c>
      <c r="P34" s="22">
        <v>94.224199999999996</v>
      </c>
      <c r="Q34" s="22">
        <v>-4.39301E-2</v>
      </c>
      <c r="R34" s="22">
        <v>24</v>
      </c>
      <c r="S34" s="22">
        <v>2.0620699999999999E-2</v>
      </c>
      <c r="T34">
        <f t="shared" si="2"/>
        <v>43.930100000000003</v>
      </c>
      <c r="U34">
        <f t="shared" si="3"/>
        <v>0.91833677545000003</v>
      </c>
      <c r="X34" s="9"/>
      <c r="Y34" s="22">
        <v>0.58914200000000005</v>
      </c>
      <c r="Z34" s="22">
        <v>104.51600000000001</v>
      </c>
      <c r="AA34" s="22">
        <v>-7.4981700000000002E-3</v>
      </c>
      <c r="AB34" s="22">
        <v>24</v>
      </c>
      <c r="AC34" s="22">
        <v>0.58843999999999996</v>
      </c>
      <c r="AD34">
        <f t="shared" si="4"/>
        <v>7.49817</v>
      </c>
      <c r="AE34">
        <f t="shared" si="5"/>
        <v>4.4174868701400003</v>
      </c>
      <c r="AF34" s="9"/>
      <c r="AG34" s="22">
        <v>2.0904499999999999E-2</v>
      </c>
      <c r="AH34" s="22">
        <v>108.16500000000001</v>
      </c>
      <c r="AI34" s="22">
        <v>-4.4006299999999998E-2</v>
      </c>
      <c r="AJ34" s="22">
        <v>24</v>
      </c>
      <c r="AK34" s="22">
        <v>2.0590199999999999E-2</v>
      </c>
      <c r="AL34">
        <f t="shared" si="6"/>
        <v>44.006299999999996</v>
      </c>
      <c r="AM34">
        <f t="shared" si="7"/>
        <v>0.91992969834999994</v>
      </c>
      <c r="AP34" s="9"/>
      <c r="AQ34" s="22">
        <v>0.58914200000000005</v>
      </c>
      <c r="AR34" s="22">
        <v>125.712</v>
      </c>
      <c r="AS34" s="22">
        <v>-7.2723400000000004E-3</v>
      </c>
      <c r="AT34" s="22">
        <v>24</v>
      </c>
      <c r="AU34" s="22">
        <v>0.58847000000000005</v>
      </c>
      <c r="AV34">
        <f t="shared" si="8"/>
        <v>7.2723400000000007</v>
      </c>
      <c r="AW34">
        <f t="shared" si="9"/>
        <v>4.2844409322800008</v>
      </c>
      <c r="AX34" s="9"/>
      <c r="AY34" s="22">
        <v>2.0904499999999999E-2</v>
      </c>
      <c r="AZ34" s="22">
        <v>134.64599999999999</v>
      </c>
      <c r="BA34" s="22">
        <v>-4.4009399999999997E-2</v>
      </c>
      <c r="BB34" s="22">
        <v>24</v>
      </c>
      <c r="BC34" s="22">
        <v>2.06024E-2</v>
      </c>
      <c r="BD34">
        <f t="shared" si="10"/>
        <v>44.009399999999999</v>
      </c>
      <c r="BE34">
        <f t="shared" si="11"/>
        <v>0.91999450230000002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46.872900000000001</v>
      </c>
      <c r="I35" s="22">
        <v>-1.0617100000000001E-2</v>
      </c>
      <c r="J35" s="22">
        <v>25</v>
      </c>
      <c r="K35" s="22">
        <v>0.58337399999999995</v>
      </c>
      <c r="L35">
        <f t="shared" si="0"/>
        <v>10.617100000000001</v>
      </c>
      <c r="M35">
        <f t="shared" si="1"/>
        <v>6.2015118126000006</v>
      </c>
      <c r="N35" s="9"/>
      <c r="O35" s="22">
        <v>2.5939899999999998E-2</v>
      </c>
      <c r="P35" s="22">
        <v>94.234300000000005</v>
      </c>
      <c r="Q35" s="22">
        <v>-4.3914799999999997E-2</v>
      </c>
      <c r="R35" s="22">
        <v>25</v>
      </c>
      <c r="S35" s="22">
        <v>2.5634799999999999E-2</v>
      </c>
      <c r="T35">
        <f t="shared" si="2"/>
        <v>43.9148</v>
      </c>
      <c r="U35">
        <f t="shared" si="3"/>
        <v>1.1391455205199998</v>
      </c>
      <c r="X35" s="9"/>
      <c r="Y35" s="22">
        <v>0.58410600000000001</v>
      </c>
      <c r="Z35" s="22">
        <v>104.526</v>
      </c>
      <c r="AA35" s="22">
        <v>-9.0484599999999995E-3</v>
      </c>
      <c r="AB35" s="22">
        <v>25</v>
      </c>
      <c r="AC35" s="22">
        <v>0.58340499999999995</v>
      </c>
      <c r="AD35">
        <f t="shared" si="4"/>
        <v>9.0484599999999986</v>
      </c>
      <c r="AE35">
        <f t="shared" si="5"/>
        <v>5.2852597767599994</v>
      </c>
      <c r="AF35" s="9"/>
      <c r="AG35" s="22">
        <v>2.5939899999999998E-2</v>
      </c>
      <c r="AH35" s="22">
        <v>108.176</v>
      </c>
      <c r="AI35" s="22">
        <v>-4.4000200000000003E-2</v>
      </c>
      <c r="AJ35" s="22">
        <v>25</v>
      </c>
      <c r="AK35" s="22">
        <v>2.5649999999999999E-2</v>
      </c>
      <c r="AL35">
        <f t="shared" si="6"/>
        <v>44.000200000000007</v>
      </c>
      <c r="AM35">
        <f t="shared" si="7"/>
        <v>1.1413607879800001</v>
      </c>
      <c r="AP35" s="9"/>
      <c r="AQ35" s="22">
        <v>0.58410600000000001</v>
      </c>
      <c r="AR35" s="22">
        <v>125.72199999999999</v>
      </c>
      <c r="AS35" s="22">
        <v>-8.9172399999999999E-3</v>
      </c>
      <c r="AT35" s="22">
        <v>25</v>
      </c>
      <c r="AU35" s="22">
        <v>0.58340499999999995</v>
      </c>
      <c r="AV35">
        <f t="shared" si="8"/>
        <v>8.9172399999999996</v>
      </c>
      <c r="AW35">
        <f t="shared" si="9"/>
        <v>5.2086133874399998</v>
      </c>
      <c r="AX35" s="9"/>
      <c r="AY35" s="22">
        <v>2.5939899999999998E-2</v>
      </c>
      <c r="AZ35" s="22">
        <v>134.65600000000001</v>
      </c>
      <c r="BA35" s="22">
        <v>-4.3991099999999998E-2</v>
      </c>
      <c r="BB35" s="22">
        <v>25</v>
      </c>
      <c r="BC35" s="22">
        <v>2.5585900000000002E-2</v>
      </c>
      <c r="BD35">
        <f t="shared" si="10"/>
        <v>43.991099999999996</v>
      </c>
      <c r="BE35">
        <f t="shared" si="11"/>
        <v>1.1411247348899998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46.882899999999999</v>
      </c>
      <c r="I36" s="22">
        <v>-1.2200900000000001E-2</v>
      </c>
      <c r="J36" s="22">
        <v>26</v>
      </c>
      <c r="K36" s="22">
        <v>0.57843</v>
      </c>
      <c r="L36">
        <f t="shared" si="0"/>
        <v>12.200900000000001</v>
      </c>
      <c r="M36">
        <f t="shared" si="1"/>
        <v>7.0651873639000007</v>
      </c>
      <c r="N36" s="9"/>
      <c r="O36" s="22">
        <v>3.0975300000000001E-2</v>
      </c>
      <c r="P36" s="22">
        <v>94.244299999999996</v>
      </c>
      <c r="Q36" s="22">
        <v>-4.3908700000000002E-2</v>
      </c>
      <c r="R36" s="22">
        <v>26</v>
      </c>
      <c r="S36" s="22">
        <v>3.0627399999999999E-2</v>
      </c>
      <c r="T36">
        <f t="shared" si="2"/>
        <v>43.908700000000003</v>
      </c>
      <c r="U36">
        <f t="shared" si="3"/>
        <v>1.3600851551100002</v>
      </c>
      <c r="X36" s="9"/>
      <c r="Y36" s="22">
        <v>0.579071</v>
      </c>
      <c r="Z36" s="22">
        <v>104.536</v>
      </c>
      <c r="AA36" s="22">
        <v>-1.0644499999999999E-2</v>
      </c>
      <c r="AB36" s="22">
        <v>26</v>
      </c>
      <c r="AC36" s="22">
        <v>0.57836900000000002</v>
      </c>
      <c r="AD36">
        <f t="shared" si="4"/>
        <v>10.644499999999999</v>
      </c>
      <c r="AE36">
        <f t="shared" si="5"/>
        <v>6.1639212594999995</v>
      </c>
      <c r="AF36" s="9"/>
      <c r="AG36" s="22">
        <v>3.0975300000000001E-2</v>
      </c>
      <c r="AH36" s="22">
        <v>108.18600000000001</v>
      </c>
      <c r="AI36" s="22">
        <v>-4.3985000000000003E-2</v>
      </c>
      <c r="AJ36" s="22">
        <v>26</v>
      </c>
      <c r="AK36" s="22">
        <v>3.0688500000000001E-2</v>
      </c>
      <c r="AL36">
        <f t="shared" si="6"/>
        <v>43.985000000000007</v>
      </c>
      <c r="AM36">
        <f t="shared" si="7"/>
        <v>1.3624485705000002</v>
      </c>
      <c r="AP36" s="9"/>
      <c r="AQ36" s="22">
        <v>0.579071</v>
      </c>
      <c r="AR36" s="22">
        <v>125.732</v>
      </c>
      <c r="AS36" s="22">
        <v>-1.04767E-2</v>
      </c>
      <c r="AT36" s="22">
        <v>26</v>
      </c>
      <c r="AU36" s="22">
        <v>0.57836900000000002</v>
      </c>
      <c r="AV36">
        <f t="shared" si="8"/>
        <v>10.476700000000001</v>
      </c>
      <c r="AW36">
        <f t="shared" si="9"/>
        <v>6.0667531457000008</v>
      </c>
      <c r="AX36" s="9"/>
      <c r="AY36" s="22">
        <v>3.0975300000000001E-2</v>
      </c>
      <c r="AZ36" s="22">
        <v>134.666</v>
      </c>
      <c r="BA36" s="22">
        <v>-4.3987999999999999E-2</v>
      </c>
      <c r="BB36" s="22">
        <v>26</v>
      </c>
      <c r="BC36" s="22">
        <v>3.0633500000000001E-2</v>
      </c>
      <c r="BD36">
        <f t="shared" si="10"/>
        <v>43.988</v>
      </c>
      <c r="BE36">
        <f t="shared" si="11"/>
        <v>1.3625414964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46.893000000000001</v>
      </c>
      <c r="I37" s="22">
        <v>-1.37451E-2</v>
      </c>
      <c r="J37" s="22">
        <v>27</v>
      </c>
      <c r="K37" s="22">
        <v>0.57321200000000005</v>
      </c>
      <c r="L37">
        <f t="shared" si="0"/>
        <v>13.745099999999999</v>
      </c>
      <c r="M37">
        <f t="shared" si="1"/>
        <v>7.8901822235999992</v>
      </c>
      <c r="N37" s="9"/>
      <c r="O37" s="22">
        <v>3.60107E-2</v>
      </c>
      <c r="P37" s="22">
        <v>94.254400000000004</v>
      </c>
      <c r="Q37" s="22">
        <v>-4.3908700000000002E-2</v>
      </c>
      <c r="R37" s="22">
        <v>27</v>
      </c>
      <c r="S37" s="22">
        <v>3.5720799999999997E-2</v>
      </c>
      <c r="T37">
        <f t="shared" si="2"/>
        <v>43.908700000000003</v>
      </c>
      <c r="U37">
        <f t="shared" si="3"/>
        <v>1.5811830230900001</v>
      </c>
      <c r="X37" s="9"/>
      <c r="Y37" s="22">
        <v>0.57403599999999999</v>
      </c>
      <c r="Z37" s="22">
        <v>104.54600000000001</v>
      </c>
      <c r="AA37" s="22">
        <v>-1.2112400000000001E-2</v>
      </c>
      <c r="AB37" s="22">
        <v>27</v>
      </c>
      <c r="AC37" s="22">
        <v>0.57324200000000003</v>
      </c>
      <c r="AD37">
        <f t="shared" si="4"/>
        <v>12.112400000000001</v>
      </c>
      <c r="AE37">
        <f t="shared" si="5"/>
        <v>6.9529536464000001</v>
      </c>
      <c r="AF37" s="9"/>
      <c r="AG37" s="22">
        <v>3.60107E-2</v>
      </c>
      <c r="AH37" s="22">
        <v>108.196</v>
      </c>
      <c r="AI37" s="22">
        <v>-4.3960600000000002E-2</v>
      </c>
      <c r="AJ37" s="22">
        <v>27</v>
      </c>
      <c r="AK37" s="22">
        <v>3.5711699999999999E-2</v>
      </c>
      <c r="AL37">
        <f t="shared" si="6"/>
        <v>43.960599999999999</v>
      </c>
      <c r="AM37">
        <f t="shared" si="7"/>
        <v>1.5830519784199999</v>
      </c>
      <c r="AP37" s="9"/>
      <c r="AQ37" s="22">
        <v>0.57403599999999999</v>
      </c>
      <c r="AR37" s="22">
        <v>125.74299999999999</v>
      </c>
      <c r="AS37" s="22">
        <v>-1.20544E-2</v>
      </c>
      <c r="AT37" s="22">
        <v>27</v>
      </c>
      <c r="AU37" s="22">
        <v>0.57321200000000005</v>
      </c>
      <c r="AV37">
        <f t="shared" si="8"/>
        <v>12.054399999999999</v>
      </c>
      <c r="AW37">
        <f t="shared" si="9"/>
        <v>6.9196595583999994</v>
      </c>
      <c r="AX37" s="9"/>
      <c r="AY37" s="22">
        <v>3.60107E-2</v>
      </c>
      <c r="AZ37" s="22">
        <v>134.67599999999999</v>
      </c>
      <c r="BA37" s="22">
        <v>-4.3985000000000003E-2</v>
      </c>
      <c r="BB37" s="22">
        <v>27</v>
      </c>
      <c r="BC37" s="22">
        <v>3.5772699999999998E-2</v>
      </c>
      <c r="BD37">
        <f t="shared" si="10"/>
        <v>43.985000000000007</v>
      </c>
      <c r="BE37">
        <f t="shared" si="11"/>
        <v>1.5839306395000001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46.903100000000002</v>
      </c>
      <c r="I38" s="22">
        <v>-1.5246600000000001E-2</v>
      </c>
      <c r="J38" s="22">
        <v>28</v>
      </c>
      <c r="K38" s="22">
        <v>0.56820700000000002</v>
      </c>
      <c r="L38">
        <f t="shared" si="0"/>
        <v>15.246600000000001</v>
      </c>
      <c r="M38">
        <f t="shared" si="1"/>
        <v>8.6753154000000006</v>
      </c>
      <c r="N38" s="9"/>
      <c r="O38" s="22">
        <v>4.1046100000000002E-2</v>
      </c>
      <c r="P38" s="22">
        <v>94.264499999999998</v>
      </c>
      <c r="Q38" s="22">
        <v>-4.3899500000000001E-2</v>
      </c>
      <c r="R38" s="22">
        <v>28</v>
      </c>
      <c r="S38" s="22">
        <v>4.0811199999999999E-2</v>
      </c>
      <c r="T38">
        <f t="shared" si="2"/>
        <v>43.899500000000003</v>
      </c>
      <c r="U38">
        <f t="shared" si="3"/>
        <v>1.8019032669500001</v>
      </c>
      <c r="X38" s="9"/>
      <c r="Y38" s="22">
        <v>0.56899999999999995</v>
      </c>
      <c r="Z38" s="22">
        <v>104.556</v>
      </c>
      <c r="AA38" s="22">
        <v>-1.3638300000000001E-2</v>
      </c>
      <c r="AB38" s="22">
        <v>28</v>
      </c>
      <c r="AC38" s="22">
        <v>0.56814600000000004</v>
      </c>
      <c r="AD38">
        <f t="shared" si="4"/>
        <v>13.638300000000001</v>
      </c>
      <c r="AE38">
        <f t="shared" si="5"/>
        <v>7.7601927000000002</v>
      </c>
      <c r="AF38" s="9"/>
      <c r="AG38" s="22">
        <v>4.1046100000000002E-2</v>
      </c>
      <c r="AH38" s="22">
        <v>108.206</v>
      </c>
      <c r="AI38" s="22">
        <v>-4.39453E-2</v>
      </c>
      <c r="AJ38" s="22">
        <v>28</v>
      </c>
      <c r="AK38" s="22">
        <v>4.07806E-2</v>
      </c>
      <c r="AL38">
        <f t="shared" si="6"/>
        <v>43.945300000000003</v>
      </c>
      <c r="AM38">
        <f t="shared" si="7"/>
        <v>1.8037831783300002</v>
      </c>
      <c r="AP38" s="9"/>
      <c r="AQ38" s="22">
        <v>0.56899999999999995</v>
      </c>
      <c r="AR38" s="22">
        <v>125.753</v>
      </c>
      <c r="AS38" s="22">
        <v>-1.35315E-2</v>
      </c>
      <c r="AT38" s="22">
        <v>28</v>
      </c>
      <c r="AU38" s="22">
        <v>0.56817600000000001</v>
      </c>
      <c r="AV38">
        <f t="shared" si="8"/>
        <v>13.531499999999999</v>
      </c>
      <c r="AW38">
        <f t="shared" si="9"/>
        <v>7.6994234999999991</v>
      </c>
      <c r="AX38" s="9"/>
      <c r="AY38" s="22">
        <v>4.1046100000000002E-2</v>
      </c>
      <c r="AZ38" s="22">
        <v>134.68600000000001</v>
      </c>
      <c r="BA38" s="22">
        <v>-4.3985000000000003E-2</v>
      </c>
      <c r="BB38" s="22">
        <v>28</v>
      </c>
      <c r="BC38" s="22">
        <v>4.08081E-2</v>
      </c>
      <c r="BD38">
        <f t="shared" si="10"/>
        <v>43.985000000000007</v>
      </c>
      <c r="BE38">
        <f t="shared" si="11"/>
        <v>1.8054127085000005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46.9131</v>
      </c>
      <c r="I39" s="22">
        <v>-1.6705299999999999E-2</v>
      </c>
      <c r="J39" s="22">
        <v>29</v>
      </c>
      <c r="K39" s="22">
        <v>0.56308000000000002</v>
      </c>
      <c r="L39">
        <f t="shared" si="0"/>
        <v>16.705299999999998</v>
      </c>
      <c r="M39">
        <f t="shared" si="1"/>
        <v>9.4212045144999994</v>
      </c>
      <c r="N39" s="9"/>
      <c r="O39" s="22">
        <v>4.6081499999999997E-2</v>
      </c>
      <c r="P39" s="22">
        <v>94.274500000000003</v>
      </c>
      <c r="Q39" s="22">
        <v>-4.3881200000000002E-2</v>
      </c>
      <c r="R39" s="22">
        <v>29</v>
      </c>
      <c r="S39" s="22">
        <v>4.5809900000000001E-2</v>
      </c>
      <c r="T39">
        <f t="shared" si="2"/>
        <v>43.8812</v>
      </c>
      <c r="U39">
        <f t="shared" si="3"/>
        <v>2.0221115178</v>
      </c>
      <c r="X39" s="9"/>
      <c r="Y39" s="22">
        <v>0.56396500000000005</v>
      </c>
      <c r="Z39" s="22">
        <v>104.566</v>
      </c>
      <c r="AA39" s="22">
        <v>-1.5026899999999999E-2</v>
      </c>
      <c r="AB39" s="22">
        <v>29</v>
      </c>
      <c r="AC39" s="22">
        <v>0.563141</v>
      </c>
      <c r="AD39">
        <f t="shared" si="4"/>
        <v>15.026899999999999</v>
      </c>
      <c r="AE39">
        <f t="shared" si="5"/>
        <v>8.4746456585000001</v>
      </c>
      <c r="AF39" s="9"/>
      <c r="AG39" s="22">
        <v>4.6081499999999997E-2</v>
      </c>
      <c r="AH39" s="22">
        <v>108.21599999999999</v>
      </c>
      <c r="AI39" s="22">
        <v>-4.3948399999999999E-2</v>
      </c>
      <c r="AJ39" s="22">
        <v>29</v>
      </c>
      <c r="AK39" s="22">
        <v>4.5904500000000001E-2</v>
      </c>
      <c r="AL39">
        <f t="shared" si="6"/>
        <v>43.948399999999999</v>
      </c>
      <c r="AM39">
        <f t="shared" si="7"/>
        <v>2.0252081945999998</v>
      </c>
      <c r="AP39" s="9"/>
      <c r="AQ39" s="22">
        <v>0.56396500000000005</v>
      </c>
      <c r="AR39" s="22">
        <v>125.76300000000001</v>
      </c>
      <c r="AS39" s="22">
        <v>-1.5036000000000001E-2</v>
      </c>
      <c r="AT39" s="22">
        <v>29</v>
      </c>
      <c r="AU39" s="22">
        <v>0.56311</v>
      </c>
      <c r="AV39">
        <f t="shared" si="8"/>
        <v>15.036000000000001</v>
      </c>
      <c r="AW39">
        <f t="shared" si="9"/>
        <v>8.4797777400000012</v>
      </c>
      <c r="AX39" s="9"/>
      <c r="AY39" s="22">
        <v>4.6081499999999997E-2</v>
      </c>
      <c r="AZ39" s="22">
        <v>134.696</v>
      </c>
      <c r="BA39" s="22">
        <v>-4.3987999999999999E-2</v>
      </c>
      <c r="BB39" s="22">
        <v>29</v>
      </c>
      <c r="BC39" s="22">
        <v>4.5846600000000001E-2</v>
      </c>
      <c r="BD39">
        <f t="shared" si="10"/>
        <v>43.988</v>
      </c>
      <c r="BE39">
        <f t="shared" si="11"/>
        <v>2.0270330219999999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46.923200000000001</v>
      </c>
      <c r="I40" s="22">
        <v>-1.81183E-2</v>
      </c>
      <c r="J40" s="22">
        <v>30</v>
      </c>
      <c r="K40" s="22">
        <v>0.55804399999999998</v>
      </c>
      <c r="L40">
        <f t="shared" si="0"/>
        <v>18.118300000000001</v>
      </c>
      <c r="M40">
        <f t="shared" si="1"/>
        <v>10.126843300700001</v>
      </c>
      <c r="N40" s="9"/>
      <c r="O40" s="22">
        <v>5.11169E-2</v>
      </c>
      <c r="P40" s="22">
        <v>94.284599999999998</v>
      </c>
      <c r="Q40" s="22">
        <v>-4.3884300000000001E-2</v>
      </c>
      <c r="R40" s="22">
        <v>30</v>
      </c>
      <c r="S40" s="22">
        <v>5.0930799999999998E-2</v>
      </c>
      <c r="T40">
        <f t="shared" si="2"/>
        <v>43.884300000000003</v>
      </c>
      <c r="U40">
        <f t="shared" si="3"/>
        <v>2.2432293746700003</v>
      </c>
      <c r="X40" s="9"/>
      <c r="Y40" s="22">
        <v>0.55892900000000001</v>
      </c>
      <c r="Z40" s="22">
        <v>104.57599999999999</v>
      </c>
      <c r="AA40" s="22">
        <v>-1.6476399999999999E-2</v>
      </c>
      <c r="AB40" s="22">
        <v>30</v>
      </c>
      <c r="AC40" s="22">
        <v>0.55801400000000001</v>
      </c>
      <c r="AD40">
        <f t="shared" si="4"/>
        <v>16.476399999999998</v>
      </c>
      <c r="AE40">
        <f t="shared" si="5"/>
        <v>9.2091377755999986</v>
      </c>
      <c r="AF40" s="9"/>
      <c r="AG40" s="22">
        <v>5.11169E-2</v>
      </c>
      <c r="AH40" s="22">
        <v>108.226</v>
      </c>
      <c r="AI40" s="22">
        <v>-4.3939199999999998E-2</v>
      </c>
      <c r="AJ40" s="22">
        <v>30</v>
      </c>
      <c r="AK40" s="22">
        <v>5.0836199999999998E-2</v>
      </c>
      <c r="AL40">
        <f t="shared" si="6"/>
        <v>43.9392</v>
      </c>
      <c r="AM40">
        <f t="shared" si="7"/>
        <v>2.24603569248</v>
      </c>
      <c r="AP40" s="9"/>
      <c r="AQ40" s="22">
        <v>0.55892900000000001</v>
      </c>
      <c r="AR40" s="22">
        <v>125.773</v>
      </c>
      <c r="AS40" s="22">
        <v>-1.6427600000000001E-2</v>
      </c>
      <c r="AT40" s="22">
        <v>30</v>
      </c>
      <c r="AU40" s="22">
        <v>0.55807499999999999</v>
      </c>
      <c r="AV40">
        <f t="shared" si="8"/>
        <v>16.427600000000002</v>
      </c>
      <c r="AW40">
        <f t="shared" si="9"/>
        <v>9.1818620404000004</v>
      </c>
      <c r="AX40" s="9"/>
      <c r="AY40" s="22">
        <v>5.11169E-2</v>
      </c>
      <c r="AZ40" s="22">
        <v>134.70599999999999</v>
      </c>
      <c r="BA40" s="22">
        <v>-4.3981899999999997E-2</v>
      </c>
      <c r="BB40" s="22">
        <v>30</v>
      </c>
      <c r="BC40" s="22">
        <v>5.0845300000000003E-2</v>
      </c>
      <c r="BD40">
        <f t="shared" si="10"/>
        <v>43.981899999999996</v>
      </c>
      <c r="BE40">
        <f t="shared" si="11"/>
        <v>2.2482183841099999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46.933300000000003</v>
      </c>
      <c r="I41" s="22">
        <v>-1.94824E-2</v>
      </c>
      <c r="J41" s="22">
        <v>31</v>
      </c>
      <c r="K41" s="22">
        <v>0.55300899999999997</v>
      </c>
      <c r="L41">
        <f t="shared" si="0"/>
        <v>19.482400000000002</v>
      </c>
      <c r="M41">
        <f t="shared" si="1"/>
        <v>10.791184465600001</v>
      </c>
      <c r="N41" s="9"/>
      <c r="O41" s="22">
        <v>5.6152300000000002E-2</v>
      </c>
      <c r="P41" s="22">
        <v>94.294700000000006</v>
      </c>
      <c r="Q41" s="22">
        <v>-4.3881200000000002E-2</v>
      </c>
      <c r="R41" s="22">
        <v>31</v>
      </c>
      <c r="S41" s="22">
        <v>5.4962200000000003E-2</v>
      </c>
      <c r="T41">
        <f t="shared" si="2"/>
        <v>43.8812</v>
      </c>
      <c r="U41">
        <f t="shared" si="3"/>
        <v>2.4640303067600002</v>
      </c>
      <c r="X41" s="9"/>
      <c r="Y41" s="22">
        <v>0.553894</v>
      </c>
      <c r="Z41" s="22">
        <v>104.586</v>
      </c>
      <c r="AA41" s="22">
        <v>-1.7791700000000001E-2</v>
      </c>
      <c r="AB41" s="22">
        <v>31</v>
      </c>
      <c r="AC41" s="22">
        <v>0.55303999999999998</v>
      </c>
      <c r="AD41">
        <f t="shared" si="4"/>
        <v>17.791700000000002</v>
      </c>
      <c r="AE41">
        <f t="shared" si="5"/>
        <v>9.8547158798000005</v>
      </c>
      <c r="AF41" s="9"/>
      <c r="AG41" s="22">
        <v>5.6152300000000002E-2</v>
      </c>
      <c r="AH41" s="22">
        <v>108.236</v>
      </c>
      <c r="AI41" s="22">
        <v>-4.3936200000000002E-2</v>
      </c>
      <c r="AJ41" s="22">
        <v>31</v>
      </c>
      <c r="AK41" s="22">
        <v>5.5023200000000001E-2</v>
      </c>
      <c r="AL41">
        <f t="shared" si="6"/>
        <v>43.936199999999999</v>
      </c>
      <c r="AM41">
        <f t="shared" si="7"/>
        <v>2.4671186832600003</v>
      </c>
      <c r="AP41" s="9"/>
      <c r="AQ41" s="22">
        <v>0.553894</v>
      </c>
      <c r="AR41" s="22">
        <v>125.783</v>
      </c>
      <c r="AS41" s="22">
        <v>-1.78589E-2</v>
      </c>
      <c r="AT41" s="22">
        <v>31</v>
      </c>
      <c r="AU41" s="22">
        <v>0.55306999999999995</v>
      </c>
      <c r="AV41">
        <f t="shared" si="8"/>
        <v>17.858900000000002</v>
      </c>
      <c r="AW41">
        <f t="shared" si="9"/>
        <v>9.8919375566000003</v>
      </c>
      <c r="AX41" s="9"/>
      <c r="AY41" s="22">
        <v>5.6152300000000002E-2</v>
      </c>
      <c r="AZ41" s="22">
        <v>134.71700000000001</v>
      </c>
      <c r="BA41" s="22">
        <v>-4.3972799999999999E-2</v>
      </c>
      <c r="BB41" s="22">
        <v>31</v>
      </c>
      <c r="BC41" s="22">
        <v>5.5023200000000001E-2</v>
      </c>
      <c r="BD41">
        <f t="shared" si="10"/>
        <v>43.972799999999999</v>
      </c>
      <c r="BE41">
        <f t="shared" si="11"/>
        <v>2.46917385744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46.943399999999997</v>
      </c>
      <c r="I42" s="22">
        <v>-2.0800800000000001E-2</v>
      </c>
      <c r="J42" s="22">
        <v>32</v>
      </c>
      <c r="K42" s="22">
        <v>0.54800400000000005</v>
      </c>
      <c r="L42">
        <f t="shared" si="0"/>
        <v>20.800800000000002</v>
      </c>
      <c r="M42">
        <f t="shared" si="1"/>
        <v>11.4167062872</v>
      </c>
      <c r="N42" s="9"/>
      <c r="O42" s="22">
        <v>6.1187699999999998E-2</v>
      </c>
      <c r="P42" s="22">
        <v>94.3048</v>
      </c>
      <c r="Q42" s="22">
        <v>-4.3868999999999998E-2</v>
      </c>
      <c r="R42" s="22">
        <v>32</v>
      </c>
      <c r="S42" s="22">
        <v>6.0028100000000001E-2</v>
      </c>
      <c r="T42">
        <f t="shared" si="2"/>
        <v>43.869</v>
      </c>
      <c r="U42">
        <f t="shared" si="3"/>
        <v>2.6842432113000001</v>
      </c>
      <c r="X42" s="9"/>
      <c r="Y42" s="22">
        <v>0.54885899999999999</v>
      </c>
      <c r="Z42" s="22">
        <v>104.596</v>
      </c>
      <c r="AA42" s="22">
        <v>-1.91559E-2</v>
      </c>
      <c r="AB42" s="22">
        <v>32</v>
      </c>
      <c r="AC42" s="22">
        <v>0.54797399999999996</v>
      </c>
      <c r="AD42">
        <f t="shared" si="4"/>
        <v>19.155899999999999</v>
      </c>
      <c r="AE42">
        <f t="shared" si="5"/>
        <v>10.513888118099999</v>
      </c>
      <c r="AF42" s="9"/>
      <c r="AG42" s="22">
        <v>6.1187699999999998E-2</v>
      </c>
      <c r="AH42" s="22">
        <v>108.246</v>
      </c>
      <c r="AI42" s="22">
        <v>-4.3936200000000002E-2</v>
      </c>
      <c r="AJ42" s="22">
        <v>32</v>
      </c>
      <c r="AK42" s="22">
        <v>5.9997599999999998E-2</v>
      </c>
      <c r="AL42">
        <f t="shared" si="6"/>
        <v>43.936199999999999</v>
      </c>
      <c r="AM42">
        <f t="shared" si="7"/>
        <v>2.6883550247399999</v>
      </c>
      <c r="AP42" s="9"/>
      <c r="AQ42" s="22">
        <v>0.54885899999999999</v>
      </c>
      <c r="AR42" s="22">
        <v>125.79300000000001</v>
      </c>
      <c r="AS42" s="22">
        <v>-1.9152800000000001E-2</v>
      </c>
      <c r="AT42" s="22">
        <v>32</v>
      </c>
      <c r="AU42" s="22">
        <v>0.54797399999999996</v>
      </c>
      <c r="AV42">
        <f t="shared" si="8"/>
        <v>19.152800000000003</v>
      </c>
      <c r="AW42">
        <f t="shared" si="9"/>
        <v>10.512186655200001</v>
      </c>
      <c r="AX42" s="9"/>
      <c r="AY42" s="22">
        <v>6.1187699999999998E-2</v>
      </c>
      <c r="AZ42" s="22">
        <v>134.727</v>
      </c>
      <c r="BA42" s="22">
        <v>-4.3960600000000002E-2</v>
      </c>
      <c r="BB42" s="22">
        <v>32</v>
      </c>
      <c r="BC42" s="22">
        <v>6.0028100000000001E-2</v>
      </c>
      <c r="BD42">
        <f t="shared" si="10"/>
        <v>43.960599999999999</v>
      </c>
      <c r="BE42">
        <f t="shared" si="11"/>
        <v>2.68984800462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46.953400000000002</v>
      </c>
      <c r="I43" s="22">
        <v>-2.2064199999999999E-2</v>
      </c>
      <c r="J43" s="22">
        <v>33</v>
      </c>
      <c r="K43" s="22">
        <v>0.54281599999999997</v>
      </c>
      <c r="L43">
        <f t="shared" si="0"/>
        <v>22.0642</v>
      </c>
      <c r="M43">
        <f t="shared" si="1"/>
        <v>11.999019436599999</v>
      </c>
      <c r="N43" s="9"/>
      <c r="O43" s="22">
        <v>6.6223099999999993E-2</v>
      </c>
      <c r="P43" s="22">
        <v>94.314800000000005</v>
      </c>
      <c r="Q43" s="22">
        <v>-4.3850699999999999E-2</v>
      </c>
      <c r="R43" s="22">
        <v>33</v>
      </c>
      <c r="S43" s="22">
        <v>6.4941399999999996E-2</v>
      </c>
      <c r="T43">
        <f t="shared" si="2"/>
        <v>43.850699999999996</v>
      </c>
      <c r="U43">
        <f t="shared" si="3"/>
        <v>2.9039292911699994</v>
      </c>
      <c r="X43" s="9"/>
      <c r="Y43" s="22">
        <v>0.54382299999999995</v>
      </c>
      <c r="Z43" s="22">
        <v>104.607</v>
      </c>
      <c r="AA43" s="22">
        <v>-2.0391800000000002E-2</v>
      </c>
      <c r="AB43" s="22">
        <v>33</v>
      </c>
      <c r="AC43" s="22">
        <v>0.54284699999999997</v>
      </c>
      <c r="AD43">
        <f t="shared" si="4"/>
        <v>20.3918</v>
      </c>
      <c r="AE43">
        <f t="shared" si="5"/>
        <v>11.089529851399998</v>
      </c>
      <c r="AF43" s="9"/>
      <c r="AG43" s="22">
        <v>6.6223099999999993E-2</v>
      </c>
      <c r="AH43" s="22">
        <v>108.256</v>
      </c>
      <c r="AI43" s="22">
        <v>-4.3936200000000002E-2</v>
      </c>
      <c r="AJ43" s="22">
        <v>33</v>
      </c>
      <c r="AK43" s="22">
        <v>6.5063499999999996E-2</v>
      </c>
      <c r="AL43">
        <f t="shared" si="6"/>
        <v>43.936199999999999</v>
      </c>
      <c r="AM43">
        <f t="shared" si="7"/>
        <v>2.9095913662199995</v>
      </c>
      <c r="AP43" s="9"/>
      <c r="AQ43" s="22">
        <v>0.54382299999999995</v>
      </c>
      <c r="AR43" s="22">
        <v>125.803</v>
      </c>
      <c r="AS43" s="22">
        <v>-2.0498700000000002E-2</v>
      </c>
      <c r="AT43" s="22">
        <v>33</v>
      </c>
      <c r="AU43" s="22">
        <v>0.54287700000000005</v>
      </c>
      <c r="AV43">
        <f t="shared" si="8"/>
        <v>20.498700000000003</v>
      </c>
      <c r="AW43">
        <f t="shared" si="9"/>
        <v>11.1476645301</v>
      </c>
      <c r="AX43" s="9"/>
      <c r="AY43" s="22">
        <v>6.6223099999999993E-2</v>
      </c>
      <c r="AZ43" s="22">
        <v>134.73699999999999</v>
      </c>
      <c r="BA43" s="22">
        <v>-4.3954500000000001E-2</v>
      </c>
      <c r="BB43" s="22">
        <v>33</v>
      </c>
      <c r="BC43" s="22">
        <v>6.4910899999999994E-2</v>
      </c>
      <c r="BD43">
        <f t="shared" si="10"/>
        <v>43.954500000000003</v>
      </c>
      <c r="BE43">
        <f t="shared" si="11"/>
        <v>2.9108032489499998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46.963500000000003</v>
      </c>
      <c r="I44" s="22">
        <v>-2.3281900000000001E-2</v>
      </c>
      <c r="J44" s="22">
        <v>34</v>
      </c>
      <c r="K44" s="22">
        <v>0.53790300000000002</v>
      </c>
      <c r="L44">
        <f t="shared" si="0"/>
        <v>23.2819</v>
      </c>
      <c r="M44">
        <f t="shared" si="1"/>
        <v>12.544008337200001</v>
      </c>
      <c r="N44" s="9"/>
      <c r="O44" s="22">
        <v>7.1258500000000002E-2</v>
      </c>
      <c r="P44" s="22">
        <v>94.3249</v>
      </c>
      <c r="Q44" s="22">
        <v>-4.3838500000000002E-2</v>
      </c>
      <c r="R44" s="22">
        <v>34</v>
      </c>
      <c r="S44" s="22">
        <v>7.0098900000000006E-2</v>
      </c>
      <c r="T44">
        <f t="shared" si="2"/>
        <v>43.838500000000003</v>
      </c>
      <c r="U44">
        <f t="shared" si="3"/>
        <v>3.1238657522500004</v>
      </c>
      <c r="X44" s="9"/>
      <c r="Y44" s="22">
        <v>0.53878800000000004</v>
      </c>
      <c r="Z44" s="22">
        <v>104.617</v>
      </c>
      <c r="AA44" s="22">
        <v>-2.1682699999999999E-2</v>
      </c>
      <c r="AB44" s="22">
        <v>34</v>
      </c>
      <c r="AC44" s="22">
        <v>0.53790300000000002</v>
      </c>
      <c r="AD44">
        <f t="shared" si="4"/>
        <v>21.682700000000001</v>
      </c>
      <c r="AE44">
        <f t="shared" si="5"/>
        <v>11.682378567600001</v>
      </c>
      <c r="AF44" s="9"/>
      <c r="AG44" s="22">
        <v>7.1258500000000002E-2</v>
      </c>
      <c r="AH44" s="22">
        <v>108.26600000000001</v>
      </c>
      <c r="AI44" s="22">
        <v>-4.3936200000000002E-2</v>
      </c>
      <c r="AJ44" s="22">
        <v>34</v>
      </c>
      <c r="AK44" s="22">
        <v>7.0098900000000006E-2</v>
      </c>
      <c r="AL44">
        <f t="shared" si="6"/>
        <v>43.936199999999999</v>
      </c>
      <c r="AM44">
        <f t="shared" si="7"/>
        <v>3.1308277077</v>
      </c>
      <c r="AP44" s="9"/>
      <c r="AQ44" s="22">
        <v>0.53878800000000004</v>
      </c>
      <c r="AR44" s="22">
        <v>125.813</v>
      </c>
      <c r="AS44" s="22">
        <v>-2.1713300000000001E-2</v>
      </c>
      <c r="AT44" s="22">
        <v>34</v>
      </c>
      <c r="AU44" s="22">
        <v>0.53787200000000002</v>
      </c>
      <c r="AV44">
        <f t="shared" si="8"/>
        <v>21.7133</v>
      </c>
      <c r="AW44">
        <f t="shared" si="9"/>
        <v>11.6988654804</v>
      </c>
      <c r="AX44" s="9"/>
      <c r="AY44" s="22">
        <v>7.1258500000000002E-2</v>
      </c>
      <c r="AZ44" s="22">
        <v>134.74700000000001</v>
      </c>
      <c r="BA44" s="22">
        <v>-4.3954500000000001E-2</v>
      </c>
      <c r="BB44" s="22">
        <v>34</v>
      </c>
      <c r="BC44" s="22">
        <v>7.0068400000000003E-2</v>
      </c>
      <c r="BD44">
        <f t="shared" si="10"/>
        <v>43.954500000000003</v>
      </c>
      <c r="BE44">
        <f t="shared" si="11"/>
        <v>3.1321317382500005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46.973599999999998</v>
      </c>
      <c r="I45" s="22">
        <v>-2.4438499999999998E-2</v>
      </c>
      <c r="J45" s="22">
        <v>35</v>
      </c>
      <c r="K45" s="22">
        <v>0.53274500000000002</v>
      </c>
      <c r="L45">
        <f t="shared" si="0"/>
        <v>24.438499999999998</v>
      </c>
      <c r="M45">
        <f t="shared" si="1"/>
        <v>13.044098252</v>
      </c>
      <c r="N45" s="9"/>
      <c r="O45" s="22">
        <v>7.6293899999999998E-2</v>
      </c>
      <c r="P45" s="22">
        <v>94.334999999999994</v>
      </c>
      <c r="Q45" s="22">
        <v>-4.3838500000000002E-2</v>
      </c>
      <c r="R45" s="22">
        <v>35</v>
      </c>
      <c r="S45" s="22">
        <v>7.5073200000000007E-2</v>
      </c>
      <c r="T45">
        <f t="shared" si="2"/>
        <v>43.838500000000003</v>
      </c>
      <c r="U45">
        <f t="shared" si="3"/>
        <v>3.3446101351499999</v>
      </c>
      <c r="X45" s="9"/>
      <c r="Y45" s="22">
        <v>0.533752</v>
      </c>
      <c r="Z45" s="22">
        <v>104.627</v>
      </c>
      <c r="AA45" s="22">
        <v>-2.2830199999999998E-2</v>
      </c>
      <c r="AB45" s="22">
        <v>35</v>
      </c>
      <c r="AC45" s="22">
        <v>0.53277600000000003</v>
      </c>
      <c r="AD45">
        <f t="shared" si="4"/>
        <v>22.830199999999998</v>
      </c>
      <c r="AE45">
        <f t="shared" si="5"/>
        <v>12.185664910399998</v>
      </c>
      <c r="AF45" s="9"/>
      <c r="AG45" s="22">
        <v>7.6293899999999998E-2</v>
      </c>
      <c r="AH45" s="22">
        <v>108.276</v>
      </c>
      <c r="AI45" s="22">
        <v>-4.3933100000000003E-2</v>
      </c>
      <c r="AJ45" s="22">
        <v>35</v>
      </c>
      <c r="AK45" s="22">
        <v>7.5042700000000004E-2</v>
      </c>
      <c r="AL45">
        <f t="shared" si="6"/>
        <v>43.933100000000003</v>
      </c>
      <c r="AM45">
        <f t="shared" si="7"/>
        <v>3.3518275380900002</v>
      </c>
      <c r="AP45" s="9"/>
      <c r="AQ45" s="22">
        <v>0.533752</v>
      </c>
      <c r="AR45" s="22">
        <v>125.82299999999999</v>
      </c>
      <c r="AS45" s="22">
        <v>-2.29614E-2</v>
      </c>
      <c r="AT45" s="22">
        <v>35</v>
      </c>
      <c r="AU45" s="22">
        <v>0.53283700000000001</v>
      </c>
      <c r="AV45">
        <f t="shared" si="8"/>
        <v>22.961400000000001</v>
      </c>
      <c r="AW45">
        <f t="shared" si="9"/>
        <v>12.255693172800001</v>
      </c>
      <c r="AX45" s="9"/>
      <c r="AY45" s="22">
        <v>7.6293899999999998E-2</v>
      </c>
      <c r="AZ45" s="22">
        <v>134.75700000000001</v>
      </c>
      <c r="BA45" s="22">
        <v>-4.3951400000000002E-2</v>
      </c>
      <c r="BB45" s="22">
        <v>35</v>
      </c>
      <c r="BC45" s="22">
        <v>7.5103799999999998E-2</v>
      </c>
      <c r="BD45">
        <f t="shared" si="10"/>
        <v>43.9514</v>
      </c>
      <c r="BE45">
        <f t="shared" si="11"/>
        <v>3.3532237164600001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46.983600000000003</v>
      </c>
      <c r="I46" s="22">
        <v>-2.5561500000000001E-2</v>
      </c>
      <c r="J46" s="22">
        <v>36</v>
      </c>
      <c r="K46" s="22">
        <v>0.52767900000000001</v>
      </c>
      <c r="L46">
        <f t="shared" si="0"/>
        <v>25.561500000000002</v>
      </c>
      <c r="M46">
        <f t="shared" si="1"/>
        <v>13.514799595500001</v>
      </c>
      <c r="N46" s="9"/>
      <c r="O46" s="22">
        <v>8.1329299999999993E-2</v>
      </c>
      <c r="P46" s="22">
        <v>94.344999999999999</v>
      </c>
      <c r="Q46" s="22">
        <v>-4.3826299999999999E-2</v>
      </c>
      <c r="R46" s="22">
        <v>36</v>
      </c>
      <c r="S46" s="22">
        <v>8.0169699999999997E-2</v>
      </c>
      <c r="T46">
        <f t="shared" si="2"/>
        <v>43.826299999999996</v>
      </c>
      <c r="U46">
        <f t="shared" si="3"/>
        <v>3.5643623005899996</v>
      </c>
      <c r="X46" s="9"/>
      <c r="Y46" s="22">
        <v>0.52871699999999999</v>
      </c>
      <c r="Z46" s="22">
        <v>104.637</v>
      </c>
      <c r="AA46" s="22">
        <v>-2.4026499999999999E-2</v>
      </c>
      <c r="AB46" s="22">
        <v>36</v>
      </c>
      <c r="AC46" s="22">
        <v>0.52777099999999999</v>
      </c>
      <c r="AD46">
        <f t="shared" si="4"/>
        <v>24.026499999999999</v>
      </c>
      <c r="AE46">
        <f t="shared" si="5"/>
        <v>12.703219000499999</v>
      </c>
      <c r="AF46" s="9"/>
      <c r="AG46" s="22">
        <v>8.1329299999999993E-2</v>
      </c>
      <c r="AH46" s="22">
        <v>108.286</v>
      </c>
      <c r="AI46" s="22">
        <v>-4.39301E-2</v>
      </c>
      <c r="AJ46" s="22">
        <v>36</v>
      </c>
      <c r="AK46" s="22">
        <v>8.0108600000000002E-2</v>
      </c>
      <c r="AL46">
        <f t="shared" si="6"/>
        <v>43.930100000000003</v>
      </c>
      <c r="AM46">
        <f t="shared" si="7"/>
        <v>3.5728042819299999</v>
      </c>
      <c r="AP46" s="9"/>
      <c r="AQ46" s="22">
        <v>0.52871699999999999</v>
      </c>
      <c r="AR46" s="22">
        <v>125.833</v>
      </c>
      <c r="AS46" s="22">
        <v>-2.4084499999999998E-2</v>
      </c>
      <c r="AT46" s="22">
        <v>36</v>
      </c>
      <c r="AU46" s="22">
        <v>0.52777099999999999</v>
      </c>
      <c r="AV46">
        <f t="shared" si="8"/>
        <v>24.084499999999998</v>
      </c>
      <c r="AW46">
        <f t="shared" si="9"/>
        <v>12.733884586499999</v>
      </c>
      <c r="AX46" s="9"/>
      <c r="AY46" s="22">
        <v>8.1329299999999993E-2</v>
      </c>
      <c r="AZ46" s="22">
        <v>134.767</v>
      </c>
      <c r="BA46" s="22">
        <v>-4.3936200000000002E-2</v>
      </c>
      <c r="BB46" s="22">
        <v>36</v>
      </c>
      <c r="BC46" s="22">
        <v>8.0261200000000005E-2</v>
      </c>
      <c r="BD46">
        <f t="shared" si="10"/>
        <v>43.936199999999999</v>
      </c>
      <c r="BE46">
        <f t="shared" si="11"/>
        <v>3.5733003906599996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46.993699999999997</v>
      </c>
      <c r="I47" s="22">
        <v>-2.66296E-2</v>
      </c>
      <c r="J47" s="22">
        <v>37</v>
      </c>
      <c r="K47" s="22">
        <v>0.522675</v>
      </c>
      <c r="L47">
        <f t="shared" si="0"/>
        <v>26.6296</v>
      </c>
      <c r="M47">
        <f t="shared" si="1"/>
        <v>13.945442187199999</v>
      </c>
      <c r="N47" s="9"/>
      <c r="O47" s="22">
        <v>8.6364700000000003E-2</v>
      </c>
      <c r="P47" s="22">
        <v>94.355099999999993</v>
      </c>
      <c r="Q47" s="22">
        <v>-4.3826299999999999E-2</v>
      </c>
      <c r="R47" s="22">
        <v>37</v>
      </c>
      <c r="S47" s="22">
        <v>8.5266099999999997E-2</v>
      </c>
      <c r="T47">
        <f t="shared" si="2"/>
        <v>43.826299999999996</v>
      </c>
      <c r="U47">
        <f t="shared" si="3"/>
        <v>3.7850452516099997</v>
      </c>
      <c r="X47" s="9"/>
      <c r="Y47" s="22">
        <v>0.52368199999999998</v>
      </c>
      <c r="Z47" s="22">
        <v>104.64700000000001</v>
      </c>
      <c r="AA47" s="22">
        <v>-2.5094600000000002E-2</v>
      </c>
      <c r="AB47" s="22">
        <v>37</v>
      </c>
      <c r="AC47" s="22">
        <v>0.52270499999999998</v>
      </c>
      <c r="AD47">
        <f t="shared" si="4"/>
        <v>25.094600000000003</v>
      </c>
      <c r="AE47">
        <f t="shared" si="5"/>
        <v>13.141590317200002</v>
      </c>
      <c r="AF47" s="9"/>
      <c r="AG47" s="22">
        <v>8.6364700000000003E-2</v>
      </c>
      <c r="AH47" s="22">
        <v>108.29600000000001</v>
      </c>
      <c r="AI47" s="22">
        <v>-4.3920899999999999E-2</v>
      </c>
      <c r="AJ47" s="22">
        <v>37</v>
      </c>
      <c r="AK47" s="22">
        <v>8.5174600000000003E-2</v>
      </c>
      <c r="AL47">
        <f t="shared" si="6"/>
        <v>43.920899999999996</v>
      </c>
      <c r="AM47">
        <f t="shared" si="7"/>
        <v>3.7932153522299998</v>
      </c>
      <c r="AP47" s="9"/>
      <c r="AQ47" s="22">
        <v>0.52368199999999998</v>
      </c>
      <c r="AR47" s="22">
        <v>125.843</v>
      </c>
      <c r="AS47" s="22">
        <v>-2.5244099999999998E-2</v>
      </c>
      <c r="AT47" s="22">
        <v>37</v>
      </c>
      <c r="AU47" s="22">
        <v>0.52273599999999998</v>
      </c>
      <c r="AV47">
        <f t="shared" si="8"/>
        <v>25.2441</v>
      </c>
      <c r="AW47">
        <f t="shared" si="9"/>
        <v>13.2198807762</v>
      </c>
      <c r="AX47" s="9"/>
      <c r="AY47" s="22">
        <v>8.6364700000000003E-2</v>
      </c>
      <c r="AZ47" s="22">
        <v>134.77699999999999</v>
      </c>
      <c r="BA47" s="22">
        <v>-4.3914799999999997E-2</v>
      </c>
      <c r="BB47" s="22">
        <v>37</v>
      </c>
      <c r="BC47" s="22">
        <v>8.5235599999999995E-2</v>
      </c>
      <c r="BD47">
        <f t="shared" si="10"/>
        <v>43.9148</v>
      </c>
      <c r="BE47">
        <f t="shared" si="11"/>
        <v>3.7926885275600002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47.003799999999998</v>
      </c>
      <c r="I48" s="22">
        <v>-2.7658100000000001E-2</v>
      </c>
      <c r="J48" s="22">
        <v>38</v>
      </c>
      <c r="K48" s="22">
        <v>0.51757799999999998</v>
      </c>
      <c r="L48">
        <f t="shared" si="0"/>
        <v>27.658100000000001</v>
      </c>
      <c r="M48">
        <f t="shared" si="1"/>
        <v>14.344762932600002</v>
      </c>
      <c r="N48" s="9"/>
      <c r="O48" s="22">
        <v>9.1400099999999998E-2</v>
      </c>
      <c r="P48" s="22">
        <v>94.365200000000002</v>
      </c>
      <c r="Q48" s="22">
        <v>-4.3817099999999998E-2</v>
      </c>
      <c r="R48" s="22">
        <v>38</v>
      </c>
      <c r="S48" s="22">
        <v>9.0301500000000007E-2</v>
      </c>
      <c r="T48">
        <f t="shared" si="2"/>
        <v>43.817099999999996</v>
      </c>
      <c r="U48">
        <f t="shared" si="3"/>
        <v>4.0048873217099992</v>
      </c>
      <c r="X48" s="9"/>
      <c r="Y48" s="22">
        <v>0.51864600000000005</v>
      </c>
      <c r="Z48" s="22">
        <v>104.657</v>
      </c>
      <c r="AA48" s="22">
        <v>-2.61932E-2</v>
      </c>
      <c r="AB48" s="22">
        <v>38</v>
      </c>
      <c r="AC48" s="22">
        <v>0.51763899999999996</v>
      </c>
      <c r="AD48">
        <f t="shared" si="4"/>
        <v>26.193200000000001</v>
      </c>
      <c r="AE48">
        <f t="shared" si="5"/>
        <v>13.584998407200002</v>
      </c>
      <c r="AF48" s="9"/>
      <c r="AG48" s="22">
        <v>9.1400099999999998E-2</v>
      </c>
      <c r="AH48" s="22">
        <v>108.306</v>
      </c>
      <c r="AI48" s="22">
        <v>-4.3896499999999998E-2</v>
      </c>
      <c r="AJ48" s="22">
        <v>38</v>
      </c>
      <c r="AK48" s="22">
        <v>9.0148900000000004E-2</v>
      </c>
      <c r="AL48">
        <f t="shared" si="6"/>
        <v>43.896499999999996</v>
      </c>
      <c r="AM48">
        <f t="shared" si="7"/>
        <v>4.0121444896499998</v>
      </c>
      <c r="AP48" s="9"/>
      <c r="AQ48" s="22">
        <v>0.51864600000000005</v>
      </c>
      <c r="AR48" s="22">
        <v>125.85299999999999</v>
      </c>
      <c r="AS48" s="22">
        <v>-2.6278699999999999E-2</v>
      </c>
      <c r="AT48" s="22">
        <v>38</v>
      </c>
      <c r="AU48" s="22">
        <v>0.51760899999999999</v>
      </c>
      <c r="AV48">
        <f t="shared" si="8"/>
        <v>26.278699999999997</v>
      </c>
      <c r="AW48">
        <f t="shared" si="9"/>
        <v>13.629342640199999</v>
      </c>
      <c r="AX48" s="9"/>
      <c r="AY48" s="22">
        <v>9.1400099999999998E-2</v>
      </c>
      <c r="AZ48" s="22">
        <v>134.78700000000001</v>
      </c>
      <c r="BA48" s="22">
        <v>-4.3911699999999998E-2</v>
      </c>
      <c r="BB48" s="22">
        <v>38</v>
      </c>
      <c r="BC48" s="22">
        <v>9.0118400000000001E-2</v>
      </c>
      <c r="BD48">
        <f t="shared" si="10"/>
        <v>43.911699999999996</v>
      </c>
      <c r="BE48">
        <f t="shared" si="11"/>
        <v>4.0135337711699997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47.0139</v>
      </c>
      <c r="I49" s="22">
        <v>-2.8625500000000002E-2</v>
      </c>
      <c r="J49" s="22">
        <v>39</v>
      </c>
      <c r="K49" s="22">
        <v>0.51257299999999995</v>
      </c>
      <c r="L49">
        <f t="shared" si="0"/>
        <v>28.625500000000002</v>
      </c>
      <c r="M49">
        <f t="shared" si="1"/>
        <v>14.702371680500002</v>
      </c>
      <c r="N49" s="9"/>
      <c r="O49" s="22">
        <v>9.6435499999999993E-2</v>
      </c>
      <c r="P49" s="22">
        <v>94.375200000000007</v>
      </c>
      <c r="Q49" s="22">
        <v>-4.3801899999999998E-2</v>
      </c>
      <c r="R49" s="22">
        <v>39</v>
      </c>
      <c r="S49" s="22">
        <v>9.5214800000000002E-2</v>
      </c>
      <c r="T49">
        <f t="shared" si="2"/>
        <v>43.801899999999996</v>
      </c>
      <c r="U49">
        <f t="shared" si="3"/>
        <v>4.2240581274499993</v>
      </c>
      <c r="X49" s="9"/>
      <c r="Y49" s="22">
        <v>0.51361100000000004</v>
      </c>
      <c r="Z49" s="22">
        <v>104.667</v>
      </c>
      <c r="AA49" s="22">
        <v>-2.71729E-2</v>
      </c>
      <c r="AB49" s="22">
        <v>39</v>
      </c>
      <c r="AC49" s="22">
        <v>0.51254299999999997</v>
      </c>
      <c r="AD49">
        <f t="shared" si="4"/>
        <v>27.172899999999998</v>
      </c>
      <c r="AE49">
        <f t="shared" si="5"/>
        <v>13.9563003419</v>
      </c>
      <c r="AF49" s="9"/>
      <c r="AG49" s="22">
        <v>9.6435499999999993E-2</v>
      </c>
      <c r="AH49" s="22">
        <v>108.31699999999999</v>
      </c>
      <c r="AI49" s="22">
        <v>-4.3887299999999997E-2</v>
      </c>
      <c r="AJ49" s="22">
        <v>39</v>
      </c>
      <c r="AK49" s="22">
        <v>9.5214800000000002E-2</v>
      </c>
      <c r="AL49">
        <f t="shared" si="6"/>
        <v>43.887299999999996</v>
      </c>
      <c r="AM49">
        <f t="shared" si="7"/>
        <v>4.2322937191499994</v>
      </c>
      <c r="AP49" s="9"/>
      <c r="AQ49" s="22">
        <v>0.51361100000000004</v>
      </c>
      <c r="AR49" s="22">
        <v>125.863</v>
      </c>
      <c r="AS49" s="22">
        <v>-2.73376E-2</v>
      </c>
      <c r="AT49" s="22">
        <v>39</v>
      </c>
      <c r="AU49" s="22">
        <v>0.51251199999999997</v>
      </c>
      <c r="AV49">
        <f t="shared" si="8"/>
        <v>27.337599999999998</v>
      </c>
      <c r="AW49">
        <f t="shared" si="9"/>
        <v>14.0408920736</v>
      </c>
      <c r="AX49" s="9"/>
      <c r="AY49" s="22">
        <v>9.6435499999999993E-2</v>
      </c>
      <c r="AZ49" s="22">
        <v>134.797</v>
      </c>
      <c r="BA49" s="22">
        <v>-4.3890400000000003E-2</v>
      </c>
      <c r="BB49" s="22">
        <v>39</v>
      </c>
      <c r="BC49" s="22">
        <v>9.5275899999999997E-2</v>
      </c>
      <c r="BD49">
        <f t="shared" si="10"/>
        <v>43.8904</v>
      </c>
      <c r="BE49">
        <f t="shared" si="11"/>
        <v>4.2325926691999998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47.023899999999998</v>
      </c>
      <c r="I50" s="22">
        <v>-2.95441E-2</v>
      </c>
      <c r="J50" s="22">
        <v>40</v>
      </c>
      <c r="K50" s="22">
        <v>0.50747699999999996</v>
      </c>
      <c r="L50">
        <f t="shared" si="0"/>
        <v>29.5441</v>
      </c>
      <c r="M50">
        <f t="shared" si="1"/>
        <v>15.025390657500001</v>
      </c>
      <c r="N50" s="9"/>
      <c r="O50" s="22">
        <v>0.10147100000000001</v>
      </c>
      <c r="P50" s="22">
        <v>94.385300000000001</v>
      </c>
      <c r="Q50" s="22">
        <v>-4.3789700000000001E-2</v>
      </c>
      <c r="R50" s="22">
        <v>40</v>
      </c>
      <c r="S50" s="22">
        <v>0.100189</v>
      </c>
      <c r="T50">
        <f t="shared" si="2"/>
        <v>43.789700000000003</v>
      </c>
      <c r="U50">
        <f t="shared" si="3"/>
        <v>4.4433846487000004</v>
      </c>
      <c r="X50" s="9"/>
      <c r="Y50" s="22">
        <v>0.508575</v>
      </c>
      <c r="Z50" s="22">
        <v>104.67700000000001</v>
      </c>
      <c r="AA50" s="22">
        <v>-2.8164700000000001E-2</v>
      </c>
      <c r="AB50" s="22">
        <v>40</v>
      </c>
      <c r="AC50" s="22">
        <v>0.50753800000000004</v>
      </c>
      <c r="AD50">
        <f t="shared" si="4"/>
        <v>28.1647</v>
      </c>
      <c r="AE50">
        <f t="shared" si="5"/>
        <v>14.3238623025</v>
      </c>
      <c r="AF50" s="9"/>
      <c r="AG50" s="22">
        <v>0.10147100000000001</v>
      </c>
      <c r="AH50" s="22">
        <v>108.327</v>
      </c>
      <c r="AI50" s="22">
        <v>-4.3881200000000002E-2</v>
      </c>
      <c r="AJ50" s="22">
        <v>40</v>
      </c>
      <c r="AK50" s="22">
        <v>0.100159</v>
      </c>
      <c r="AL50">
        <f t="shared" si="6"/>
        <v>43.8812</v>
      </c>
      <c r="AM50">
        <f t="shared" si="7"/>
        <v>4.4526692452000001</v>
      </c>
      <c r="AP50" s="9"/>
      <c r="AQ50" s="22">
        <v>0.508575</v>
      </c>
      <c r="AR50" s="22">
        <v>125.873</v>
      </c>
      <c r="AS50" s="22">
        <v>-2.82654E-2</v>
      </c>
      <c r="AT50" s="22">
        <v>40</v>
      </c>
      <c r="AU50" s="22">
        <v>0.50747699999999996</v>
      </c>
      <c r="AV50">
        <f t="shared" si="8"/>
        <v>28.2654</v>
      </c>
      <c r="AW50">
        <f t="shared" si="9"/>
        <v>14.375075805</v>
      </c>
      <c r="AX50" s="9"/>
      <c r="AY50" s="22">
        <v>0.10147100000000001</v>
      </c>
      <c r="AZ50" s="22">
        <v>134.80699999999999</v>
      </c>
      <c r="BA50" s="22">
        <v>-4.38751E-2</v>
      </c>
      <c r="BB50" s="22">
        <v>40</v>
      </c>
      <c r="BC50" s="22">
        <v>0.100189</v>
      </c>
      <c r="BD50">
        <f t="shared" si="10"/>
        <v>43.875100000000003</v>
      </c>
      <c r="BE50">
        <f t="shared" si="11"/>
        <v>4.4520502721000002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47.033999999999999</v>
      </c>
      <c r="I51" s="22">
        <v>-3.0410800000000002E-2</v>
      </c>
      <c r="J51" s="22">
        <v>41</v>
      </c>
      <c r="K51" s="22">
        <v>0.502502</v>
      </c>
      <c r="L51">
        <f t="shared" si="0"/>
        <v>30.410800000000002</v>
      </c>
      <c r="M51">
        <f t="shared" si="1"/>
        <v>15.313054232000001</v>
      </c>
      <c r="N51" s="9"/>
      <c r="O51" s="22">
        <v>0.106506</v>
      </c>
      <c r="P51" s="22">
        <v>94.395399999999995</v>
      </c>
      <c r="Q51" s="22">
        <v>-4.3783599999999999E-2</v>
      </c>
      <c r="R51" s="22">
        <v>41</v>
      </c>
      <c r="S51" s="22">
        <v>0.10531600000000001</v>
      </c>
      <c r="T51">
        <f t="shared" si="2"/>
        <v>43.7836</v>
      </c>
      <c r="U51">
        <f t="shared" si="3"/>
        <v>4.6632161015999998</v>
      </c>
      <c r="X51" s="9"/>
      <c r="Y51" s="22">
        <v>0.50353999999999999</v>
      </c>
      <c r="Z51" s="22">
        <v>104.687</v>
      </c>
      <c r="AA51" s="22">
        <v>-2.9061900000000002E-2</v>
      </c>
      <c r="AB51" s="22">
        <v>41</v>
      </c>
      <c r="AC51" s="22">
        <v>0.50244100000000003</v>
      </c>
      <c r="AD51">
        <f t="shared" si="4"/>
        <v>29.061900000000001</v>
      </c>
      <c r="AE51">
        <f t="shared" si="5"/>
        <v>14.633829126</v>
      </c>
      <c r="AF51" s="9"/>
      <c r="AG51" s="22">
        <v>0.106506</v>
      </c>
      <c r="AH51" s="22">
        <v>108.337</v>
      </c>
      <c r="AI51" s="22">
        <v>-4.38751E-2</v>
      </c>
      <c r="AJ51" s="22">
        <v>41</v>
      </c>
      <c r="AK51" s="22">
        <v>0.10531600000000001</v>
      </c>
      <c r="AL51">
        <f t="shared" si="6"/>
        <v>43.875100000000003</v>
      </c>
      <c r="AM51">
        <f t="shared" si="7"/>
        <v>4.6729614006000002</v>
      </c>
      <c r="AP51" s="9"/>
      <c r="AQ51" s="22">
        <v>0.50353999999999999</v>
      </c>
      <c r="AR51" s="22">
        <v>125.884</v>
      </c>
      <c r="AS51" s="22">
        <v>-2.9229700000000001E-2</v>
      </c>
      <c r="AT51" s="22">
        <v>41</v>
      </c>
      <c r="AU51" s="22">
        <v>0.50247200000000003</v>
      </c>
      <c r="AV51">
        <f t="shared" si="8"/>
        <v>29.229700000000001</v>
      </c>
      <c r="AW51">
        <f t="shared" si="9"/>
        <v>14.718323138000001</v>
      </c>
      <c r="AX51" s="9"/>
      <c r="AY51" s="22">
        <v>0.106506</v>
      </c>
      <c r="AZ51" s="22">
        <v>134.81700000000001</v>
      </c>
      <c r="BA51" s="22">
        <v>-4.3868999999999998E-2</v>
      </c>
      <c r="BB51" s="22">
        <v>41</v>
      </c>
      <c r="BC51" s="22">
        <v>0.105255</v>
      </c>
      <c r="BD51">
        <f t="shared" si="10"/>
        <v>43.869</v>
      </c>
      <c r="BE51">
        <f t="shared" si="11"/>
        <v>4.6723117140000001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47.0441</v>
      </c>
      <c r="I52" s="22">
        <v>-3.1231700000000001E-2</v>
      </c>
      <c r="J52" s="22">
        <v>42</v>
      </c>
      <c r="K52" s="22">
        <v>0.49740600000000001</v>
      </c>
      <c r="L52">
        <f t="shared" si="0"/>
        <v>31.2317</v>
      </c>
      <c r="M52">
        <f t="shared" si="1"/>
        <v>15.569158608499999</v>
      </c>
      <c r="N52" s="9"/>
      <c r="O52" s="22">
        <v>0.111542</v>
      </c>
      <c r="P52" s="22">
        <v>94.405500000000004</v>
      </c>
      <c r="Q52" s="22">
        <v>-4.37653E-2</v>
      </c>
      <c r="R52" s="22">
        <v>42</v>
      </c>
      <c r="S52" s="22">
        <v>0.110291</v>
      </c>
      <c r="T52">
        <f t="shared" si="2"/>
        <v>43.765300000000003</v>
      </c>
      <c r="U52">
        <f t="shared" si="3"/>
        <v>4.8816690926000001</v>
      </c>
      <c r="X52" s="9"/>
      <c r="Y52" s="22">
        <v>0.49850499999999998</v>
      </c>
      <c r="Z52" s="22">
        <v>104.697</v>
      </c>
      <c r="AA52" s="22">
        <v>-2.9959099999999999E-2</v>
      </c>
      <c r="AB52" s="22">
        <v>42</v>
      </c>
      <c r="AC52" s="22">
        <v>0.49743700000000002</v>
      </c>
      <c r="AD52">
        <f t="shared" si="4"/>
        <v>29.959099999999999</v>
      </c>
      <c r="AE52">
        <f t="shared" si="5"/>
        <v>14.9347611455</v>
      </c>
      <c r="AF52" s="9"/>
      <c r="AG52" s="22">
        <v>0.111542</v>
      </c>
      <c r="AH52" s="22">
        <v>108.34699999999999</v>
      </c>
      <c r="AI52" s="22">
        <v>-4.3856800000000001E-2</v>
      </c>
      <c r="AJ52" s="22">
        <v>42</v>
      </c>
      <c r="AK52" s="22">
        <v>0.110413</v>
      </c>
      <c r="AL52">
        <f t="shared" si="6"/>
        <v>43.8568</v>
      </c>
      <c r="AM52">
        <f t="shared" si="7"/>
        <v>4.8918751856</v>
      </c>
      <c r="AP52" s="9"/>
      <c r="AQ52" s="22">
        <v>0.49850499999999998</v>
      </c>
      <c r="AR52" s="22">
        <v>125.89400000000001</v>
      </c>
      <c r="AS52" s="22">
        <v>-3.00781E-2</v>
      </c>
      <c r="AT52" s="22">
        <v>42</v>
      </c>
      <c r="AU52" s="22">
        <v>0.49752800000000003</v>
      </c>
      <c r="AV52">
        <f t="shared" si="8"/>
        <v>30.078099999999999</v>
      </c>
      <c r="AW52">
        <f t="shared" si="9"/>
        <v>14.994083240499998</v>
      </c>
      <c r="AX52" s="9"/>
      <c r="AY52" s="22">
        <v>0.111542</v>
      </c>
      <c r="AZ52" s="22">
        <v>134.827</v>
      </c>
      <c r="BA52" s="22">
        <v>-4.38599E-2</v>
      </c>
      <c r="BB52" s="22">
        <v>42</v>
      </c>
      <c r="BC52" s="22">
        <v>0.110413</v>
      </c>
      <c r="BD52">
        <f t="shared" si="10"/>
        <v>43.859900000000003</v>
      </c>
      <c r="BE52">
        <f t="shared" si="11"/>
        <v>4.8922209658000009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47.054099999999998</v>
      </c>
      <c r="I53" s="22">
        <v>-3.20007E-2</v>
      </c>
      <c r="J53" s="22">
        <v>43</v>
      </c>
      <c r="K53" s="22">
        <v>0.49231000000000003</v>
      </c>
      <c r="L53">
        <f t="shared" si="0"/>
        <v>32.000700000000002</v>
      </c>
      <c r="M53">
        <f t="shared" si="1"/>
        <v>15.791353428300001</v>
      </c>
      <c r="N53" s="9"/>
      <c r="O53" s="22">
        <v>0.116577</v>
      </c>
      <c r="P53" s="22">
        <v>94.415499999999994</v>
      </c>
      <c r="Q53" s="22">
        <v>-4.3746899999999998E-2</v>
      </c>
      <c r="R53" s="22">
        <v>43</v>
      </c>
      <c r="S53" s="22">
        <v>0.11541700000000001</v>
      </c>
      <c r="T53">
        <f t="shared" si="2"/>
        <v>43.746899999999997</v>
      </c>
      <c r="U53">
        <f t="shared" si="3"/>
        <v>5.0998823612999997</v>
      </c>
      <c r="X53" s="9"/>
      <c r="Y53" s="22">
        <v>0.49346899999999999</v>
      </c>
      <c r="Z53" s="22">
        <v>104.70699999999999</v>
      </c>
      <c r="AA53" s="22">
        <v>-3.07739E-2</v>
      </c>
      <c r="AB53" s="22">
        <v>43</v>
      </c>
      <c r="AC53" s="22">
        <v>0.492371</v>
      </c>
      <c r="AD53">
        <f t="shared" si="4"/>
        <v>30.773900000000001</v>
      </c>
      <c r="AE53">
        <f t="shared" si="5"/>
        <v>15.185965659100001</v>
      </c>
      <c r="AF53" s="9"/>
      <c r="AG53" s="22">
        <v>0.116577</v>
      </c>
      <c r="AH53" s="22">
        <v>108.357</v>
      </c>
      <c r="AI53" s="22">
        <v>-4.3829300000000002E-2</v>
      </c>
      <c r="AJ53" s="22">
        <v>43</v>
      </c>
      <c r="AK53" s="22">
        <v>0.115387</v>
      </c>
      <c r="AL53">
        <f t="shared" si="6"/>
        <v>43.829300000000003</v>
      </c>
      <c r="AM53">
        <f t="shared" si="7"/>
        <v>5.1094883061000003</v>
      </c>
      <c r="AP53" s="9"/>
      <c r="AQ53" s="22">
        <v>0.49346899999999999</v>
      </c>
      <c r="AR53" s="22">
        <v>125.904</v>
      </c>
      <c r="AS53" s="22">
        <v>-3.0944800000000001E-2</v>
      </c>
      <c r="AT53" s="22">
        <v>43</v>
      </c>
      <c r="AU53" s="22">
        <v>0.49243199999999998</v>
      </c>
      <c r="AV53">
        <f t="shared" si="8"/>
        <v>30.944800000000001</v>
      </c>
      <c r="AW53">
        <f t="shared" si="9"/>
        <v>15.270299511199999</v>
      </c>
      <c r="AX53" s="9"/>
      <c r="AY53" s="22">
        <v>0.116577</v>
      </c>
      <c r="AZ53" s="22">
        <v>134.83699999999999</v>
      </c>
      <c r="BA53" s="22">
        <v>-4.3841600000000001E-2</v>
      </c>
      <c r="BB53" s="22">
        <v>43</v>
      </c>
      <c r="BC53" s="22">
        <v>0.115356</v>
      </c>
      <c r="BD53">
        <f t="shared" si="10"/>
        <v>43.8416</v>
      </c>
      <c r="BE53">
        <f t="shared" si="11"/>
        <v>5.1109222032000003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47.0642</v>
      </c>
      <c r="I54" s="22">
        <v>-3.27362E-2</v>
      </c>
      <c r="J54" s="22">
        <v>44</v>
      </c>
      <c r="K54" s="22">
        <v>0.48730499999999999</v>
      </c>
      <c r="L54">
        <f t="shared" si="0"/>
        <v>32.736199999999997</v>
      </c>
      <c r="M54">
        <f t="shared" si="1"/>
        <v>15.989473110799997</v>
      </c>
      <c r="N54" s="9"/>
      <c r="O54" s="22">
        <v>0.121613</v>
      </c>
      <c r="P54" s="22">
        <v>94.425600000000003</v>
      </c>
      <c r="Q54" s="22">
        <v>-4.3740800000000003E-2</v>
      </c>
      <c r="R54" s="22">
        <v>44</v>
      </c>
      <c r="S54" s="22">
        <v>0.120361</v>
      </c>
      <c r="T54">
        <f t="shared" si="2"/>
        <v>43.7408</v>
      </c>
      <c r="U54">
        <f t="shared" si="3"/>
        <v>5.3194499104000004</v>
      </c>
      <c r="X54" s="9"/>
      <c r="Y54" s="22">
        <v>0.48843399999999998</v>
      </c>
      <c r="Z54" s="22">
        <v>104.717</v>
      </c>
      <c r="AA54" s="22">
        <v>-3.1582600000000002E-2</v>
      </c>
      <c r="AB54" s="22">
        <v>44</v>
      </c>
      <c r="AC54" s="22">
        <v>0.487427</v>
      </c>
      <c r="AD54">
        <f t="shared" si="4"/>
        <v>31.582600000000003</v>
      </c>
      <c r="AE54">
        <f t="shared" si="5"/>
        <v>15.4260156484</v>
      </c>
      <c r="AF54" s="9"/>
      <c r="AG54" s="22">
        <v>0.121613</v>
      </c>
      <c r="AH54" s="22">
        <v>108.367</v>
      </c>
      <c r="AI54" s="22">
        <v>-4.3811000000000003E-2</v>
      </c>
      <c r="AJ54" s="22">
        <v>44</v>
      </c>
      <c r="AK54" s="22">
        <v>0.120544</v>
      </c>
      <c r="AL54">
        <f t="shared" si="6"/>
        <v>43.811</v>
      </c>
      <c r="AM54">
        <f t="shared" si="7"/>
        <v>5.3279871429999996</v>
      </c>
      <c r="AP54" s="9"/>
      <c r="AQ54" s="22">
        <v>0.48843399999999998</v>
      </c>
      <c r="AR54" s="22">
        <v>125.914</v>
      </c>
      <c r="AS54" s="22">
        <v>-3.1707800000000001E-2</v>
      </c>
      <c r="AT54" s="22">
        <v>44</v>
      </c>
      <c r="AU54" s="22">
        <v>0.48733500000000002</v>
      </c>
      <c r="AV54">
        <f t="shared" si="8"/>
        <v>31.707800000000002</v>
      </c>
      <c r="AW54">
        <f t="shared" si="9"/>
        <v>15.4871675852</v>
      </c>
      <c r="AX54" s="9"/>
      <c r="AY54" s="22">
        <v>0.121613</v>
      </c>
      <c r="AZ54" s="22">
        <v>134.84700000000001</v>
      </c>
      <c r="BA54" s="22">
        <v>-4.3820199999999997E-2</v>
      </c>
      <c r="BB54" s="22">
        <v>44</v>
      </c>
      <c r="BC54" s="22">
        <v>0.120392</v>
      </c>
      <c r="BD54">
        <f t="shared" si="10"/>
        <v>43.8202</v>
      </c>
      <c r="BE54">
        <f t="shared" si="11"/>
        <v>5.3291059825999998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47.074300000000001</v>
      </c>
      <c r="I55" s="22">
        <v>-3.3413699999999998E-2</v>
      </c>
      <c r="J55" s="22">
        <v>45</v>
      </c>
      <c r="K55" s="22">
        <v>0.48220800000000003</v>
      </c>
      <c r="L55">
        <f t="shared" si="0"/>
        <v>33.413699999999999</v>
      </c>
      <c r="M55">
        <f t="shared" si="1"/>
        <v>16.1521157526</v>
      </c>
      <c r="N55" s="9"/>
      <c r="O55" s="22">
        <v>0.12664800000000001</v>
      </c>
      <c r="P55" s="22">
        <v>94.435699999999997</v>
      </c>
      <c r="Q55" s="22">
        <v>-4.3725600000000003E-2</v>
      </c>
      <c r="R55" s="22">
        <v>45</v>
      </c>
      <c r="S55" s="22">
        <v>0.12551899999999999</v>
      </c>
      <c r="T55">
        <f t="shared" si="2"/>
        <v>43.7256</v>
      </c>
      <c r="U55">
        <f t="shared" si="3"/>
        <v>5.5377597888000007</v>
      </c>
      <c r="X55" s="9"/>
      <c r="Y55" s="22">
        <v>0.48339799999999999</v>
      </c>
      <c r="Z55" s="22">
        <v>104.727</v>
      </c>
      <c r="AA55" s="22">
        <v>-3.2308999999999997E-2</v>
      </c>
      <c r="AB55" s="22">
        <v>45</v>
      </c>
      <c r="AC55" s="22">
        <v>0.48230000000000001</v>
      </c>
      <c r="AD55">
        <f t="shared" si="4"/>
        <v>32.308999999999997</v>
      </c>
      <c r="AE55">
        <f t="shared" si="5"/>
        <v>15.618105981999999</v>
      </c>
      <c r="AF55" s="9"/>
      <c r="AG55" s="22">
        <v>0.12664800000000001</v>
      </c>
      <c r="AH55" s="22">
        <v>108.377</v>
      </c>
      <c r="AI55" s="22">
        <v>-4.3786600000000002E-2</v>
      </c>
      <c r="AJ55" s="22">
        <v>45</v>
      </c>
      <c r="AK55" s="22">
        <v>0.12542700000000001</v>
      </c>
      <c r="AL55">
        <f t="shared" si="6"/>
        <v>43.7866</v>
      </c>
      <c r="AM55">
        <f t="shared" si="7"/>
        <v>5.5454853168000007</v>
      </c>
      <c r="AP55" s="9"/>
      <c r="AQ55" s="22">
        <v>0.48339799999999999</v>
      </c>
      <c r="AR55" s="22">
        <v>125.92400000000001</v>
      </c>
      <c r="AS55" s="22">
        <v>-3.2464600000000003E-2</v>
      </c>
      <c r="AT55" s="22">
        <v>45</v>
      </c>
      <c r="AU55" s="22">
        <v>0.48230000000000001</v>
      </c>
      <c r="AV55">
        <f t="shared" si="8"/>
        <v>32.464600000000004</v>
      </c>
      <c r="AW55">
        <f t="shared" si="9"/>
        <v>15.693322710800002</v>
      </c>
      <c r="AX55" s="9"/>
      <c r="AY55" s="22">
        <v>0.12664800000000001</v>
      </c>
      <c r="AZ55" s="22">
        <v>134.858</v>
      </c>
      <c r="BA55" s="22">
        <v>-4.3798799999999999E-2</v>
      </c>
      <c r="BB55" s="22">
        <v>45</v>
      </c>
      <c r="BC55" s="22">
        <v>0.12539700000000001</v>
      </c>
      <c r="BD55">
        <f t="shared" si="10"/>
        <v>43.7988</v>
      </c>
      <c r="BE55">
        <f t="shared" si="11"/>
        <v>5.5470304224000007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47.084400000000002</v>
      </c>
      <c r="I56" s="22">
        <v>-3.4054599999999997E-2</v>
      </c>
      <c r="J56" s="22">
        <v>46</v>
      </c>
      <c r="K56" s="22">
        <v>0.47723399999999999</v>
      </c>
      <c r="L56">
        <f t="shared" si="0"/>
        <v>34.054600000000001</v>
      </c>
      <c r="M56">
        <f t="shared" si="1"/>
        <v>16.290460619800001</v>
      </c>
      <c r="N56" s="9"/>
      <c r="O56" s="22">
        <v>0.13168299999999999</v>
      </c>
      <c r="P56" s="22">
        <v>94.445700000000002</v>
      </c>
      <c r="Q56" s="22">
        <v>-4.3692000000000002E-2</v>
      </c>
      <c r="R56" s="22">
        <v>46</v>
      </c>
      <c r="S56" s="22">
        <v>0.130524</v>
      </c>
      <c r="T56">
        <f t="shared" si="2"/>
        <v>43.692</v>
      </c>
      <c r="U56">
        <f t="shared" si="3"/>
        <v>5.753493636</v>
      </c>
      <c r="X56" s="9"/>
      <c r="Y56" s="22">
        <v>0.47836299999999998</v>
      </c>
      <c r="Z56" s="22">
        <v>104.73699999999999</v>
      </c>
      <c r="AA56" s="22">
        <v>-3.3020000000000001E-2</v>
      </c>
      <c r="AB56" s="22">
        <v>46</v>
      </c>
      <c r="AC56" s="22">
        <v>0.47726400000000002</v>
      </c>
      <c r="AD56">
        <f t="shared" si="4"/>
        <v>33.020000000000003</v>
      </c>
      <c r="AE56">
        <f t="shared" si="5"/>
        <v>15.79554626</v>
      </c>
      <c r="AF56" s="9"/>
      <c r="AG56" s="22">
        <v>0.13168299999999999</v>
      </c>
      <c r="AH56" s="22">
        <v>108.387</v>
      </c>
      <c r="AI56" s="22">
        <v>-4.37653E-2</v>
      </c>
      <c r="AJ56" s="22">
        <v>46</v>
      </c>
      <c r="AK56" s="22">
        <v>0.13058500000000001</v>
      </c>
      <c r="AL56">
        <f t="shared" si="6"/>
        <v>43.765300000000003</v>
      </c>
      <c r="AM56">
        <f t="shared" si="7"/>
        <v>5.7631459998999999</v>
      </c>
      <c r="AP56" s="9"/>
      <c r="AQ56" s="22">
        <v>0.47836299999999998</v>
      </c>
      <c r="AR56" s="22">
        <v>125.934</v>
      </c>
      <c r="AS56" s="22">
        <v>-3.3135999999999999E-2</v>
      </c>
      <c r="AT56" s="22">
        <v>46</v>
      </c>
      <c r="AU56" s="22">
        <v>0.47726400000000002</v>
      </c>
      <c r="AV56">
        <f t="shared" si="8"/>
        <v>33.135999999999996</v>
      </c>
      <c r="AW56">
        <f t="shared" si="9"/>
        <v>15.851036367999997</v>
      </c>
      <c r="AX56" s="9"/>
      <c r="AY56" s="22">
        <v>0.13168299999999999</v>
      </c>
      <c r="AZ56" s="22">
        <v>134.86799999999999</v>
      </c>
      <c r="BA56" s="22">
        <v>-4.3789700000000001E-2</v>
      </c>
      <c r="BB56" s="22">
        <v>46</v>
      </c>
      <c r="BC56" s="22">
        <v>0.130524</v>
      </c>
      <c r="BD56">
        <f t="shared" si="10"/>
        <v>43.789700000000003</v>
      </c>
      <c r="BE56">
        <f t="shared" si="11"/>
        <v>5.7663590651000005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47.0944</v>
      </c>
      <c r="I57" s="22">
        <v>-3.4628300000000001E-2</v>
      </c>
      <c r="J57" s="22">
        <v>47</v>
      </c>
      <c r="K57" s="22">
        <v>0.47216799999999998</v>
      </c>
      <c r="L57">
        <f t="shared" si="0"/>
        <v>34.628300000000003</v>
      </c>
      <c r="M57">
        <f t="shared" si="1"/>
        <v>16.390543982400004</v>
      </c>
      <c r="N57" s="9"/>
      <c r="O57" s="22">
        <v>0.13671900000000001</v>
      </c>
      <c r="P57" s="22">
        <v>94.455799999999996</v>
      </c>
      <c r="Q57" s="22">
        <v>-4.3667600000000001E-2</v>
      </c>
      <c r="R57" s="22">
        <v>47</v>
      </c>
      <c r="S57" s="22">
        <v>0.13549800000000001</v>
      </c>
      <c r="T57">
        <f t="shared" si="2"/>
        <v>43.6676</v>
      </c>
      <c r="U57">
        <f t="shared" si="3"/>
        <v>5.9701906043999999</v>
      </c>
      <c r="X57" s="9"/>
      <c r="Y57" s="22">
        <v>0.47332800000000003</v>
      </c>
      <c r="Z57" s="22">
        <v>104.748</v>
      </c>
      <c r="AA57" s="22">
        <v>-3.3663899999999997E-2</v>
      </c>
      <c r="AB57" s="22">
        <v>47</v>
      </c>
      <c r="AC57" s="22">
        <v>0.47219800000000001</v>
      </c>
      <c r="AD57">
        <f t="shared" si="4"/>
        <v>33.663899999999998</v>
      </c>
      <c r="AE57">
        <f t="shared" si="5"/>
        <v>15.9340664592</v>
      </c>
      <c r="AF57" s="9"/>
      <c r="AG57" s="22">
        <v>0.13671900000000001</v>
      </c>
      <c r="AH57" s="22">
        <v>108.39700000000001</v>
      </c>
      <c r="AI57" s="22">
        <v>-4.3762200000000001E-2</v>
      </c>
      <c r="AJ57" s="22">
        <v>47</v>
      </c>
      <c r="AK57" s="22">
        <v>0.13549800000000001</v>
      </c>
      <c r="AL57">
        <f t="shared" si="6"/>
        <v>43.7622</v>
      </c>
      <c r="AM57">
        <f t="shared" si="7"/>
        <v>5.9831242218000007</v>
      </c>
      <c r="AP57" s="9"/>
      <c r="AQ57" s="22">
        <v>0.47332800000000003</v>
      </c>
      <c r="AR57" s="22">
        <v>125.944</v>
      </c>
      <c r="AS57" s="22">
        <v>-3.3795199999999997E-2</v>
      </c>
      <c r="AT57" s="22">
        <v>47</v>
      </c>
      <c r="AU57" s="22">
        <v>0.47219800000000001</v>
      </c>
      <c r="AV57">
        <f t="shared" si="8"/>
        <v>33.795199999999994</v>
      </c>
      <c r="AW57">
        <f t="shared" si="9"/>
        <v>15.996214425599998</v>
      </c>
      <c r="AX57" s="9"/>
      <c r="AY57" s="22">
        <v>0.13671900000000001</v>
      </c>
      <c r="AZ57" s="22">
        <v>134.87799999999999</v>
      </c>
      <c r="BA57" s="22">
        <v>-4.3771400000000002E-2</v>
      </c>
      <c r="BB57" s="22">
        <v>47</v>
      </c>
      <c r="BC57" s="22">
        <v>0.13546800000000001</v>
      </c>
      <c r="BD57">
        <f t="shared" si="10"/>
        <v>43.7714</v>
      </c>
      <c r="BE57">
        <f t="shared" si="11"/>
        <v>5.9843820366000005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47.104500000000002</v>
      </c>
      <c r="I58" s="22">
        <v>-3.5195900000000002E-2</v>
      </c>
      <c r="J58" s="22">
        <v>48</v>
      </c>
      <c r="K58" s="22">
        <v>0.46710200000000002</v>
      </c>
      <c r="L58">
        <f t="shared" si="0"/>
        <v>35.195900000000002</v>
      </c>
      <c r="M58">
        <f t="shared" si="1"/>
        <v>16.4819584028</v>
      </c>
      <c r="N58" s="9"/>
      <c r="O58" s="22">
        <v>0.14175399999999999</v>
      </c>
      <c r="P58" s="22">
        <v>94.465900000000005</v>
      </c>
      <c r="Q58" s="22">
        <v>-4.3640100000000001E-2</v>
      </c>
      <c r="R58" s="22">
        <v>48</v>
      </c>
      <c r="S58" s="22">
        <v>0.14053299999999999</v>
      </c>
      <c r="T58">
        <f t="shared" si="2"/>
        <v>43.640100000000004</v>
      </c>
      <c r="U58">
        <f t="shared" si="3"/>
        <v>6.1861587354000003</v>
      </c>
      <c r="X58" s="9"/>
      <c r="Y58" s="22">
        <v>0.46829199999999999</v>
      </c>
      <c r="Z58" s="22">
        <v>104.758</v>
      </c>
      <c r="AA58" s="22">
        <v>-3.4286499999999998E-2</v>
      </c>
      <c r="AB58" s="22">
        <v>48</v>
      </c>
      <c r="AC58" s="22">
        <v>0.46713300000000002</v>
      </c>
      <c r="AD58">
        <f t="shared" si="4"/>
        <v>34.286499999999997</v>
      </c>
      <c r="AE58">
        <f t="shared" si="5"/>
        <v>16.056093657999998</v>
      </c>
      <c r="AF58" s="9"/>
      <c r="AG58" s="22">
        <v>0.14175399999999999</v>
      </c>
      <c r="AH58" s="22">
        <v>108.407</v>
      </c>
      <c r="AI58" s="22">
        <v>-4.3749999999999997E-2</v>
      </c>
      <c r="AJ58" s="22">
        <v>48</v>
      </c>
      <c r="AK58" s="22">
        <v>0.14050299999999999</v>
      </c>
      <c r="AL58">
        <f t="shared" si="6"/>
        <v>43.75</v>
      </c>
      <c r="AM58">
        <f t="shared" si="7"/>
        <v>6.2017374999999992</v>
      </c>
      <c r="AP58" s="9"/>
      <c r="AQ58" s="22">
        <v>0.46829199999999999</v>
      </c>
      <c r="AR58" s="22">
        <v>125.95399999999999</v>
      </c>
      <c r="AS58" s="22">
        <v>-3.4390299999999999E-2</v>
      </c>
      <c r="AT58" s="22">
        <v>48</v>
      </c>
      <c r="AU58" s="22">
        <v>0.46716299999999999</v>
      </c>
      <c r="AV58">
        <f t="shared" si="8"/>
        <v>34.390299999999996</v>
      </c>
      <c r="AW58">
        <f t="shared" si="9"/>
        <v>16.104702367599998</v>
      </c>
      <c r="AX58" s="9"/>
      <c r="AY58" s="22">
        <v>0.14175399999999999</v>
      </c>
      <c r="AZ58" s="22">
        <v>134.88800000000001</v>
      </c>
      <c r="BA58" s="22">
        <v>-4.3746899999999998E-2</v>
      </c>
      <c r="BB58" s="22">
        <v>48</v>
      </c>
      <c r="BC58" s="22">
        <v>0.14053299999999999</v>
      </c>
      <c r="BD58">
        <f t="shared" si="10"/>
        <v>43.746899999999997</v>
      </c>
      <c r="BE58">
        <f t="shared" si="11"/>
        <v>6.2012980625999994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47.114600000000003</v>
      </c>
      <c r="I59" s="22">
        <v>-3.5714700000000002E-2</v>
      </c>
      <c r="J59" s="22">
        <v>49</v>
      </c>
      <c r="K59" s="22">
        <v>0.46212799999999998</v>
      </c>
      <c r="L59">
        <f t="shared" si="0"/>
        <v>35.714700000000001</v>
      </c>
      <c r="M59">
        <f t="shared" si="1"/>
        <v>16.545084777899998</v>
      </c>
      <c r="N59" s="9"/>
      <c r="O59" s="22">
        <v>0.14679</v>
      </c>
      <c r="P59" s="22">
        <v>94.475999999999999</v>
      </c>
      <c r="Q59" s="22">
        <v>-4.3603500000000003E-2</v>
      </c>
      <c r="R59" s="22">
        <v>49</v>
      </c>
      <c r="S59" s="22">
        <v>0.145538</v>
      </c>
      <c r="T59">
        <f t="shared" si="2"/>
        <v>43.603500000000004</v>
      </c>
      <c r="U59">
        <f t="shared" si="3"/>
        <v>6.4005577650000012</v>
      </c>
      <c r="X59" s="9"/>
      <c r="Y59" s="22">
        <v>0.46325699999999997</v>
      </c>
      <c r="Z59" s="22">
        <v>104.768</v>
      </c>
      <c r="AA59" s="22">
        <v>-3.4860200000000001E-2</v>
      </c>
      <c r="AB59" s="22">
        <v>49</v>
      </c>
      <c r="AC59" s="22">
        <v>0.46209699999999998</v>
      </c>
      <c r="AD59">
        <f t="shared" si="4"/>
        <v>34.860199999999999</v>
      </c>
      <c r="AE59">
        <f t="shared" si="5"/>
        <v>16.149231671399999</v>
      </c>
      <c r="AF59" s="9"/>
      <c r="AG59" s="22">
        <v>0.14679</v>
      </c>
      <c r="AH59" s="22">
        <v>108.417</v>
      </c>
      <c r="AI59" s="22">
        <v>-4.3710300000000001E-2</v>
      </c>
      <c r="AJ59" s="22">
        <v>49</v>
      </c>
      <c r="AK59" s="22">
        <v>0.14559900000000001</v>
      </c>
      <c r="AL59">
        <f t="shared" si="6"/>
        <v>43.710300000000004</v>
      </c>
      <c r="AM59">
        <f t="shared" si="7"/>
        <v>6.4162349370000005</v>
      </c>
      <c r="AP59" s="9"/>
      <c r="AQ59" s="22">
        <v>0.46325699999999997</v>
      </c>
      <c r="AR59" s="22">
        <v>125.964</v>
      </c>
      <c r="AS59" s="22">
        <v>-3.4976199999999999E-2</v>
      </c>
      <c r="AT59" s="22">
        <v>49</v>
      </c>
      <c r="AU59" s="22">
        <v>0.46215800000000001</v>
      </c>
      <c r="AV59">
        <f t="shared" si="8"/>
        <v>34.976199999999999</v>
      </c>
      <c r="AW59">
        <f t="shared" si="9"/>
        <v>16.202969483399997</v>
      </c>
      <c r="AX59" s="9"/>
      <c r="AY59" s="22">
        <v>0.14679</v>
      </c>
      <c r="AZ59" s="22">
        <v>134.898</v>
      </c>
      <c r="BA59" s="22">
        <v>-4.3725600000000003E-2</v>
      </c>
      <c r="BB59" s="22">
        <v>49</v>
      </c>
      <c r="BC59" s="22">
        <v>0.145569</v>
      </c>
      <c r="BD59">
        <f t="shared" si="10"/>
        <v>43.7256</v>
      </c>
      <c r="BE59">
        <f t="shared" si="11"/>
        <v>6.4184808240000004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47.124600000000001</v>
      </c>
      <c r="I60" s="22">
        <v>-3.6206099999999998E-2</v>
      </c>
      <c r="J60" s="22">
        <v>50</v>
      </c>
      <c r="K60" s="22">
        <v>0.45696999999999999</v>
      </c>
      <c r="L60">
        <f t="shared" si="0"/>
        <v>36.206099999999999</v>
      </c>
      <c r="M60">
        <f t="shared" si="1"/>
        <v>16.590395348099999</v>
      </c>
      <c r="N60" s="9"/>
      <c r="O60" s="22">
        <v>0.15182499999999999</v>
      </c>
      <c r="P60" s="22">
        <v>94.486000000000004</v>
      </c>
      <c r="Q60" s="22">
        <v>-4.3579100000000003E-2</v>
      </c>
      <c r="R60" s="22">
        <v>50</v>
      </c>
      <c r="S60" s="22">
        <v>0.15063499999999999</v>
      </c>
      <c r="T60">
        <f t="shared" si="2"/>
        <v>43.579100000000004</v>
      </c>
      <c r="U60">
        <f t="shared" si="3"/>
        <v>6.6163968574999998</v>
      </c>
      <c r="X60" s="9"/>
      <c r="Y60" s="22">
        <v>0.45822099999999999</v>
      </c>
      <c r="Z60" s="22">
        <v>104.77800000000001</v>
      </c>
      <c r="AA60" s="22">
        <v>-3.5403400000000002E-2</v>
      </c>
      <c r="AB60" s="22">
        <v>50</v>
      </c>
      <c r="AC60" s="22">
        <v>0.457123</v>
      </c>
      <c r="AD60">
        <f t="shared" si="4"/>
        <v>35.403400000000005</v>
      </c>
      <c r="AE60">
        <f t="shared" si="5"/>
        <v>16.222581351400002</v>
      </c>
      <c r="AF60" s="9"/>
      <c r="AG60" s="22">
        <v>0.15182499999999999</v>
      </c>
      <c r="AH60" s="22">
        <v>108.42700000000001</v>
      </c>
      <c r="AI60" s="22">
        <v>-4.3688999999999999E-2</v>
      </c>
      <c r="AJ60" s="22">
        <v>50</v>
      </c>
      <c r="AK60" s="22">
        <v>0.15060399999999999</v>
      </c>
      <c r="AL60">
        <f t="shared" si="6"/>
        <v>43.689</v>
      </c>
      <c r="AM60">
        <f t="shared" si="7"/>
        <v>6.6330824249999996</v>
      </c>
      <c r="AP60" s="9"/>
      <c r="AQ60" s="22">
        <v>0.45822099999999999</v>
      </c>
      <c r="AR60" s="22">
        <v>125.974</v>
      </c>
      <c r="AS60" s="22">
        <v>-3.5494999999999999E-2</v>
      </c>
      <c r="AT60" s="22">
        <v>50</v>
      </c>
      <c r="AU60" s="22">
        <v>0.45706200000000002</v>
      </c>
      <c r="AV60">
        <f t="shared" si="8"/>
        <v>35.494999999999997</v>
      </c>
      <c r="AW60">
        <f t="shared" si="9"/>
        <v>16.264554394999998</v>
      </c>
      <c r="AX60" s="9"/>
      <c r="AY60" s="22">
        <v>0.15182499999999999</v>
      </c>
      <c r="AZ60" s="22">
        <v>134.90799999999999</v>
      </c>
      <c r="BA60" s="22">
        <v>-4.3701200000000003E-2</v>
      </c>
      <c r="BB60" s="22">
        <v>50</v>
      </c>
      <c r="BC60" s="22">
        <v>0.15060399999999999</v>
      </c>
      <c r="BD60">
        <f t="shared" si="10"/>
        <v>43.7012</v>
      </c>
      <c r="BE60">
        <f t="shared" si="11"/>
        <v>6.6349346899999997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47.134700000000002</v>
      </c>
      <c r="I61" s="22">
        <v>-3.6642500000000001E-2</v>
      </c>
      <c r="J61" s="22">
        <v>51</v>
      </c>
      <c r="K61" s="22">
        <v>0.45199600000000001</v>
      </c>
      <c r="L61">
        <f t="shared" si="0"/>
        <v>36.642499999999998</v>
      </c>
      <c r="M61">
        <f t="shared" si="1"/>
        <v>16.605868004999998</v>
      </c>
      <c r="N61" s="9"/>
      <c r="O61" s="22">
        <v>0.15686</v>
      </c>
      <c r="P61" s="22">
        <v>94.496099999999998</v>
      </c>
      <c r="Q61" s="22">
        <v>-4.35486E-2</v>
      </c>
      <c r="R61" s="22">
        <v>51</v>
      </c>
      <c r="S61" s="22">
        <v>0.15573100000000001</v>
      </c>
      <c r="T61">
        <f t="shared" si="2"/>
        <v>43.5486</v>
      </c>
      <c r="U61">
        <f t="shared" si="3"/>
        <v>6.8310333960000005</v>
      </c>
      <c r="X61" s="9"/>
      <c r="Y61" s="22">
        <v>0.45318599999999998</v>
      </c>
      <c r="Z61" s="22">
        <v>104.788</v>
      </c>
      <c r="AA61" s="22">
        <v>-3.5900899999999999E-2</v>
      </c>
      <c r="AB61" s="22">
        <v>51</v>
      </c>
      <c r="AC61" s="22">
        <v>0.45196500000000001</v>
      </c>
      <c r="AD61">
        <f t="shared" si="4"/>
        <v>35.9009</v>
      </c>
      <c r="AE61">
        <f t="shared" si="5"/>
        <v>16.2697852674</v>
      </c>
      <c r="AF61" s="9"/>
      <c r="AG61" s="22">
        <v>0.15686</v>
      </c>
      <c r="AH61" s="22">
        <v>108.437</v>
      </c>
      <c r="AI61" s="22">
        <v>-4.36584E-2</v>
      </c>
      <c r="AJ61" s="22">
        <v>51</v>
      </c>
      <c r="AK61" s="22">
        <v>0.15564</v>
      </c>
      <c r="AL61">
        <f t="shared" si="6"/>
        <v>43.6584</v>
      </c>
      <c r="AM61">
        <f t="shared" si="7"/>
        <v>6.8482566240000002</v>
      </c>
      <c r="AP61" s="9"/>
      <c r="AQ61" s="22">
        <v>0.45318599999999998</v>
      </c>
      <c r="AR61" s="22">
        <v>125.98399999999999</v>
      </c>
      <c r="AS61" s="22">
        <v>-3.6013799999999999E-2</v>
      </c>
      <c r="AT61" s="22">
        <v>51</v>
      </c>
      <c r="AU61" s="22">
        <v>0.45211800000000002</v>
      </c>
      <c r="AV61">
        <f t="shared" si="8"/>
        <v>36.013799999999996</v>
      </c>
      <c r="AW61">
        <f t="shared" si="9"/>
        <v>16.320949966799997</v>
      </c>
      <c r="AX61" s="9"/>
      <c r="AY61" s="22">
        <v>0.15686</v>
      </c>
      <c r="AZ61" s="22">
        <v>134.91800000000001</v>
      </c>
      <c r="BA61" s="22">
        <v>-4.3667600000000001E-2</v>
      </c>
      <c r="BB61" s="22">
        <v>51</v>
      </c>
      <c r="BC61" s="22">
        <v>0.15573100000000001</v>
      </c>
      <c r="BD61">
        <f t="shared" si="10"/>
        <v>43.6676</v>
      </c>
      <c r="BE61">
        <f t="shared" si="11"/>
        <v>6.8496997359999998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47.144799999999996</v>
      </c>
      <c r="I62" s="22">
        <v>-3.7066700000000001E-2</v>
      </c>
      <c r="J62" s="22">
        <v>52</v>
      </c>
      <c r="K62" s="22">
        <v>0.44696000000000002</v>
      </c>
      <c r="L62">
        <f t="shared" si="0"/>
        <v>37.066700000000004</v>
      </c>
      <c r="M62">
        <f t="shared" si="1"/>
        <v>16.611478671700002</v>
      </c>
      <c r="N62" s="9"/>
      <c r="O62" s="22">
        <v>0.16189600000000001</v>
      </c>
      <c r="P62" s="22">
        <v>94.506200000000007</v>
      </c>
      <c r="Q62" s="22">
        <v>-4.35211E-2</v>
      </c>
      <c r="R62" s="22">
        <v>52</v>
      </c>
      <c r="S62" s="22">
        <v>0.160553</v>
      </c>
      <c r="T62">
        <f t="shared" si="2"/>
        <v>43.521099999999997</v>
      </c>
      <c r="U62">
        <f t="shared" si="3"/>
        <v>7.0458920055999998</v>
      </c>
      <c r="X62" s="9"/>
      <c r="Y62" s="22">
        <v>0.44815100000000002</v>
      </c>
      <c r="Z62" s="22">
        <v>104.798</v>
      </c>
      <c r="AA62" s="22">
        <v>-3.63647E-2</v>
      </c>
      <c r="AB62" s="22">
        <v>52</v>
      </c>
      <c r="AC62" s="22">
        <v>0.447052</v>
      </c>
      <c r="AD62">
        <f t="shared" si="4"/>
        <v>36.364699999999999</v>
      </c>
      <c r="AE62">
        <f t="shared" si="5"/>
        <v>16.296876669700001</v>
      </c>
      <c r="AF62" s="9"/>
      <c r="AG62" s="22">
        <v>0.16189600000000001</v>
      </c>
      <c r="AH62" s="22">
        <v>108.447</v>
      </c>
      <c r="AI62" s="22">
        <v>-4.3618799999999999E-2</v>
      </c>
      <c r="AJ62" s="22">
        <v>52</v>
      </c>
      <c r="AK62" s="22">
        <v>0.16073599999999999</v>
      </c>
      <c r="AL62">
        <f t="shared" si="6"/>
        <v>43.6188</v>
      </c>
      <c r="AM62">
        <f t="shared" si="7"/>
        <v>7.0617092448000003</v>
      </c>
      <c r="AP62" s="9"/>
      <c r="AQ62" s="22">
        <v>0.44815100000000002</v>
      </c>
      <c r="AR62" s="22">
        <v>125.994</v>
      </c>
      <c r="AS62" s="22">
        <v>-3.6477700000000002E-2</v>
      </c>
      <c r="AT62" s="22">
        <v>52</v>
      </c>
      <c r="AU62" s="22">
        <v>0.44689899999999999</v>
      </c>
      <c r="AV62">
        <f t="shared" si="8"/>
        <v>36.477699999999999</v>
      </c>
      <c r="AW62">
        <f t="shared" si="9"/>
        <v>16.347517732700002</v>
      </c>
      <c r="AX62" s="9"/>
      <c r="AY62" s="22">
        <v>0.16189600000000001</v>
      </c>
      <c r="AZ62" s="22">
        <v>134.928</v>
      </c>
      <c r="BA62" s="22">
        <v>-4.3633999999999999E-2</v>
      </c>
      <c r="BB62" s="22">
        <v>52</v>
      </c>
      <c r="BC62" s="22">
        <v>0.160583</v>
      </c>
      <c r="BD62">
        <f t="shared" si="10"/>
        <v>43.634</v>
      </c>
      <c r="BE62">
        <f t="shared" si="11"/>
        <v>7.0641700640000007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47.154899999999998</v>
      </c>
      <c r="I63" s="22">
        <v>-3.7451199999999997E-2</v>
      </c>
      <c r="J63" s="22">
        <v>53</v>
      </c>
      <c r="K63" s="22">
        <v>0.44198599999999999</v>
      </c>
      <c r="L63">
        <f t="shared" si="0"/>
        <v>37.4512</v>
      </c>
      <c r="M63">
        <f t="shared" si="1"/>
        <v>16.595188487999998</v>
      </c>
      <c r="N63" s="9"/>
      <c r="O63" s="22">
        <v>0.166931</v>
      </c>
      <c r="P63" s="22">
        <v>94.516199999999998</v>
      </c>
      <c r="Q63" s="22">
        <v>-4.3487499999999998E-2</v>
      </c>
      <c r="R63" s="22">
        <v>53</v>
      </c>
      <c r="S63" s="22">
        <v>0.165741</v>
      </c>
      <c r="T63">
        <f t="shared" si="2"/>
        <v>43.487499999999997</v>
      </c>
      <c r="U63">
        <f t="shared" si="3"/>
        <v>7.2594118624999995</v>
      </c>
      <c r="X63" s="9"/>
      <c r="Y63" s="22">
        <v>0.44311499999999998</v>
      </c>
      <c r="Z63" s="22">
        <v>104.80800000000001</v>
      </c>
      <c r="AA63" s="22">
        <v>-3.6791999999999998E-2</v>
      </c>
      <c r="AB63" s="22">
        <v>53</v>
      </c>
      <c r="AC63" s="22">
        <v>0.44207800000000003</v>
      </c>
      <c r="AD63">
        <f t="shared" si="4"/>
        <v>36.792000000000002</v>
      </c>
      <c r="AE63">
        <f t="shared" si="5"/>
        <v>16.303087080000001</v>
      </c>
      <c r="AF63" s="9"/>
      <c r="AG63" s="22">
        <v>0.166931</v>
      </c>
      <c r="AH63" s="22">
        <v>108.458</v>
      </c>
      <c r="AI63" s="22">
        <v>-4.3591299999999999E-2</v>
      </c>
      <c r="AJ63" s="22">
        <v>53</v>
      </c>
      <c r="AK63" s="22">
        <v>0.165741</v>
      </c>
      <c r="AL63">
        <f t="shared" si="6"/>
        <v>43.591299999999997</v>
      </c>
      <c r="AM63">
        <f t="shared" si="7"/>
        <v>7.2767393002999992</v>
      </c>
      <c r="AP63" s="9"/>
      <c r="AQ63" s="22">
        <v>0.44311499999999998</v>
      </c>
      <c r="AR63" s="22">
        <v>126.004</v>
      </c>
      <c r="AS63" s="22">
        <v>-3.6917100000000001E-2</v>
      </c>
      <c r="AT63" s="22">
        <v>53</v>
      </c>
      <c r="AU63" s="22">
        <v>0.44195600000000002</v>
      </c>
      <c r="AV63">
        <f t="shared" si="8"/>
        <v>36.917099999999998</v>
      </c>
      <c r="AW63">
        <f t="shared" si="9"/>
        <v>16.3585207665</v>
      </c>
      <c r="AX63" s="9"/>
      <c r="AY63" s="22">
        <v>0.166931</v>
      </c>
      <c r="AZ63" s="22">
        <v>134.93799999999999</v>
      </c>
      <c r="BA63" s="22">
        <v>-4.3606600000000002E-2</v>
      </c>
      <c r="BB63" s="22">
        <v>53</v>
      </c>
      <c r="BC63" s="22">
        <v>0.165741</v>
      </c>
      <c r="BD63">
        <f t="shared" si="10"/>
        <v>43.6066</v>
      </c>
      <c r="BE63">
        <f t="shared" si="11"/>
        <v>7.2792933446000001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47.164900000000003</v>
      </c>
      <c r="I64" s="22">
        <v>-3.7820399999999997E-2</v>
      </c>
      <c r="J64" s="22">
        <v>54</v>
      </c>
      <c r="K64" s="22">
        <v>0.43691999999999998</v>
      </c>
      <c r="L64">
        <f t="shared" si="0"/>
        <v>37.820399999999999</v>
      </c>
      <c r="M64">
        <f t="shared" si="1"/>
        <v>16.568360832</v>
      </c>
      <c r="N64" s="9"/>
      <c r="O64" s="22">
        <v>0.17196700000000001</v>
      </c>
      <c r="P64" s="22">
        <v>94.526300000000006</v>
      </c>
      <c r="Q64" s="22">
        <v>-4.3457000000000003E-2</v>
      </c>
      <c r="R64" s="22">
        <v>54</v>
      </c>
      <c r="S64" s="22">
        <v>0.17071500000000001</v>
      </c>
      <c r="T64">
        <f t="shared" si="2"/>
        <v>43.457000000000001</v>
      </c>
      <c r="U64">
        <f t="shared" si="3"/>
        <v>7.4731699190000009</v>
      </c>
      <c r="X64" s="9"/>
      <c r="Y64" s="22">
        <v>0.43808000000000002</v>
      </c>
      <c r="Z64" s="22">
        <v>104.818</v>
      </c>
      <c r="AA64" s="22">
        <v>-3.7188699999999998E-2</v>
      </c>
      <c r="AB64" s="22">
        <v>54</v>
      </c>
      <c r="AC64" s="22">
        <v>0.43689</v>
      </c>
      <c r="AD64">
        <f t="shared" si="4"/>
        <v>37.188699999999997</v>
      </c>
      <c r="AE64">
        <f t="shared" si="5"/>
        <v>16.291625696000001</v>
      </c>
      <c r="AF64" s="9"/>
      <c r="AG64" s="22">
        <v>0.17196700000000001</v>
      </c>
      <c r="AH64" s="22">
        <v>108.468</v>
      </c>
      <c r="AI64" s="22">
        <v>-4.3569900000000002E-2</v>
      </c>
      <c r="AJ64" s="22">
        <v>54</v>
      </c>
      <c r="AK64" s="22">
        <v>0.17074600000000001</v>
      </c>
      <c r="AL64">
        <f t="shared" si="6"/>
        <v>43.569900000000004</v>
      </c>
      <c r="AM64">
        <f t="shared" si="7"/>
        <v>7.4925849933000013</v>
      </c>
      <c r="AP64" s="9"/>
      <c r="AQ64" s="22">
        <v>0.43808000000000002</v>
      </c>
      <c r="AR64" s="22">
        <v>126.014</v>
      </c>
      <c r="AS64" s="22">
        <v>-3.7310799999999998E-2</v>
      </c>
      <c r="AT64" s="22">
        <v>54</v>
      </c>
      <c r="AU64" s="22">
        <v>0.43691999999999998</v>
      </c>
      <c r="AV64">
        <f t="shared" si="8"/>
        <v>37.3108</v>
      </c>
      <c r="AW64">
        <f t="shared" si="9"/>
        <v>16.345115264</v>
      </c>
      <c r="AX64" s="9"/>
      <c r="AY64" s="22">
        <v>0.17196700000000001</v>
      </c>
      <c r="AZ64" s="22">
        <v>134.94800000000001</v>
      </c>
      <c r="BA64" s="22">
        <v>-4.3585199999999998E-2</v>
      </c>
      <c r="BB64" s="22">
        <v>54</v>
      </c>
      <c r="BC64" s="22">
        <v>0.17086799999999999</v>
      </c>
      <c r="BD64">
        <f t="shared" si="10"/>
        <v>43.5852</v>
      </c>
      <c r="BE64">
        <f t="shared" si="11"/>
        <v>7.4952160884000003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47.174999999999997</v>
      </c>
      <c r="I65" s="22">
        <v>-3.8137799999999999E-2</v>
      </c>
      <c r="J65" s="22">
        <v>55</v>
      </c>
      <c r="K65" s="22">
        <v>0.431946</v>
      </c>
      <c r="L65">
        <f t="shared" si="0"/>
        <v>38.137799999999999</v>
      </c>
      <c r="M65">
        <f t="shared" si="1"/>
        <v>16.515345463199999</v>
      </c>
      <c r="N65" s="9"/>
      <c r="O65" s="22">
        <v>0.17700199999999999</v>
      </c>
      <c r="P65" s="22">
        <v>94.5364</v>
      </c>
      <c r="Q65" s="22">
        <v>-4.3417400000000002E-2</v>
      </c>
      <c r="R65" s="22">
        <v>55</v>
      </c>
      <c r="S65" s="22">
        <v>0.17575099999999999</v>
      </c>
      <c r="T65">
        <f t="shared" si="2"/>
        <v>43.417400000000001</v>
      </c>
      <c r="U65">
        <f t="shared" si="3"/>
        <v>7.6849666347999994</v>
      </c>
      <c r="X65" s="9"/>
      <c r="Y65" s="22">
        <v>0.43304399999999998</v>
      </c>
      <c r="Z65" s="22">
        <v>104.828</v>
      </c>
      <c r="AA65" s="22">
        <v>-3.7570199999999998E-2</v>
      </c>
      <c r="AB65" s="22">
        <v>55</v>
      </c>
      <c r="AC65" s="22">
        <v>0.43197600000000003</v>
      </c>
      <c r="AD65">
        <f t="shared" si="4"/>
        <v>37.5702</v>
      </c>
      <c r="AE65">
        <f t="shared" si="5"/>
        <v>16.269549688799998</v>
      </c>
      <c r="AF65" s="9"/>
      <c r="AG65" s="22">
        <v>0.17700199999999999</v>
      </c>
      <c r="AH65" s="22">
        <v>108.47799999999999</v>
      </c>
      <c r="AI65" s="22">
        <v>-4.3542499999999998E-2</v>
      </c>
      <c r="AJ65" s="22">
        <v>55</v>
      </c>
      <c r="AK65" s="22">
        <v>0.17571999999999999</v>
      </c>
      <c r="AL65">
        <f t="shared" si="6"/>
        <v>43.542499999999997</v>
      </c>
      <c r="AM65">
        <f t="shared" si="7"/>
        <v>7.7071095849999995</v>
      </c>
      <c r="AP65" s="9"/>
      <c r="AQ65" s="22">
        <v>0.43304399999999998</v>
      </c>
      <c r="AR65" s="22">
        <v>126.02500000000001</v>
      </c>
      <c r="AS65" s="22">
        <v>-3.7680100000000001E-2</v>
      </c>
      <c r="AT65" s="22">
        <v>55</v>
      </c>
      <c r="AU65" s="22">
        <v>0.43191499999999999</v>
      </c>
      <c r="AV65">
        <f t="shared" si="8"/>
        <v>37.680100000000003</v>
      </c>
      <c r="AW65">
        <f t="shared" si="9"/>
        <v>16.3171412244</v>
      </c>
      <c r="AX65" s="9"/>
      <c r="AY65" s="22">
        <v>0.17700199999999999</v>
      </c>
      <c r="AZ65" s="22">
        <v>134.958</v>
      </c>
      <c r="BA65" s="22">
        <v>-4.35486E-2</v>
      </c>
      <c r="BB65" s="22">
        <v>55</v>
      </c>
      <c r="BC65" s="22">
        <v>0.17571999999999999</v>
      </c>
      <c r="BD65">
        <f t="shared" si="10"/>
        <v>43.5486</v>
      </c>
      <c r="BE65">
        <f t="shared" si="11"/>
        <v>7.7081892971999997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47.185099999999998</v>
      </c>
      <c r="I66" s="22">
        <v>-3.8446000000000001E-2</v>
      </c>
      <c r="J66" s="22">
        <v>56</v>
      </c>
      <c r="K66" s="22">
        <v>0.426788</v>
      </c>
      <c r="L66">
        <f t="shared" si="0"/>
        <v>38.445999999999998</v>
      </c>
      <c r="M66">
        <f t="shared" si="1"/>
        <v>16.455234013999998</v>
      </c>
      <c r="N66" s="9"/>
      <c r="O66" s="22">
        <v>0.182037</v>
      </c>
      <c r="P66" s="22">
        <v>94.546499999999995</v>
      </c>
      <c r="Q66" s="22">
        <v>-4.3386800000000003E-2</v>
      </c>
      <c r="R66" s="22">
        <v>56</v>
      </c>
      <c r="S66" s="22">
        <v>0.18081700000000001</v>
      </c>
      <c r="T66">
        <f t="shared" si="2"/>
        <v>43.386800000000001</v>
      </c>
      <c r="U66">
        <f t="shared" si="3"/>
        <v>7.8980029116000008</v>
      </c>
      <c r="X66" s="9"/>
      <c r="Y66" s="22">
        <v>0.42800899999999997</v>
      </c>
      <c r="Z66" s="22">
        <v>104.83799999999999</v>
      </c>
      <c r="AA66" s="22">
        <v>-3.7918100000000003E-2</v>
      </c>
      <c r="AB66" s="22">
        <v>56</v>
      </c>
      <c r="AC66" s="22">
        <v>0.426788</v>
      </c>
      <c r="AD66">
        <f t="shared" si="4"/>
        <v>37.918100000000003</v>
      </c>
      <c r="AE66">
        <f t="shared" si="5"/>
        <v>16.2292880629</v>
      </c>
      <c r="AF66" s="9"/>
      <c r="AG66" s="22">
        <v>0.182037</v>
      </c>
      <c r="AH66" s="22">
        <v>108.488</v>
      </c>
      <c r="AI66" s="22">
        <v>-4.3508900000000003E-2</v>
      </c>
      <c r="AJ66" s="22">
        <v>56</v>
      </c>
      <c r="AK66" s="22">
        <v>0.18081700000000001</v>
      </c>
      <c r="AL66">
        <f t="shared" si="6"/>
        <v>43.508900000000004</v>
      </c>
      <c r="AM66">
        <f t="shared" si="7"/>
        <v>7.9202296293000005</v>
      </c>
      <c r="AP66" s="9"/>
      <c r="AQ66" s="22">
        <v>0.42800899999999997</v>
      </c>
      <c r="AR66" s="22">
        <v>126.035</v>
      </c>
      <c r="AS66" s="22">
        <v>-3.8015699999999999E-2</v>
      </c>
      <c r="AT66" s="22">
        <v>56</v>
      </c>
      <c r="AU66" s="22">
        <v>0.426788</v>
      </c>
      <c r="AV66">
        <f t="shared" si="8"/>
        <v>38.015700000000002</v>
      </c>
      <c r="AW66">
        <f t="shared" si="9"/>
        <v>16.271061741299999</v>
      </c>
      <c r="AX66" s="9"/>
      <c r="AY66" s="22">
        <v>0.182037</v>
      </c>
      <c r="AZ66" s="22">
        <v>134.96799999999999</v>
      </c>
      <c r="BA66" s="22">
        <v>-4.3518099999999997E-2</v>
      </c>
      <c r="BB66" s="22">
        <v>56</v>
      </c>
      <c r="BC66" s="22">
        <v>0.180725</v>
      </c>
      <c r="BD66">
        <f t="shared" si="10"/>
        <v>43.518099999999997</v>
      </c>
      <c r="BE66">
        <f t="shared" si="11"/>
        <v>7.9219043697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47.195099999999996</v>
      </c>
      <c r="I67" s="22">
        <v>-3.87085E-2</v>
      </c>
      <c r="J67" s="22">
        <v>57</v>
      </c>
      <c r="K67" s="22">
        <v>0.42172199999999999</v>
      </c>
      <c r="L67">
        <f t="shared" si="0"/>
        <v>38.708500000000001</v>
      </c>
      <c r="M67">
        <f t="shared" si="1"/>
        <v>16.372689079000001</v>
      </c>
      <c r="N67" s="9"/>
      <c r="O67" s="22">
        <v>0.18707299999999999</v>
      </c>
      <c r="P67" s="22">
        <v>94.5565</v>
      </c>
      <c r="Q67" s="22">
        <v>-4.3353299999999997E-2</v>
      </c>
      <c r="R67" s="22">
        <v>57</v>
      </c>
      <c r="S67" s="22">
        <v>0.18585199999999999</v>
      </c>
      <c r="T67">
        <f t="shared" si="2"/>
        <v>43.353299999999997</v>
      </c>
      <c r="U67">
        <f t="shared" si="3"/>
        <v>8.1102318908999997</v>
      </c>
      <c r="X67" s="9"/>
      <c r="Y67" s="22">
        <v>0.42297400000000002</v>
      </c>
      <c r="Z67" s="22">
        <v>104.848</v>
      </c>
      <c r="AA67" s="22">
        <v>-3.8253799999999998E-2</v>
      </c>
      <c r="AB67" s="22">
        <v>57</v>
      </c>
      <c r="AC67" s="22">
        <v>0.421844</v>
      </c>
      <c r="AD67">
        <f t="shared" si="4"/>
        <v>38.253799999999998</v>
      </c>
      <c r="AE67">
        <f t="shared" si="5"/>
        <v>16.180362801200001</v>
      </c>
      <c r="AF67" s="9"/>
      <c r="AG67" s="22">
        <v>0.18707299999999999</v>
      </c>
      <c r="AH67" s="22">
        <v>108.498</v>
      </c>
      <c r="AI67" s="22">
        <v>-4.34784E-2</v>
      </c>
      <c r="AJ67" s="22">
        <v>57</v>
      </c>
      <c r="AK67" s="22">
        <v>0.18591299999999999</v>
      </c>
      <c r="AL67">
        <f t="shared" si="6"/>
        <v>43.478400000000001</v>
      </c>
      <c r="AM67">
        <f t="shared" si="7"/>
        <v>8.1336347232000001</v>
      </c>
      <c r="AP67" s="9"/>
      <c r="AQ67" s="22">
        <v>0.42297400000000002</v>
      </c>
      <c r="AR67" s="22">
        <v>126.045</v>
      </c>
      <c r="AS67" s="22">
        <v>-3.8336200000000001E-2</v>
      </c>
      <c r="AT67" s="22">
        <v>57</v>
      </c>
      <c r="AU67" s="22">
        <v>0.42181400000000002</v>
      </c>
      <c r="AV67">
        <f t="shared" si="8"/>
        <v>38.336199999999998</v>
      </c>
      <c r="AW67">
        <f t="shared" si="9"/>
        <v>16.215215858800001</v>
      </c>
      <c r="AX67" s="9"/>
      <c r="AY67" s="22">
        <v>0.18707299999999999</v>
      </c>
      <c r="AZ67" s="22">
        <v>134.97800000000001</v>
      </c>
      <c r="BA67" s="22">
        <v>-4.3481400000000003E-2</v>
      </c>
      <c r="BB67" s="22">
        <v>57</v>
      </c>
      <c r="BC67" s="22">
        <v>0.18576000000000001</v>
      </c>
      <c r="BD67">
        <f t="shared" si="10"/>
        <v>43.481400000000001</v>
      </c>
      <c r="BE67">
        <f t="shared" si="11"/>
        <v>8.1341959421999999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47.205199999999998</v>
      </c>
      <c r="I68" s="22">
        <v>-3.8970900000000003E-2</v>
      </c>
      <c r="J68" s="22">
        <v>58</v>
      </c>
      <c r="K68" s="22">
        <v>0.41671799999999998</v>
      </c>
      <c r="L68">
        <f t="shared" si="0"/>
        <v>38.9709</v>
      </c>
      <c r="M68">
        <f t="shared" si="1"/>
        <v>16.287420004199998</v>
      </c>
      <c r="N68" s="9"/>
      <c r="O68" s="22">
        <v>0.192108</v>
      </c>
      <c r="P68" s="22">
        <v>94.566599999999994</v>
      </c>
      <c r="Q68" s="22">
        <v>-4.3307499999999999E-2</v>
      </c>
      <c r="R68" s="22">
        <v>58</v>
      </c>
      <c r="S68" s="22">
        <v>0.190918</v>
      </c>
      <c r="T68">
        <f t="shared" si="2"/>
        <v>43.307499999999997</v>
      </c>
      <c r="U68">
        <f t="shared" si="3"/>
        <v>8.3197172100000003</v>
      </c>
      <c r="X68" s="9"/>
      <c r="Y68" s="22">
        <v>0.41793799999999998</v>
      </c>
      <c r="Z68" s="22">
        <v>104.858</v>
      </c>
      <c r="AA68" s="22">
        <v>-3.8555899999999997E-2</v>
      </c>
      <c r="AB68" s="22">
        <v>58</v>
      </c>
      <c r="AC68" s="22">
        <v>0.41671799999999998</v>
      </c>
      <c r="AD68">
        <f t="shared" si="4"/>
        <v>38.555899999999994</v>
      </c>
      <c r="AE68">
        <f t="shared" si="5"/>
        <v>16.113975734199997</v>
      </c>
      <c r="AF68" s="9"/>
      <c r="AG68" s="22">
        <v>0.192108</v>
      </c>
      <c r="AH68" s="22">
        <v>108.508</v>
      </c>
      <c r="AI68" s="22">
        <v>-4.3444799999999999E-2</v>
      </c>
      <c r="AJ68" s="22">
        <v>58</v>
      </c>
      <c r="AK68" s="22">
        <v>0.19076499999999999</v>
      </c>
      <c r="AL68">
        <f t="shared" si="6"/>
        <v>43.444800000000001</v>
      </c>
      <c r="AM68">
        <f t="shared" si="7"/>
        <v>8.3460936384000011</v>
      </c>
      <c r="AP68" s="9"/>
      <c r="AQ68" s="22">
        <v>0.41793799999999998</v>
      </c>
      <c r="AR68" s="22">
        <v>126.05500000000001</v>
      </c>
      <c r="AS68" s="22">
        <v>-3.8620000000000002E-2</v>
      </c>
      <c r="AT68" s="22">
        <v>58</v>
      </c>
      <c r="AU68" s="22">
        <v>0.41668699999999997</v>
      </c>
      <c r="AV68">
        <f t="shared" si="8"/>
        <v>38.620000000000005</v>
      </c>
      <c r="AW68">
        <f t="shared" si="9"/>
        <v>16.140765560000002</v>
      </c>
      <c r="AX68" s="9"/>
      <c r="AY68" s="22">
        <v>0.192108</v>
      </c>
      <c r="AZ68" s="22">
        <v>134.988</v>
      </c>
      <c r="BA68" s="22">
        <v>-4.3435700000000001E-2</v>
      </c>
      <c r="BB68" s="22">
        <v>58</v>
      </c>
      <c r="BC68" s="22">
        <v>0.190887</v>
      </c>
      <c r="BD68">
        <f t="shared" si="10"/>
        <v>43.435700000000004</v>
      </c>
      <c r="BE68">
        <f t="shared" si="11"/>
        <v>8.344345455600001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47.215299999999999</v>
      </c>
      <c r="I69" s="22">
        <v>-3.9205900000000002E-2</v>
      </c>
      <c r="J69" s="22">
        <v>59</v>
      </c>
      <c r="K69" s="22">
        <v>0.411713</v>
      </c>
      <c r="L69">
        <f t="shared" si="0"/>
        <v>39.2059</v>
      </c>
      <c r="M69">
        <f t="shared" si="1"/>
        <v>16.188233727700002</v>
      </c>
      <c r="N69" s="9"/>
      <c r="O69" s="22">
        <v>0.19714400000000001</v>
      </c>
      <c r="P69" s="22">
        <v>94.576700000000002</v>
      </c>
      <c r="Q69" s="22">
        <v>-4.32617E-2</v>
      </c>
      <c r="R69" s="22">
        <v>59</v>
      </c>
      <c r="S69" s="22">
        <v>0.19589200000000001</v>
      </c>
      <c r="T69">
        <f t="shared" si="2"/>
        <v>43.261699999999998</v>
      </c>
      <c r="U69">
        <f t="shared" si="3"/>
        <v>8.5287845848000003</v>
      </c>
      <c r="X69" s="9"/>
      <c r="Y69" s="22">
        <v>0.41290300000000002</v>
      </c>
      <c r="Z69" s="22">
        <v>104.86799999999999</v>
      </c>
      <c r="AA69" s="22">
        <v>-3.8851900000000002E-2</v>
      </c>
      <c r="AB69" s="22">
        <v>59</v>
      </c>
      <c r="AC69" s="22">
        <v>0.411713</v>
      </c>
      <c r="AD69">
        <f t="shared" si="4"/>
        <v>38.851900000000001</v>
      </c>
      <c r="AE69">
        <f t="shared" si="5"/>
        <v>16.042066065700002</v>
      </c>
      <c r="AF69" s="9"/>
      <c r="AG69" s="22">
        <v>0.19714400000000001</v>
      </c>
      <c r="AH69" s="22">
        <v>108.518</v>
      </c>
      <c r="AI69" s="22">
        <v>-4.3408200000000001E-2</v>
      </c>
      <c r="AJ69" s="22">
        <v>59</v>
      </c>
      <c r="AK69" s="22">
        <v>0.19598399999999999</v>
      </c>
      <c r="AL69">
        <f t="shared" si="6"/>
        <v>43.408200000000001</v>
      </c>
      <c r="AM69">
        <f t="shared" si="7"/>
        <v>8.5576661808000001</v>
      </c>
      <c r="AP69" s="9"/>
      <c r="AQ69" s="22">
        <v>0.41290300000000002</v>
      </c>
      <c r="AR69" s="22">
        <v>126.065</v>
      </c>
      <c r="AS69" s="22">
        <v>-3.8894699999999997E-2</v>
      </c>
      <c r="AT69" s="22">
        <v>59</v>
      </c>
      <c r="AU69" s="22">
        <v>0.41162100000000001</v>
      </c>
      <c r="AV69">
        <f t="shared" si="8"/>
        <v>38.8947</v>
      </c>
      <c r="AW69">
        <f t="shared" si="9"/>
        <v>16.059738314100002</v>
      </c>
      <c r="AX69" s="9"/>
      <c r="AY69" s="22">
        <v>0.19714400000000001</v>
      </c>
      <c r="AZ69" s="22">
        <v>134.999</v>
      </c>
      <c r="BA69" s="22">
        <v>-4.3392899999999998E-2</v>
      </c>
      <c r="BB69" s="22">
        <v>59</v>
      </c>
      <c r="BC69" s="22">
        <v>0.19592300000000001</v>
      </c>
      <c r="BD69">
        <f t="shared" si="10"/>
        <v>43.392899999999997</v>
      </c>
      <c r="BE69">
        <f t="shared" si="11"/>
        <v>8.5546498775999993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47.2254</v>
      </c>
      <c r="I70" s="22">
        <v>-3.9456199999999997E-2</v>
      </c>
      <c r="J70" s="22">
        <v>60</v>
      </c>
      <c r="K70" s="22">
        <v>0.40664699999999998</v>
      </c>
      <c r="L70">
        <f t="shared" si="0"/>
        <v>39.456199999999995</v>
      </c>
      <c r="M70">
        <f t="shared" si="1"/>
        <v>16.092881925399997</v>
      </c>
      <c r="N70" s="9"/>
      <c r="O70" s="22">
        <v>0.202179</v>
      </c>
      <c r="P70" s="22">
        <v>94.586699999999993</v>
      </c>
      <c r="Q70" s="22">
        <v>-4.3206799999999997E-2</v>
      </c>
      <c r="R70" s="22">
        <v>60</v>
      </c>
      <c r="S70" s="22">
        <v>0.200989</v>
      </c>
      <c r="T70">
        <f t="shared" si="2"/>
        <v>43.206799999999994</v>
      </c>
      <c r="U70">
        <f t="shared" si="3"/>
        <v>8.7355076171999979</v>
      </c>
      <c r="X70" s="9"/>
      <c r="Y70" s="22">
        <v>0.40786699999999998</v>
      </c>
      <c r="Z70" s="22">
        <v>104.878</v>
      </c>
      <c r="AA70" s="22">
        <v>-3.9111300000000002E-2</v>
      </c>
      <c r="AB70" s="22">
        <v>60</v>
      </c>
      <c r="AC70" s="22">
        <v>0.40661599999999998</v>
      </c>
      <c r="AD70">
        <f t="shared" si="4"/>
        <v>39.1113</v>
      </c>
      <c r="AE70">
        <f t="shared" si="5"/>
        <v>15.952208597099998</v>
      </c>
      <c r="AF70" s="9"/>
      <c r="AG70" s="22">
        <v>0.202179</v>
      </c>
      <c r="AH70" s="22">
        <v>108.52800000000001</v>
      </c>
      <c r="AI70" s="22">
        <v>-4.3371600000000003E-2</v>
      </c>
      <c r="AJ70" s="22">
        <v>60</v>
      </c>
      <c r="AK70" s="22">
        <v>0.200958</v>
      </c>
      <c r="AL70">
        <f t="shared" si="6"/>
        <v>43.371600000000001</v>
      </c>
      <c r="AM70">
        <f t="shared" si="7"/>
        <v>8.7688267163999996</v>
      </c>
      <c r="AP70" s="9"/>
      <c r="AQ70" s="22">
        <v>0.40786699999999998</v>
      </c>
      <c r="AR70" s="22">
        <v>126.075</v>
      </c>
      <c r="AS70" s="22">
        <v>-3.9144900000000003E-2</v>
      </c>
      <c r="AT70" s="22">
        <v>60</v>
      </c>
      <c r="AU70" s="22">
        <v>0.40661599999999998</v>
      </c>
      <c r="AV70">
        <f t="shared" si="8"/>
        <v>39.1449</v>
      </c>
      <c r="AW70">
        <f t="shared" si="9"/>
        <v>15.9659129283</v>
      </c>
      <c r="AX70" s="9"/>
      <c r="AY70" s="22">
        <v>0.202179</v>
      </c>
      <c r="AZ70" s="22">
        <v>135.00899999999999</v>
      </c>
      <c r="BA70" s="22">
        <v>-4.33319E-2</v>
      </c>
      <c r="BB70" s="22">
        <v>60</v>
      </c>
      <c r="BC70" s="22">
        <v>0.200989</v>
      </c>
      <c r="BD70">
        <f t="shared" si="10"/>
        <v>43.331899999999997</v>
      </c>
      <c r="BE70">
        <f t="shared" si="11"/>
        <v>8.7608002100999993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47.235399999999998</v>
      </c>
      <c r="I71" s="22">
        <v>-3.9666699999999999E-2</v>
      </c>
      <c r="J71" s="22">
        <v>61</v>
      </c>
      <c r="K71" s="22">
        <v>0.40167199999999997</v>
      </c>
      <c r="L71">
        <f t="shared" si="0"/>
        <v>39.666699999999999</v>
      </c>
      <c r="M71">
        <f t="shared" si="1"/>
        <v>15.9790160944</v>
      </c>
      <c r="N71" s="9"/>
      <c r="O71" s="22">
        <v>0.20721400000000001</v>
      </c>
      <c r="P71" s="22">
        <v>94.596800000000002</v>
      </c>
      <c r="Q71" s="22">
        <v>-4.31671E-2</v>
      </c>
      <c r="R71" s="22">
        <v>61</v>
      </c>
      <c r="S71" s="22">
        <v>0.20599400000000001</v>
      </c>
      <c r="T71">
        <f t="shared" si="2"/>
        <v>43.167099999999998</v>
      </c>
      <c r="U71">
        <f t="shared" si="3"/>
        <v>8.9448274594000008</v>
      </c>
      <c r="X71" s="9"/>
      <c r="Y71" s="22">
        <v>0.40283200000000002</v>
      </c>
      <c r="Z71" s="22">
        <v>104.889</v>
      </c>
      <c r="AA71" s="22">
        <v>-3.9355500000000002E-2</v>
      </c>
      <c r="AB71" s="22">
        <v>61</v>
      </c>
      <c r="AC71" s="22">
        <v>0.401611</v>
      </c>
      <c r="AD71">
        <f t="shared" si="4"/>
        <v>39.355499999999999</v>
      </c>
      <c r="AE71">
        <f t="shared" si="5"/>
        <v>15.853654776000001</v>
      </c>
      <c r="AF71" s="9"/>
      <c r="AG71" s="22">
        <v>0.20721400000000001</v>
      </c>
      <c r="AH71" s="22">
        <v>108.538</v>
      </c>
      <c r="AI71" s="22">
        <v>-4.3322800000000002E-2</v>
      </c>
      <c r="AJ71" s="22">
        <v>61</v>
      </c>
      <c r="AK71" s="22">
        <v>0.20605499999999999</v>
      </c>
      <c r="AL71">
        <f t="shared" si="6"/>
        <v>43.322800000000001</v>
      </c>
      <c r="AM71">
        <f t="shared" si="7"/>
        <v>8.9770906791999998</v>
      </c>
      <c r="AP71" s="9"/>
      <c r="AQ71" s="22">
        <v>0.40283200000000002</v>
      </c>
      <c r="AR71" s="22">
        <v>126.08499999999999</v>
      </c>
      <c r="AS71" s="22">
        <v>-3.9382899999999998E-2</v>
      </c>
      <c r="AT71" s="22">
        <v>61</v>
      </c>
      <c r="AU71" s="22">
        <v>0.401611</v>
      </c>
      <c r="AV71">
        <f t="shared" si="8"/>
        <v>39.382899999999999</v>
      </c>
      <c r="AW71">
        <f t="shared" si="9"/>
        <v>15.8646923728</v>
      </c>
      <c r="AX71" s="9"/>
      <c r="AY71" s="22">
        <v>0.20721400000000001</v>
      </c>
      <c r="AZ71" s="22">
        <v>135.01900000000001</v>
      </c>
      <c r="BA71" s="22">
        <v>-4.3270900000000001E-2</v>
      </c>
      <c r="BB71" s="22">
        <v>61</v>
      </c>
      <c r="BC71" s="22">
        <v>0.20599400000000001</v>
      </c>
      <c r="BD71">
        <f t="shared" si="10"/>
        <v>43.270899999999997</v>
      </c>
      <c r="BE71">
        <f t="shared" si="11"/>
        <v>8.9663362725999995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47.2455</v>
      </c>
      <c r="I72" s="22">
        <v>-3.9865100000000001E-2</v>
      </c>
      <c r="J72" s="22">
        <v>62</v>
      </c>
      <c r="K72" s="22">
        <v>0.39654499999999998</v>
      </c>
      <c r="L72">
        <f t="shared" si="0"/>
        <v>39.865099999999998</v>
      </c>
      <c r="M72">
        <f t="shared" si="1"/>
        <v>15.858217184699999</v>
      </c>
      <c r="N72" s="9"/>
      <c r="O72" s="22">
        <v>0.21224999999999999</v>
      </c>
      <c r="P72" s="22">
        <v>94.606899999999996</v>
      </c>
      <c r="Q72" s="22">
        <v>-4.3127400000000003E-2</v>
      </c>
      <c r="R72" s="22">
        <v>62</v>
      </c>
      <c r="S72" s="22">
        <v>0.21106</v>
      </c>
      <c r="T72">
        <f t="shared" si="2"/>
        <v>43.127400000000002</v>
      </c>
      <c r="U72">
        <f t="shared" si="3"/>
        <v>9.1537906499999995</v>
      </c>
      <c r="X72" s="9"/>
      <c r="Y72" s="22">
        <v>0.39779700000000001</v>
      </c>
      <c r="Z72" s="22">
        <v>104.899</v>
      </c>
      <c r="AA72" s="22">
        <v>-3.9578200000000001E-2</v>
      </c>
      <c r="AB72" s="22">
        <v>62</v>
      </c>
      <c r="AC72" s="22">
        <v>0.39654499999999998</v>
      </c>
      <c r="AD72">
        <f t="shared" si="4"/>
        <v>39.578200000000002</v>
      </c>
      <c r="AE72">
        <f t="shared" si="5"/>
        <v>15.744089225400002</v>
      </c>
      <c r="AF72" s="9"/>
      <c r="AG72" s="22">
        <v>0.21224999999999999</v>
      </c>
      <c r="AH72" s="22">
        <v>108.548</v>
      </c>
      <c r="AI72" s="22">
        <v>-4.3267800000000002E-2</v>
      </c>
      <c r="AJ72" s="22">
        <v>62</v>
      </c>
      <c r="AK72" s="22">
        <v>0.21115100000000001</v>
      </c>
      <c r="AL72">
        <f t="shared" si="6"/>
        <v>43.267800000000001</v>
      </c>
      <c r="AM72">
        <f t="shared" si="7"/>
        <v>9.1835905499999999</v>
      </c>
      <c r="AP72" s="9"/>
      <c r="AQ72" s="22">
        <v>0.39779700000000001</v>
      </c>
      <c r="AR72" s="22">
        <v>126.095</v>
      </c>
      <c r="AS72" s="22">
        <v>-3.9599599999999999E-2</v>
      </c>
      <c r="AT72" s="22">
        <v>62</v>
      </c>
      <c r="AU72" s="22">
        <v>0.396698</v>
      </c>
      <c r="AV72">
        <f t="shared" si="8"/>
        <v>39.599599999999995</v>
      </c>
      <c r="AW72">
        <f t="shared" si="9"/>
        <v>15.752602081199999</v>
      </c>
      <c r="AX72" s="9"/>
      <c r="AY72" s="22">
        <v>0.21224999999999999</v>
      </c>
      <c r="AZ72" s="22">
        <v>135.029</v>
      </c>
      <c r="BA72" s="22">
        <v>-4.3219E-2</v>
      </c>
      <c r="BB72" s="22">
        <v>62</v>
      </c>
      <c r="BC72" s="22">
        <v>0.21093799999999999</v>
      </c>
      <c r="BD72">
        <f t="shared" si="10"/>
        <v>43.219000000000001</v>
      </c>
      <c r="BE72">
        <f t="shared" si="11"/>
        <v>9.1732327500000004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47.255600000000001</v>
      </c>
      <c r="I73" s="22">
        <v>-4.0042099999999997E-2</v>
      </c>
      <c r="J73" s="22">
        <v>63</v>
      </c>
      <c r="K73" s="22">
        <v>0.39151000000000002</v>
      </c>
      <c r="L73">
        <f t="shared" si="0"/>
        <v>40.042099999999998</v>
      </c>
      <c r="M73">
        <f t="shared" si="1"/>
        <v>15.7269752381</v>
      </c>
      <c r="N73" s="9"/>
      <c r="O73" s="22">
        <v>0.21728500000000001</v>
      </c>
      <c r="P73" s="22">
        <v>94.617000000000004</v>
      </c>
      <c r="Q73" s="22">
        <v>-4.3069499999999997E-2</v>
      </c>
      <c r="R73" s="22">
        <v>63</v>
      </c>
      <c r="S73" s="22">
        <v>0.216034</v>
      </c>
      <c r="T73">
        <f t="shared" si="2"/>
        <v>43.069499999999998</v>
      </c>
      <c r="U73">
        <f t="shared" si="3"/>
        <v>9.3583563074999994</v>
      </c>
      <c r="X73" s="9"/>
      <c r="Y73" s="22">
        <v>0.39276100000000003</v>
      </c>
      <c r="Z73" s="22">
        <v>104.90900000000001</v>
      </c>
      <c r="AA73" s="22">
        <v>-3.9791899999999998E-2</v>
      </c>
      <c r="AB73" s="22">
        <v>63</v>
      </c>
      <c r="AC73" s="22">
        <v>0.39154099999999997</v>
      </c>
      <c r="AD73">
        <f t="shared" si="4"/>
        <v>39.791899999999998</v>
      </c>
      <c r="AE73">
        <f t="shared" si="5"/>
        <v>15.6287064359</v>
      </c>
      <c r="AF73" s="9"/>
      <c r="AG73" s="22">
        <v>0.21728500000000001</v>
      </c>
      <c r="AH73" s="22">
        <v>108.55800000000001</v>
      </c>
      <c r="AI73" s="22">
        <v>-4.3200700000000002E-2</v>
      </c>
      <c r="AJ73" s="22">
        <v>63</v>
      </c>
      <c r="AK73" s="22">
        <v>0.21609500000000001</v>
      </c>
      <c r="AL73">
        <f t="shared" si="6"/>
        <v>43.200700000000005</v>
      </c>
      <c r="AM73">
        <f t="shared" si="7"/>
        <v>9.3868640995000021</v>
      </c>
      <c r="AP73" s="9"/>
      <c r="AQ73" s="22">
        <v>0.39276100000000003</v>
      </c>
      <c r="AR73" s="22">
        <v>126.105</v>
      </c>
      <c r="AS73" s="22">
        <v>-3.9798E-2</v>
      </c>
      <c r="AT73" s="22">
        <v>63</v>
      </c>
      <c r="AU73" s="22">
        <v>0.391571</v>
      </c>
      <c r="AV73">
        <f t="shared" si="8"/>
        <v>39.798000000000002</v>
      </c>
      <c r="AW73">
        <f t="shared" si="9"/>
        <v>15.631102278000002</v>
      </c>
      <c r="AX73" s="9"/>
      <c r="AY73" s="22">
        <v>0.21728500000000001</v>
      </c>
      <c r="AZ73" s="22">
        <v>135.03899999999999</v>
      </c>
      <c r="BA73" s="22">
        <v>-4.3173200000000002E-2</v>
      </c>
      <c r="BB73" s="22">
        <v>63</v>
      </c>
      <c r="BC73" s="22">
        <v>0.21615599999999999</v>
      </c>
      <c r="BD73">
        <f t="shared" si="10"/>
        <v>43.173200000000001</v>
      </c>
      <c r="BE73">
        <f t="shared" si="11"/>
        <v>9.3808887620000014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47.265599999999999</v>
      </c>
      <c r="I74" s="22">
        <v>-4.0219100000000001E-2</v>
      </c>
      <c r="J74" s="22">
        <v>64</v>
      </c>
      <c r="K74" s="22">
        <v>0.38647500000000001</v>
      </c>
      <c r="L74">
        <f t="shared" si="0"/>
        <v>40.219099999999997</v>
      </c>
      <c r="M74">
        <f t="shared" si="1"/>
        <v>15.593990766599999</v>
      </c>
      <c r="N74" s="9"/>
      <c r="O74" s="22">
        <v>0.22232099999999999</v>
      </c>
      <c r="P74" s="22">
        <v>94.626999999999995</v>
      </c>
      <c r="Q74" s="22">
        <v>-4.3017600000000003E-2</v>
      </c>
      <c r="R74" s="22">
        <v>64</v>
      </c>
      <c r="S74" s="22">
        <v>0.221161</v>
      </c>
      <c r="T74">
        <f t="shared" si="2"/>
        <v>43.017600000000002</v>
      </c>
      <c r="U74">
        <f t="shared" si="3"/>
        <v>9.5637158495999994</v>
      </c>
      <c r="X74" s="9"/>
      <c r="Y74" s="22">
        <v>0.38772600000000002</v>
      </c>
      <c r="Z74" s="22">
        <v>104.919</v>
      </c>
      <c r="AA74" s="22">
        <v>-3.9978E-2</v>
      </c>
      <c r="AB74" s="22">
        <v>64</v>
      </c>
      <c r="AC74" s="22">
        <v>0.38650499999999999</v>
      </c>
      <c r="AD74">
        <f t="shared" si="4"/>
        <v>39.978000000000002</v>
      </c>
      <c r="AE74">
        <f t="shared" si="5"/>
        <v>15.500510028000001</v>
      </c>
      <c r="AF74" s="9"/>
      <c r="AG74" s="22">
        <v>0.22232099999999999</v>
      </c>
      <c r="AH74" s="22">
        <v>108.568</v>
      </c>
      <c r="AI74" s="22">
        <v>-4.3136599999999997E-2</v>
      </c>
      <c r="AJ74" s="22">
        <v>64</v>
      </c>
      <c r="AK74" s="22">
        <v>0.22106899999999999</v>
      </c>
      <c r="AL74">
        <f t="shared" si="6"/>
        <v>43.136599999999994</v>
      </c>
      <c r="AM74">
        <f t="shared" si="7"/>
        <v>9.5901720485999977</v>
      </c>
      <c r="AP74" s="9"/>
      <c r="AQ74" s="22">
        <v>0.38772600000000002</v>
      </c>
      <c r="AR74" s="22">
        <v>126.11499999999999</v>
      </c>
      <c r="AS74" s="22">
        <v>-3.9993300000000002E-2</v>
      </c>
      <c r="AT74" s="22">
        <v>64</v>
      </c>
      <c r="AU74" s="22">
        <v>0.38653599999999999</v>
      </c>
      <c r="AV74">
        <f t="shared" si="8"/>
        <v>39.993300000000005</v>
      </c>
      <c r="AW74">
        <f t="shared" si="9"/>
        <v>15.506442235800003</v>
      </c>
      <c r="AX74" s="9"/>
      <c r="AY74" s="22">
        <v>0.22232099999999999</v>
      </c>
      <c r="AZ74" s="22">
        <v>135.04900000000001</v>
      </c>
      <c r="BA74" s="22">
        <v>-4.31244E-2</v>
      </c>
      <c r="BB74" s="22">
        <v>64</v>
      </c>
      <c r="BC74" s="22">
        <v>0.22109999999999999</v>
      </c>
      <c r="BD74">
        <f t="shared" si="10"/>
        <v>43.124400000000001</v>
      </c>
      <c r="BE74">
        <f t="shared" si="11"/>
        <v>9.5874597323999993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47.275700000000001</v>
      </c>
      <c r="I75" s="22">
        <v>-4.0380899999999997E-2</v>
      </c>
      <c r="J75" s="22">
        <v>65</v>
      </c>
      <c r="K75" s="22">
        <v>0.38150000000000001</v>
      </c>
      <c r="L75">
        <f t="shared" si="0"/>
        <v>40.380899999999997</v>
      </c>
      <c r="M75">
        <f t="shared" si="1"/>
        <v>15.453366620999997</v>
      </c>
      <c r="N75" s="9"/>
      <c r="O75" s="22">
        <v>0.227356</v>
      </c>
      <c r="P75" s="22">
        <v>94.637100000000004</v>
      </c>
      <c r="Q75" s="22">
        <v>-4.2962599999999997E-2</v>
      </c>
      <c r="R75" s="22">
        <v>65</v>
      </c>
      <c r="S75" s="22">
        <v>0.226105</v>
      </c>
      <c r="T75">
        <f t="shared" si="2"/>
        <v>42.962599999999995</v>
      </c>
      <c r="U75">
        <f t="shared" si="3"/>
        <v>9.7678048855999986</v>
      </c>
      <c r="X75" s="9"/>
      <c r="Y75" s="22">
        <v>0.38268999999999997</v>
      </c>
      <c r="Z75" s="22">
        <v>104.929</v>
      </c>
      <c r="AA75" s="22">
        <v>-4.0158100000000002E-2</v>
      </c>
      <c r="AB75" s="22">
        <v>65</v>
      </c>
      <c r="AC75" s="22">
        <v>0.38143899999999997</v>
      </c>
      <c r="AD75">
        <f t="shared" si="4"/>
        <v>40.158100000000005</v>
      </c>
      <c r="AE75">
        <f t="shared" si="5"/>
        <v>15.368103289</v>
      </c>
      <c r="AF75" s="9"/>
      <c r="AG75" s="22">
        <v>0.227356</v>
      </c>
      <c r="AH75" s="22">
        <v>108.578</v>
      </c>
      <c r="AI75" s="22">
        <v>-4.3075599999999999E-2</v>
      </c>
      <c r="AJ75" s="22">
        <v>65</v>
      </c>
      <c r="AK75" s="22">
        <v>0.226074</v>
      </c>
      <c r="AL75">
        <f t="shared" si="6"/>
        <v>43.075600000000001</v>
      </c>
      <c r="AM75">
        <f t="shared" si="7"/>
        <v>9.7934961135999998</v>
      </c>
      <c r="AP75" s="9"/>
      <c r="AQ75" s="22">
        <v>0.38268999999999997</v>
      </c>
      <c r="AR75" s="22">
        <v>126.125</v>
      </c>
      <c r="AS75" s="22">
        <v>-4.0176400000000001E-2</v>
      </c>
      <c r="AT75" s="22">
        <v>65</v>
      </c>
      <c r="AU75" s="22">
        <v>0.38146999999999998</v>
      </c>
      <c r="AV75">
        <f t="shared" si="8"/>
        <v>40.176400000000001</v>
      </c>
      <c r="AW75">
        <f t="shared" si="9"/>
        <v>15.375106515999999</v>
      </c>
      <c r="AX75" s="9"/>
      <c r="AY75" s="22">
        <v>0.227356</v>
      </c>
      <c r="AZ75" s="22">
        <v>135.059</v>
      </c>
      <c r="BA75" s="22">
        <v>-4.30725E-2</v>
      </c>
      <c r="BB75" s="22">
        <v>65</v>
      </c>
      <c r="BC75" s="22">
        <v>0.226135</v>
      </c>
      <c r="BD75">
        <f t="shared" si="10"/>
        <v>43.072499999999998</v>
      </c>
      <c r="BE75">
        <f t="shared" si="11"/>
        <v>9.7927913100000001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47.285800000000002</v>
      </c>
      <c r="I76" s="22">
        <v>-4.0542599999999998E-2</v>
      </c>
      <c r="J76" s="22">
        <v>66</v>
      </c>
      <c r="K76" s="22">
        <v>0.37640400000000002</v>
      </c>
      <c r="L76">
        <f t="shared" ref="L76:L139" si="12">-I76/$F$2*1000</f>
        <v>40.5426</v>
      </c>
      <c r="M76">
        <f t="shared" ref="M76:M139" si="13">L76*G76</f>
        <v>15.311115603000001</v>
      </c>
      <c r="N76" s="9"/>
      <c r="O76" s="22">
        <v>0.23239099999999999</v>
      </c>
      <c r="P76" s="22">
        <v>94.647199999999998</v>
      </c>
      <c r="Q76" s="22">
        <v>-4.2910799999999999E-2</v>
      </c>
      <c r="R76" s="22">
        <v>66</v>
      </c>
      <c r="S76" s="22">
        <v>0.23114000000000001</v>
      </c>
      <c r="T76">
        <f t="shared" ref="T76:T139" si="14">-Q76/$F$2*1000</f>
        <v>42.910800000000002</v>
      </c>
      <c r="U76">
        <f t="shared" ref="U76:U139" si="15">T76*O76</f>
        <v>9.972083722799999</v>
      </c>
      <c r="X76" s="9"/>
      <c r="Y76" s="22">
        <v>0.37765500000000002</v>
      </c>
      <c r="Z76" s="22">
        <v>104.93899999999999</v>
      </c>
      <c r="AA76" s="22">
        <v>-4.0313700000000001E-2</v>
      </c>
      <c r="AB76" s="22">
        <v>66</v>
      </c>
      <c r="AC76" s="22">
        <v>0.37649500000000002</v>
      </c>
      <c r="AD76">
        <f t="shared" ref="AD76:AD139" si="16">-AA76/$F$2*1000</f>
        <v>40.313700000000004</v>
      </c>
      <c r="AE76">
        <f t="shared" ref="AE76:AE139" si="17">AD76*Y76</f>
        <v>15.224670373500002</v>
      </c>
      <c r="AF76" s="9"/>
      <c r="AG76" s="22">
        <v>0.23239099999999999</v>
      </c>
      <c r="AH76" s="22">
        <v>108.58799999999999</v>
      </c>
      <c r="AI76" s="22">
        <v>-4.3017600000000003E-2</v>
      </c>
      <c r="AJ76" s="22">
        <v>66</v>
      </c>
      <c r="AK76" s="22">
        <v>0.23120099999999999</v>
      </c>
      <c r="AL76">
        <f t="shared" ref="AL76:AL139" si="18">-AI76/$F$2*1000</f>
        <v>43.017600000000002</v>
      </c>
      <c r="AM76">
        <f t="shared" ref="AM76:AM139" si="19">AL76*AG76</f>
        <v>9.9969030815999993</v>
      </c>
      <c r="AP76" s="9"/>
      <c r="AQ76" s="22">
        <v>0.37765500000000002</v>
      </c>
      <c r="AR76" s="22">
        <v>126.13500000000001</v>
      </c>
      <c r="AS76" s="22">
        <v>-4.0338100000000002E-2</v>
      </c>
      <c r="AT76" s="22">
        <v>66</v>
      </c>
      <c r="AU76" s="22">
        <v>0.37649500000000002</v>
      </c>
      <c r="AV76">
        <f t="shared" ref="AV76:AV139" si="20">-AS76/$F$2*1000</f>
        <v>40.338100000000004</v>
      </c>
      <c r="AW76">
        <f t="shared" ref="AW76:AW139" si="21">AV76*AQ76</f>
        <v>15.233885155500003</v>
      </c>
      <c r="AX76" s="9"/>
      <c r="AY76" s="22">
        <v>0.23239099999999999</v>
      </c>
      <c r="AZ76" s="22">
        <v>135.06899999999999</v>
      </c>
      <c r="BA76" s="22">
        <v>-4.3008400000000002E-2</v>
      </c>
      <c r="BB76" s="22">
        <v>66</v>
      </c>
      <c r="BC76" s="22">
        <v>0.23111000000000001</v>
      </c>
      <c r="BD76">
        <f t="shared" ref="BD76:BD139" si="22">-BA76/$F$2*1000</f>
        <v>43.008400000000002</v>
      </c>
      <c r="BE76">
        <f t="shared" ref="BE76:BE139" si="23">BD76*AY76</f>
        <v>9.9947650843999991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47.2958</v>
      </c>
      <c r="I77" s="22">
        <v>-4.0673800000000003E-2</v>
      </c>
      <c r="J77" s="22">
        <v>67</v>
      </c>
      <c r="K77" s="22">
        <v>0.37142900000000001</v>
      </c>
      <c r="L77">
        <f t="shared" si="12"/>
        <v>40.6738</v>
      </c>
      <c r="M77">
        <f t="shared" si="13"/>
        <v>15.155871356</v>
      </c>
      <c r="N77" s="9"/>
      <c r="O77" s="22">
        <v>0.237427</v>
      </c>
      <c r="P77" s="22">
        <v>94.657200000000003</v>
      </c>
      <c r="Q77" s="22">
        <v>-4.2852800000000003E-2</v>
      </c>
      <c r="R77" s="22">
        <v>67</v>
      </c>
      <c r="S77" s="22">
        <v>0.236237</v>
      </c>
      <c r="T77">
        <f t="shared" si="14"/>
        <v>42.852800000000002</v>
      </c>
      <c r="U77">
        <f t="shared" si="15"/>
        <v>10.174411745600001</v>
      </c>
      <c r="X77" s="9"/>
      <c r="Y77" s="22">
        <v>0.37262000000000001</v>
      </c>
      <c r="Z77" s="22">
        <v>104.949</v>
      </c>
      <c r="AA77" s="22">
        <v>-4.04816E-2</v>
      </c>
      <c r="AB77" s="22">
        <v>67</v>
      </c>
      <c r="AC77" s="22">
        <v>0.37139899999999998</v>
      </c>
      <c r="AD77">
        <f t="shared" si="16"/>
        <v>40.4816</v>
      </c>
      <c r="AE77">
        <f t="shared" si="17"/>
        <v>15.084253792</v>
      </c>
      <c r="AF77" s="9"/>
      <c r="AG77" s="22">
        <v>0.237427</v>
      </c>
      <c r="AH77" s="22">
        <v>108.599</v>
      </c>
      <c r="AI77" s="22">
        <v>-4.2962599999999997E-2</v>
      </c>
      <c r="AJ77" s="22">
        <v>67</v>
      </c>
      <c r="AK77" s="22">
        <v>0.236206</v>
      </c>
      <c r="AL77">
        <f t="shared" si="18"/>
        <v>42.962599999999995</v>
      </c>
      <c r="AM77">
        <f t="shared" si="19"/>
        <v>10.200481230199999</v>
      </c>
      <c r="AP77" s="9"/>
      <c r="AQ77" s="22">
        <v>0.37262000000000001</v>
      </c>
      <c r="AR77" s="22">
        <v>126.145</v>
      </c>
      <c r="AS77" s="22">
        <v>-4.0499899999999998E-2</v>
      </c>
      <c r="AT77" s="22">
        <v>67</v>
      </c>
      <c r="AU77" s="22">
        <v>0.37136799999999998</v>
      </c>
      <c r="AV77">
        <f t="shared" si="20"/>
        <v>40.499899999999997</v>
      </c>
      <c r="AW77">
        <f t="shared" si="21"/>
        <v>15.091072737999999</v>
      </c>
      <c r="AX77" s="9"/>
      <c r="AY77" s="22">
        <v>0.237427</v>
      </c>
      <c r="AZ77" s="22">
        <v>135.07900000000001</v>
      </c>
      <c r="BA77" s="22">
        <v>-4.2953499999999999E-2</v>
      </c>
      <c r="BB77" s="22">
        <v>67</v>
      </c>
      <c r="BC77" s="22">
        <v>0.236237</v>
      </c>
      <c r="BD77">
        <f t="shared" si="22"/>
        <v>42.953499999999998</v>
      </c>
      <c r="BE77">
        <f t="shared" si="23"/>
        <v>10.198320644499999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47.305900000000001</v>
      </c>
      <c r="I78" s="22">
        <v>-4.08081E-2</v>
      </c>
      <c r="J78" s="22">
        <v>68</v>
      </c>
      <c r="K78" s="22">
        <v>0.36633300000000002</v>
      </c>
      <c r="L78">
        <f t="shared" si="12"/>
        <v>40.808100000000003</v>
      </c>
      <c r="M78">
        <f t="shared" si="13"/>
        <v>15.000404630400002</v>
      </c>
      <c r="N78" s="9"/>
      <c r="O78" s="22">
        <v>0.24246200000000001</v>
      </c>
      <c r="P78" s="22">
        <v>94.667299999999997</v>
      </c>
      <c r="Q78" s="22">
        <v>-4.27979E-2</v>
      </c>
      <c r="R78" s="22">
        <v>68</v>
      </c>
      <c r="S78" s="22">
        <v>0.24121100000000001</v>
      </c>
      <c r="T78">
        <f t="shared" si="14"/>
        <v>42.797899999999998</v>
      </c>
      <c r="U78">
        <f t="shared" si="15"/>
        <v>10.376864429799999</v>
      </c>
      <c r="X78" s="9"/>
      <c r="Y78" s="22">
        <v>0.36758400000000002</v>
      </c>
      <c r="Z78" s="22">
        <v>104.959</v>
      </c>
      <c r="AA78" s="22">
        <v>-4.0625000000000001E-2</v>
      </c>
      <c r="AB78" s="22">
        <v>68</v>
      </c>
      <c r="AC78" s="22">
        <v>0.36633300000000002</v>
      </c>
      <c r="AD78">
        <f t="shared" si="16"/>
        <v>40.625</v>
      </c>
      <c r="AE78">
        <f t="shared" si="17"/>
        <v>14.933100000000001</v>
      </c>
      <c r="AF78" s="9"/>
      <c r="AG78" s="22">
        <v>0.24246200000000001</v>
      </c>
      <c r="AH78" s="22">
        <v>108.60899999999999</v>
      </c>
      <c r="AI78" s="22">
        <v>-4.2913800000000002E-2</v>
      </c>
      <c r="AJ78" s="22">
        <v>68</v>
      </c>
      <c r="AK78" s="22">
        <v>0.24124100000000001</v>
      </c>
      <c r="AL78">
        <f t="shared" si="18"/>
        <v>42.913800000000002</v>
      </c>
      <c r="AM78">
        <f t="shared" si="19"/>
        <v>10.404965775600001</v>
      </c>
      <c r="AP78" s="9"/>
      <c r="AQ78" s="22">
        <v>0.36758400000000002</v>
      </c>
      <c r="AR78" s="22">
        <v>126.155</v>
      </c>
      <c r="AS78" s="22">
        <v>-4.0646399999999999E-2</v>
      </c>
      <c r="AT78" s="22">
        <v>68</v>
      </c>
      <c r="AU78" s="22">
        <v>0.366394</v>
      </c>
      <c r="AV78">
        <f t="shared" si="20"/>
        <v>40.6464</v>
      </c>
      <c r="AW78">
        <f t="shared" si="21"/>
        <v>14.940966297600001</v>
      </c>
      <c r="AX78" s="9"/>
      <c r="AY78" s="22">
        <v>0.24246200000000001</v>
      </c>
      <c r="AZ78" s="22">
        <v>135.089</v>
      </c>
      <c r="BA78" s="22">
        <v>-4.2889400000000001E-2</v>
      </c>
      <c r="BB78" s="22">
        <v>68</v>
      </c>
      <c r="BC78" s="22">
        <v>0.24121100000000001</v>
      </c>
      <c r="BD78">
        <f t="shared" si="22"/>
        <v>42.889400000000002</v>
      </c>
      <c r="BE78">
        <f t="shared" si="23"/>
        <v>10.399049702800001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47.316000000000003</v>
      </c>
      <c r="I79" s="22">
        <v>-4.0939299999999998E-2</v>
      </c>
      <c r="J79" s="22">
        <v>69</v>
      </c>
      <c r="K79" s="22">
        <v>0.36132799999999998</v>
      </c>
      <c r="L79">
        <f t="shared" si="12"/>
        <v>40.939299999999996</v>
      </c>
      <c r="M79">
        <f t="shared" si="13"/>
        <v>14.842502275699999</v>
      </c>
      <c r="N79" s="9"/>
      <c r="O79" s="22">
        <v>0.247498</v>
      </c>
      <c r="P79" s="22">
        <v>94.677400000000006</v>
      </c>
      <c r="Q79" s="22">
        <v>-4.2739899999999997E-2</v>
      </c>
      <c r="R79" s="22">
        <v>69</v>
      </c>
      <c r="S79" s="22">
        <v>0.24624599999999999</v>
      </c>
      <c r="T79">
        <f t="shared" si="14"/>
        <v>42.739899999999999</v>
      </c>
      <c r="U79">
        <f t="shared" si="15"/>
        <v>10.5780397702</v>
      </c>
      <c r="X79" s="9"/>
      <c r="Y79" s="22">
        <v>0.36254900000000001</v>
      </c>
      <c r="Z79" s="22">
        <v>104.96899999999999</v>
      </c>
      <c r="AA79" s="22">
        <v>-4.0768400000000003E-2</v>
      </c>
      <c r="AB79" s="22">
        <v>69</v>
      </c>
      <c r="AC79" s="22">
        <v>0.36129800000000001</v>
      </c>
      <c r="AD79">
        <f t="shared" si="16"/>
        <v>40.7684</v>
      </c>
      <c r="AE79">
        <f t="shared" si="17"/>
        <v>14.780542651600001</v>
      </c>
      <c r="AF79" s="9"/>
      <c r="AG79" s="22">
        <v>0.247498</v>
      </c>
      <c r="AH79" s="22">
        <v>108.619</v>
      </c>
      <c r="AI79" s="22">
        <v>-4.2858899999999998E-2</v>
      </c>
      <c r="AJ79" s="22">
        <v>69</v>
      </c>
      <c r="AK79" s="22">
        <v>0.246277</v>
      </c>
      <c r="AL79">
        <f t="shared" si="18"/>
        <v>42.858899999999998</v>
      </c>
      <c r="AM79">
        <f t="shared" si="19"/>
        <v>10.6074920322</v>
      </c>
      <c r="AP79" s="9"/>
      <c r="AQ79" s="22">
        <v>0.36254900000000001</v>
      </c>
      <c r="AR79" s="22">
        <v>126.166</v>
      </c>
      <c r="AS79" s="22">
        <v>-4.0789800000000001E-2</v>
      </c>
      <c r="AT79" s="22">
        <v>69</v>
      </c>
      <c r="AU79" s="22">
        <v>0.36129800000000001</v>
      </c>
      <c r="AV79">
        <f t="shared" si="20"/>
        <v>40.7898</v>
      </c>
      <c r="AW79">
        <f t="shared" si="21"/>
        <v>14.788301200199999</v>
      </c>
      <c r="AX79" s="9"/>
      <c r="AY79" s="22">
        <v>0.247498</v>
      </c>
      <c r="AZ79" s="22">
        <v>135.09899999999999</v>
      </c>
      <c r="BA79" s="22">
        <v>-4.2825299999999997E-2</v>
      </c>
      <c r="BB79" s="22">
        <v>69</v>
      </c>
      <c r="BC79" s="22">
        <v>0.24624599999999999</v>
      </c>
      <c r="BD79">
        <f t="shared" si="22"/>
        <v>42.825299999999999</v>
      </c>
      <c r="BE79">
        <f t="shared" si="23"/>
        <v>10.599176099399999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47.326099999999997</v>
      </c>
      <c r="I80" s="22">
        <v>-4.1061399999999998E-2</v>
      </c>
      <c r="J80" s="22">
        <v>70</v>
      </c>
      <c r="K80" s="22">
        <v>0.356323</v>
      </c>
      <c r="L80">
        <f t="shared" si="12"/>
        <v>41.061399999999999</v>
      </c>
      <c r="M80">
        <f t="shared" si="13"/>
        <v>14.679984298200001</v>
      </c>
      <c r="N80" s="9"/>
      <c r="O80" s="22">
        <v>0.25253300000000001</v>
      </c>
      <c r="P80" s="22">
        <v>94.687399999999997</v>
      </c>
      <c r="Q80" s="22">
        <v>-4.26758E-2</v>
      </c>
      <c r="R80" s="22">
        <v>70</v>
      </c>
      <c r="S80" s="22">
        <v>0.251251</v>
      </c>
      <c r="T80">
        <f t="shared" si="14"/>
        <v>42.675800000000002</v>
      </c>
      <c r="U80">
        <f t="shared" si="15"/>
        <v>10.7770478014</v>
      </c>
      <c r="X80" s="9"/>
      <c r="Y80" s="22">
        <v>0.35751300000000003</v>
      </c>
      <c r="Z80" s="22">
        <v>104.979</v>
      </c>
      <c r="AA80" s="22">
        <v>-4.08875E-2</v>
      </c>
      <c r="AB80" s="22">
        <v>70</v>
      </c>
      <c r="AC80" s="22">
        <v>0.356323</v>
      </c>
      <c r="AD80">
        <f t="shared" si="16"/>
        <v>40.887500000000003</v>
      </c>
      <c r="AE80">
        <f t="shared" si="17"/>
        <v>14.617812787500002</v>
      </c>
      <c r="AF80" s="9"/>
      <c r="AG80" s="22">
        <v>0.25253300000000001</v>
      </c>
      <c r="AH80" s="22">
        <v>108.629</v>
      </c>
      <c r="AI80" s="22">
        <v>-4.2806999999999998E-2</v>
      </c>
      <c r="AJ80" s="22">
        <v>70</v>
      </c>
      <c r="AK80" s="22">
        <v>0.251251</v>
      </c>
      <c r="AL80">
        <f t="shared" si="18"/>
        <v>42.806999999999995</v>
      </c>
      <c r="AM80">
        <f t="shared" si="19"/>
        <v>10.810180130999999</v>
      </c>
      <c r="AP80" s="9"/>
      <c r="AQ80" s="22">
        <v>0.35751300000000003</v>
      </c>
      <c r="AR80" s="22">
        <v>126.176</v>
      </c>
      <c r="AS80" s="22">
        <v>-4.0920999999999999E-2</v>
      </c>
      <c r="AT80" s="22">
        <v>70</v>
      </c>
      <c r="AU80" s="22">
        <v>0.35626200000000002</v>
      </c>
      <c r="AV80">
        <f t="shared" si="20"/>
        <v>40.920999999999999</v>
      </c>
      <c r="AW80">
        <f t="shared" si="21"/>
        <v>14.629789473000001</v>
      </c>
      <c r="AX80" s="9"/>
      <c r="AY80" s="22">
        <v>0.25253300000000001</v>
      </c>
      <c r="AZ80" s="22">
        <v>135.10900000000001</v>
      </c>
      <c r="BA80" s="22">
        <v>-4.2755099999999997E-2</v>
      </c>
      <c r="BB80" s="22">
        <v>70</v>
      </c>
      <c r="BC80" s="22">
        <v>0.25134299999999998</v>
      </c>
      <c r="BD80">
        <f t="shared" si="22"/>
        <v>42.755099999999999</v>
      </c>
      <c r="BE80">
        <f t="shared" si="23"/>
        <v>10.797073668299999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47.336100000000002</v>
      </c>
      <c r="I81" s="22">
        <v>-4.1168200000000002E-2</v>
      </c>
      <c r="J81" s="22">
        <v>71</v>
      </c>
      <c r="K81" s="22">
        <v>0.35122700000000001</v>
      </c>
      <c r="L81">
        <f t="shared" si="12"/>
        <v>41.168199999999999</v>
      </c>
      <c r="M81">
        <f t="shared" si="13"/>
        <v>14.510884799599999</v>
      </c>
      <c r="N81" s="9"/>
      <c r="O81" s="22">
        <v>0.25756800000000002</v>
      </c>
      <c r="P81" s="22">
        <v>94.697500000000005</v>
      </c>
      <c r="Q81" s="22">
        <v>-4.2602500000000001E-2</v>
      </c>
      <c r="R81" s="22">
        <v>71</v>
      </c>
      <c r="S81" s="22">
        <v>0.25625599999999998</v>
      </c>
      <c r="T81">
        <f t="shared" si="14"/>
        <v>42.602499999999999</v>
      </c>
      <c r="U81">
        <f t="shared" si="15"/>
        <v>10.97304072</v>
      </c>
      <c r="X81" s="9"/>
      <c r="Y81" s="22">
        <v>0.35247800000000001</v>
      </c>
      <c r="Z81" s="22">
        <v>104.989</v>
      </c>
      <c r="AA81" s="22">
        <v>-4.1009499999999997E-2</v>
      </c>
      <c r="AB81" s="22">
        <v>71</v>
      </c>
      <c r="AC81" s="22">
        <v>0.35125699999999999</v>
      </c>
      <c r="AD81">
        <f t="shared" si="16"/>
        <v>41.009499999999996</v>
      </c>
      <c r="AE81">
        <f t="shared" si="17"/>
        <v>14.454946540999998</v>
      </c>
      <c r="AF81" s="9"/>
      <c r="AG81" s="22">
        <v>0.25756800000000002</v>
      </c>
      <c r="AH81" s="22">
        <v>108.639</v>
      </c>
      <c r="AI81" s="22">
        <v>-4.2724600000000001E-2</v>
      </c>
      <c r="AJ81" s="22">
        <v>71</v>
      </c>
      <c r="AK81" s="22">
        <v>0.25637799999999999</v>
      </c>
      <c r="AL81">
        <f t="shared" si="18"/>
        <v>42.724600000000002</v>
      </c>
      <c r="AM81">
        <f t="shared" si="19"/>
        <v>11.004489772800001</v>
      </c>
      <c r="AP81" s="9"/>
      <c r="AQ81" s="22">
        <v>0.35247800000000001</v>
      </c>
      <c r="AR81" s="22">
        <v>126.18600000000001</v>
      </c>
      <c r="AS81" s="22">
        <v>-4.1049200000000001E-2</v>
      </c>
      <c r="AT81" s="22">
        <v>71</v>
      </c>
      <c r="AU81" s="22">
        <v>0.35125699999999999</v>
      </c>
      <c r="AV81">
        <f t="shared" si="20"/>
        <v>41.049199999999999</v>
      </c>
      <c r="AW81">
        <f t="shared" si="21"/>
        <v>14.4689399176</v>
      </c>
      <c r="AX81" s="9"/>
      <c r="AY81" s="22">
        <v>0.25756800000000002</v>
      </c>
      <c r="AZ81" s="22">
        <v>135.119</v>
      </c>
      <c r="BA81" s="22">
        <v>-4.2681900000000002E-2</v>
      </c>
      <c r="BB81" s="22">
        <v>71</v>
      </c>
      <c r="BC81" s="22">
        <v>0.25631700000000002</v>
      </c>
      <c r="BD81">
        <f t="shared" si="22"/>
        <v>42.681899999999999</v>
      </c>
      <c r="BE81">
        <f t="shared" si="23"/>
        <v>10.9934916192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47.346200000000003</v>
      </c>
      <c r="I82" s="22">
        <v>-4.1287200000000003E-2</v>
      </c>
      <c r="J82" s="22">
        <v>72</v>
      </c>
      <c r="K82" s="22">
        <v>0.34622199999999997</v>
      </c>
      <c r="L82">
        <f t="shared" si="12"/>
        <v>41.287200000000006</v>
      </c>
      <c r="M82">
        <f t="shared" si="13"/>
        <v>14.344948629600003</v>
      </c>
      <c r="N82" s="9"/>
      <c r="O82" s="22">
        <v>0.262604</v>
      </c>
      <c r="P82" s="22">
        <v>94.707599999999999</v>
      </c>
      <c r="Q82" s="22">
        <v>-4.2535400000000001E-2</v>
      </c>
      <c r="R82" s="22">
        <v>72</v>
      </c>
      <c r="S82" s="22">
        <v>0.26141399999999998</v>
      </c>
      <c r="T82">
        <f t="shared" si="14"/>
        <v>42.535400000000003</v>
      </c>
      <c r="U82">
        <f t="shared" si="15"/>
        <v>11.169966181600001</v>
      </c>
      <c r="X82" s="9"/>
      <c r="Y82" s="22">
        <v>0.347443</v>
      </c>
      <c r="Z82" s="22">
        <v>104.999</v>
      </c>
      <c r="AA82" s="22">
        <v>-4.11194E-2</v>
      </c>
      <c r="AB82" s="22">
        <v>72</v>
      </c>
      <c r="AC82" s="22">
        <v>0.34622199999999997</v>
      </c>
      <c r="AD82">
        <f t="shared" si="16"/>
        <v>41.119399999999999</v>
      </c>
      <c r="AE82">
        <f t="shared" si="17"/>
        <v>14.286647694199999</v>
      </c>
      <c r="AF82" s="9"/>
      <c r="AG82" s="22">
        <v>0.262604</v>
      </c>
      <c r="AH82" s="22">
        <v>108.649</v>
      </c>
      <c r="AI82" s="22">
        <v>-4.2645299999999997E-2</v>
      </c>
      <c r="AJ82" s="22">
        <v>72</v>
      </c>
      <c r="AK82" s="22">
        <v>0.261322</v>
      </c>
      <c r="AL82">
        <f t="shared" si="18"/>
        <v>42.645299999999999</v>
      </c>
      <c r="AM82">
        <f t="shared" si="19"/>
        <v>11.1988263612</v>
      </c>
      <c r="AP82" s="9"/>
      <c r="AQ82" s="22">
        <v>0.347443</v>
      </c>
      <c r="AR82" s="22">
        <v>126.196</v>
      </c>
      <c r="AS82" s="22">
        <v>-4.1165199999999999E-2</v>
      </c>
      <c r="AT82" s="22">
        <v>72</v>
      </c>
      <c r="AU82" s="22">
        <v>0.346161</v>
      </c>
      <c r="AV82">
        <f t="shared" si="20"/>
        <v>41.165199999999999</v>
      </c>
      <c r="AW82">
        <f t="shared" si="21"/>
        <v>14.3025605836</v>
      </c>
      <c r="AX82" s="9"/>
      <c r="AY82" s="22">
        <v>0.262604</v>
      </c>
      <c r="AZ82" s="22">
        <v>135.12899999999999</v>
      </c>
      <c r="BA82" s="22">
        <v>-4.2626999999999998E-2</v>
      </c>
      <c r="BB82" s="22">
        <v>72</v>
      </c>
      <c r="BC82" s="22">
        <v>0.261322</v>
      </c>
      <c r="BD82">
        <f t="shared" si="22"/>
        <v>42.626999999999995</v>
      </c>
      <c r="BE82">
        <f t="shared" si="23"/>
        <v>11.194020707999998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47.356299999999997</v>
      </c>
      <c r="I83" s="22">
        <v>-4.1400100000000002E-2</v>
      </c>
      <c r="J83" s="22">
        <v>73</v>
      </c>
      <c r="K83" s="22">
        <v>0.34118700000000002</v>
      </c>
      <c r="L83">
        <f t="shared" si="12"/>
        <v>41.400100000000002</v>
      </c>
      <c r="M83">
        <f t="shared" si="13"/>
        <v>14.175684040700002</v>
      </c>
      <c r="N83" s="9"/>
      <c r="O83" s="22">
        <v>0.26763900000000002</v>
      </c>
      <c r="P83" s="22">
        <v>94.717699999999994</v>
      </c>
      <c r="Q83" s="22">
        <v>-4.2477399999999998E-2</v>
      </c>
      <c r="R83" s="22">
        <v>73</v>
      </c>
      <c r="S83" s="22">
        <v>0.26641799999999999</v>
      </c>
      <c r="T83">
        <f t="shared" si="14"/>
        <v>42.477399999999996</v>
      </c>
      <c r="U83">
        <f t="shared" si="15"/>
        <v>11.3686088586</v>
      </c>
      <c r="X83" s="9"/>
      <c r="Y83" s="22">
        <v>0.34240700000000002</v>
      </c>
      <c r="Z83" s="22">
        <v>105.009</v>
      </c>
      <c r="AA83" s="22">
        <v>-4.12323E-2</v>
      </c>
      <c r="AB83" s="22">
        <v>73</v>
      </c>
      <c r="AC83" s="22">
        <v>0.34118700000000002</v>
      </c>
      <c r="AD83">
        <f t="shared" si="16"/>
        <v>41.232300000000002</v>
      </c>
      <c r="AE83">
        <f t="shared" si="17"/>
        <v>14.118228146100002</v>
      </c>
      <c r="AF83" s="9"/>
      <c r="AG83" s="22">
        <v>0.26763900000000002</v>
      </c>
      <c r="AH83" s="22">
        <v>108.65900000000001</v>
      </c>
      <c r="AI83" s="22">
        <v>-4.25537E-2</v>
      </c>
      <c r="AJ83" s="22">
        <v>73</v>
      </c>
      <c r="AK83" s="22">
        <v>0.26638800000000001</v>
      </c>
      <c r="AL83">
        <f t="shared" si="18"/>
        <v>42.553699999999999</v>
      </c>
      <c r="AM83">
        <f t="shared" si="19"/>
        <v>11.389029714300001</v>
      </c>
      <c r="AP83" s="9"/>
      <c r="AQ83" s="22">
        <v>0.34240700000000002</v>
      </c>
      <c r="AR83" s="22">
        <v>126.206</v>
      </c>
      <c r="AS83" s="22">
        <v>-4.1278099999999998E-2</v>
      </c>
      <c r="AT83" s="22">
        <v>73</v>
      </c>
      <c r="AU83" s="22">
        <v>0.34115600000000001</v>
      </c>
      <c r="AV83">
        <f t="shared" si="20"/>
        <v>41.278099999999995</v>
      </c>
      <c r="AW83">
        <f t="shared" si="21"/>
        <v>14.133910386699998</v>
      </c>
      <c r="AX83" s="9"/>
      <c r="AY83" s="22">
        <v>0.26763900000000002</v>
      </c>
      <c r="AZ83" s="22">
        <v>135.13999999999999</v>
      </c>
      <c r="BA83" s="22">
        <v>-4.2575099999999998E-2</v>
      </c>
      <c r="BB83" s="22">
        <v>73</v>
      </c>
      <c r="BC83" s="22">
        <v>0.26638800000000001</v>
      </c>
      <c r="BD83">
        <f t="shared" si="22"/>
        <v>42.575099999999999</v>
      </c>
      <c r="BE83">
        <f t="shared" si="23"/>
        <v>11.3947571889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47.366300000000003</v>
      </c>
      <c r="I84" s="22">
        <v>-4.1513099999999997E-2</v>
      </c>
      <c r="J84" s="22">
        <v>74</v>
      </c>
      <c r="K84" s="22">
        <v>0.336121</v>
      </c>
      <c r="L84">
        <f t="shared" si="12"/>
        <v>41.513099999999994</v>
      </c>
      <c r="M84">
        <f t="shared" si="13"/>
        <v>14.005357573199998</v>
      </c>
      <c r="N84" s="9"/>
      <c r="O84" s="22">
        <v>0.272675</v>
      </c>
      <c r="P84" s="22">
        <v>94.727699999999999</v>
      </c>
      <c r="Q84" s="22">
        <v>-4.2401099999999997E-2</v>
      </c>
      <c r="R84" s="22">
        <v>74</v>
      </c>
      <c r="S84" s="22">
        <v>0.271484</v>
      </c>
      <c r="T84">
        <f t="shared" si="14"/>
        <v>42.4011</v>
      </c>
      <c r="U84">
        <f t="shared" si="15"/>
        <v>11.5617199425</v>
      </c>
      <c r="X84" s="9"/>
      <c r="Y84" s="22">
        <v>0.33737200000000001</v>
      </c>
      <c r="Z84" s="22">
        <v>105.01900000000001</v>
      </c>
      <c r="AA84" s="22">
        <v>-4.1336100000000001E-2</v>
      </c>
      <c r="AB84" s="22">
        <v>74</v>
      </c>
      <c r="AC84" s="22">
        <v>0.33602900000000002</v>
      </c>
      <c r="AD84">
        <f t="shared" si="16"/>
        <v>41.336100000000002</v>
      </c>
      <c r="AE84">
        <f t="shared" si="17"/>
        <v>13.945642729200001</v>
      </c>
      <c r="AF84" s="9"/>
      <c r="AG84" s="22">
        <v>0.272675</v>
      </c>
      <c r="AH84" s="22">
        <v>108.669</v>
      </c>
      <c r="AI84" s="22">
        <v>-4.2480499999999997E-2</v>
      </c>
      <c r="AJ84" s="22">
        <v>74</v>
      </c>
      <c r="AK84" s="22">
        <v>0.27142300000000003</v>
      </c>
      <c r="AL84">
        <f t="shared" si="18"/>
        <v>42.480499999999999</v>
      </c>
      <c r="AM84">
        <f t="shared" si="19"/>
        <v>11.5833703375</v>
      </c>
      <c r="AP84" s="9"/>
      <c r="AQ84" s="22">
        <v>0.33737200000000001</v>
      </c>
      <c r="AR84" s="22">
        <v>126.21599999999999</v>
      </c>
      <c r="AS84" s="22">
        <v>-4.13788E-2</v>
      </c>
      <c r="AT84" s="22">
        <v>74</v>
      </c>
      <c r="AU84" s="22">
        <v>0.33606000000000003</v>
      </c>
      <c r="AV84">
        <f t="shared" si="20"/>
        <v>41.378799999999998</v>
      </c>
      <c r="AW84">
        <f t="shared" si="21"/>
        <v>13.9600485136</v>
      </c>
      <c r="AX84" s="9"/>
      <c r="AY84" s="22">
        <v>0.272675</v>
      </c>
      <c r="AZ84" s="22">
        <v>135.15</v>
      </c>
      <c r="BA84" s="22">
        <v>-4.2511E-2</v>
      </c>
      <c r="BB84" s="22">
        <v>74</v>
      </c>
      <c r="BC84" s="22">
        <v>0.27142300000000003</v>
      </c>
      <c r="BD84">
        <f t="shared" si="22"/>
        <v>42.511000000000003</v>
      </c>
      <c r="BE84">
        <f t="shared" si="23"/>
        <v>11.591686925000001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47.376399999999997</v>
      </c>
      <c r="I85" s="22">
        <v>-4.1598499999999997E-2</v>
      </c>
      <c r="J85" s="22">
        <v>75</v>
      </c>
      <c r="K85" s="22">
        <v>0.331146</v>
      </c>
      <c r="L85">
        <f t="shared" si="12"/>
        <v>41.598499999999994</v>
      </c>
      <c r="M85">
        <f t="shared" si="13"/>
        <v>13.824679095999999</v>
      </c>
      <c r="N85" s="9"/>
      <c r="O85" s="22">
        <v>0.27771000000000001</v>
      </c>
      <c r="P85" s="22">
        <v>94.737799999999993</v>
      </c>
      <c r="Q85" s="22">
        <v>-4.2327900000000002E-2</v>
      </c>
      <c r="R85" s="22">
        <v>75</v>
      </c>
      <c r="S85" s="22">
        <v>0.27651999999999999</v>
      </c>
      <c r="T85">
        <f t="shared" si="14"/>
        <v>42.3279</v>
      </c>
      <c r="U85">
        <f t="shared" si="15"/>
        <v>11.754881109000001</v>
      </c>
      <c r="X85" s="9"/>
      <c r="Y85" s="22">
        <v>0.33233600000000002</v>
      </c>
      <c r="Z85" s="22">
        <v>105.03</v>
      </c>
      <c r="AA85" s="22">
        <v>-4.1449E-2</v>
      </c>
      <c r="AB85" s="22">
        <v>75</v>
      </c>
      <c r="AC85" s="22">
        <v>0.33105499999999999</v>
      </c>
      <c r="AD85">
        <f t="shared" si="16"/>
        <v>41.448999999999998</v>
      </c>
      <c r="AE85">
        <f t="shared" si="17"/>
        <v>13.774994864</v>
      </c>
      <c r="AF85" s="9"/>
      <c r="AG85" s="22">
        <v>0.27771000000000001</v>
      </c>
      <c r="AH85" s="22">
        <v>108.679</v>
      </c>
      <c r="AI85" s="22">
        <v>-4.2401099999999997E-2</v>
      </c>
      <c r="AJ85" s="22">
        <v>75</v>
      </c>
      <c r="AK85" s="22">
        <v>0.27642800000000001</v>
      </c>
      <c r="AL85">
        <f t="shared" si="18"/>
        <v>42.4011</v>
      </c>
      <c r="AM85">
        <f t="shared" si="19"/>
        <v>11.775209481000001</v>
      </c>
      <c r="AP85" s="9"/>
      <c r="AQ85" s="22">
        <v>0.33233600000000002</v>
      </c>
      <c r="AR85" s="22">
        <v>126.226</v>
      </c>
      <c r="AS85" s="22">
        <v>-4.1476399999999997E-2</v>
      </c>
      <c r="AT85" s="22">
        <v>75</v>
      </c>
      <c r="AU85" s="22">
        <v>0.33129900000000001</v>
      </c>
      <c r="AV85">
        <f t="shared" si="20"/>
        <v>41.476399999999998</v>
      </c>
      <c r="AW85">
        <f t="shared" si="21"/>
        <v>13.7841008704</v>
      </c>
      <c r="AX85" s="9"/>
      <c r="AY85" s="22">
        <v>0.27771000000000001</v>
      </c>
      <c r="AZ85" s="22">
        <v>135.16</v>
      </c>
      <c r="BA85" s="22">
        <v>-4.24316E-2</v>
      </c>
      <c r="BB85" s="22">
        <v>75</v>
      </c>
      <c r="BC85" s="22">
        <v>0.27655000000000002</v>
      </c>
      <c r="BD85">
        <f t="shared" si="22"/>
        <v>42.431600000000003</v>
      </c>
      <c r="BE85">
        <f t="shared" si="23"/>
        <v>11.783679636000002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47.386499999999998</v>
      </c>
      <c r="I86" s="22">
        <v>-4.1693099999999997E-2</v>
      </c>
      <c r="J86" s="22">
        <v>76</v>
      </c>
      <c r="K86" s="22">
        <v>0.32598899999999997</v>
      </c>
      <c r="L86">
        <f t="shared" si="12"/>
        <v>41.693099999999994</v>
      </c>
      <c r="M86">
        <f t="shared" si="13"/>
        <v>13.646193323099999</v>
      </c>
      <c r="N86" s="9"/>
      <c r="O86" s="22">
        <v>0.28274500000000002</v>
      </c>
      <c r="P86" s="22">
        <v>94.747900000000001</v>
      </c>
      <c r="Q86" s="22">
        <v>-4.2263799999999997E-2</v>
      </c>
      <c r="R86" s="22">
        <v>76</v>
      </c>
      <c r="S86" s="22">
        <v>0.28149400000000002</v>
      </c>
      <c r="T86">
        <f t="shared" si="14"/>
        <v>42.263799999999996</v>
      </c>
      <c r="U86">
        <f t="shared" si="15"/>
        <v>11.949878131</v>
      </c>
      <c r="X86" s="9"/>
      <c r="Y86" s="22">
        <v>0.32730100000000001</v>
      </c>
      <c r="Z86" s="22">
        <v>105.04</v>
      </c>
      <c r="AA86" s="22">
        <v>-4.1540500000000001E-2</v>
      </c>
      <c r="AB86" s="22">
        <v>76</v>
      </c>
      <c r="AC86" s="22">
        <v>0.32607999999999998</v>
      </c>
      <c r="AD86">
        <f t="shared" si="16"/>
        <v>41.540500000000002</v>
      </c>
      <c r="AE86">
        <f t="shared" si="17"/>
        <v>13.596247190500002</v>
      </c>
      <c r="AF86" s="9"/>
      <c r="AG86" s="22">
        <v>0.28274500000000002</v>
      </c>
      <c r="AH86" s="22">
        <v>108.68899999999999</v>
      </c>
      <c r="AI86" s="22">
        <v>-4.2333999999999997E-2</v>
      </c>
      <c r="AJ86" s="22">
        <v>76</v>
      </c>
      <c r="AK86" s="22">
        <v>0.28149400000000002</v>
      </c>
      <c r="AL86">
        <f t="shared" si="18"/>
        <v>42.333999999999996</v>
      </c>
      <c r="AM86">
        <f t="shared" si="19"/>
        <v>11.969726829999999</v>
      </c>
      <c r="AP86" s="9"/>
      <c r="AQ86" s="22">
        <v>0.32730100000000001</v>
      </c>
      <c r="AR86" s="22">
        <v>126.236</v>
      </c>
      <c r="AS86" s="22">
        <v>-4.1568000000000001E-2</v>
      </c>
      <c r="AT86" s="22">
        <v>76</v>
      </c>
      <c r="AU86" s="22">
        <v>0.32605000000000001</v>
      </c>
      <c r="AV86">
        <f t="shared" si="20"/>
        <v>41.567999999999998</v>
      </c>
      <c r="AW86">
        <f t="shared" si="21"/>
        <v>13.605247968</v>
      </c>
      <c r="AX86" s="9"/>
      <c r="AY86" s="22">
        <v>0.28274500000000002</v>
      </c>
      <c r="AZ86" s="22">
        <v>135.16999999999999</v>
      </c>
      <c r="BA86" s="22">
        <v>-4.2355299999999999E-2</v>
      </c>
      <c r="BB86" s="22">
        <v>76</v>
      </c>
      <c r="BC86" s="22">
        <v>0.281555</v>
      </c>
      <c r="BD86">
        <f t="shared" si="22"/>
        <v>42.3553</v>
      </c>
      <c r="BE86">
        <f t="shared" si="23"/>
        <v>11.9757492985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47.396599999999999</v>
      </c>
      <c r="I87" s="22">
        <v>-4.1787699999999997E-2</v>
      </c>
      <c r="J87" s="22">
        <v>77</v>
      </c>
      <c r="K87" s="22">
        <v>0.32095299999999999</v>
      </c>
      <c r="L87">
        <f t="shared" si="12"/>
        <v>41.787699999999994</v>
      </c>
      <c r="M87">
        <f t="shared" si="13"/>
        <v>13.466754928199999</v>
      </c>
      <c r="N87" s="9"/>
      <c r="O87" s="22">
        <v>0.28778100000000001</v>
      </c>
      <c r="P87" s="22">
        <v>94.757900000000006</v>
      </c>
      <c r="Q87" s="22">
        <v>-4.2184399999999997E-2</v>
      </c>
      <c r="R87" s="22">
        <v>77</v>
      </c>
      <c r="S87" s="22">
        <v>0.28659099999999998</v>
      </c>
      <c r="T87">
        <f t="shared" si="14"/>
        <v>42.184399999999997</v>
      </c>
      <c r="U87">
        <f t="shared" si="15"/>
        <v>12.1398688164</v>
      </c>
      <c r="X87" s="9"/>
      <c r="Y87" s="22">
        <v>0.322266</v>
      </c>
      <c r="Z87" s="22">
        <v>105.05</v>
      </c>
      <c r="AA87" s="22">
        <v>-4.1641200000000003E-2</v>
      </c>
      <c r="AB87" s="22">
        <v>77</v>
      </c>
      <c r="AC87" s="22">
        <v>0.32101400000000002</v>
      </c>
      <c r="AD87">
        <f t="shared" si="16"/>
        <v>41.641200000000005</v>
      </c>
      <c r="AE87">
        <f t="shared" si="17"/>
        <v>13.419542959200001</v>
      </c>
      <c r="AF87" s="9"/>
      <c r="AG87" s="22">
        <v>0.28778100000000001</v>
      </c>
      <c r="AH87" s="22">
        <v>108.699</v>
      </c>
      <c r="AI87" s="22">
        <v>-4.2263799999999997E-2</v>
      </c>
      <c r="AJ87" s="22">
        <v>77</v>
      </c>
      <c r="AK87" s="22">
        <v>0.28659099999999998</v>
      </c>
      <c r="AL87">
        <f t="shared" si="18"/>
        <v>42.263799999999996</v>
      </c>
      <c r="AM87">
        <f t="shared" si="19"/>
        <v>12.162718627799999</v>
      </c>
      <c r="AP87" s="9"/>
      <c r="AQ87" s="22">
        <v>0.322266</v>
      </c>
      <c r="AR87" s="22">
        <v>126.246</v>
      </c>
      <c r="AS87" s="22">
        <v>-4.16534E-2</v>
      </c>
      <c r="AT87" s="22">
        <v>77</v>
      </c>
      <c r="AU87" s="22">
        <v>0.32098399999999999</v>
      </c>
      <c r="AV87">
        <f t="shared" si="20"/>
        <v>41.653399999999998</v>
      </c>
      <c r="AW87">
        <f t="shared" si="21"/>
        <v>13.423474604399999</v>
      </c>
      <c r="AX87" s="9"/>
      <c r="AY87" s="22">
        <v>0.28778100000000001</v>
      </c>
      <c r="AZ87" s="22">
        <v>135.18</v>
      </c>
      <c r="BA87" s="22">
        <v>-4.2276000000000001E-2</v>
      </c>
      <c r="BB87" s="22">
        <v>77</v>
      </c>
      <c r="BC87" s="22">
        <v>0.28646899999999997</v>
      </c>
      <c r="BD87">
        <f t="shared" si="22"/>
        <v>42.276000000000003</v>
      </c>
      <c r="BE87">
        <f t="shared" si="23"/>
        <v>12.166229556000001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47.406599999999997</v>
      </c>
      <c r="I88" s="22">
        <v>-4.1879300000000001E-2</v>
      </c>
      <c r="J88" s="22">
        <v>78</v>
      </c>
      <c r="K88" s="22">
        <v>0.31597900000000001</v>
      </c>
      <c r="L88">
        <f t="shared" si="12"/>
        <v>41.879300000000001</v>
      </c>
      <c r="M88">
        <f t="shared" si="13"/>
        <v>13.285370339</v>
      </c>
      <c r="N88" s="9"/>
      <c r="O88" s="22">
        <v>0.29281600000000002</v>
      </c>
      <c r="P88" s="22">
        <v>94.768000000000001</v>
      </c>
      <c r="Q88" s="22">
        <v>-4.2120400000000002E-2</v>
      </c>
      <c r="R88" s="22">
        <v>78</v>
      </c>
      <c r="S88" s="22">
        <v>0.29156500000000002</v>
      </c>
      <c r="T88">
        <f t="shared" si="14"/>
        <v>42.120400000000004</v>
      </c>
      <c r="U88">
        <f t="shared" si="15"/>
        <v>12.333527046400002</v>
      </c>
      <c r="X88" s="9"/>
      <c r="Y88" s="22">
        <v>0.31723000000000001</v>
      </c>
      <c r="Z88" s="22">
        <v>105.06</v>
      </c>
      <c r="AA88" s="22">
        <v>-4.17328E-2</v>
      </c>
      <c r="AB88" s="22">
        <v>78</v>
      </c>
      <c r="AC88" s="22">
        <v>0.31601000000000001</v>
      </c>
      <c r="AD88">
        <f t="shared" si="16"/>
        <v>41.732799999999997</v>
      </c>
      <c r="AE88">
        <f t="shared" si="17"/>
        <v>13.238896144</v>
      </c>
      <c r="AF88" s="9"/>
      <c r="AG88" s="22">
        <v>0.29281600000000002</v>
      </c>
      <c r="AH88" s="22">
        <v>108.709</v>
      </c>
      <c r="AI88" s="22">
        <v>-4.2184399999999997E-2</v>
      </c>
      <c r="AJ88" s="22">
        <v>78</v>
      </c>
      <c r="AK88" s="22">
        <v>0.29159499999999999</v>
      </c>
      <c r="AL88">
        <f t="shared" si="18"/>
        <v>42.184399999999997</v>
      </c>
      <c r="AM88">
        <f t="shared" si="19"/>
        <v>12.3522672704</v>
      </c>
      <c r="AP88" s="9"/>
      <c r="AQ88" s="22">
        <v>0.31723000000000001</v>
      </c>
      <c r="AR88" s="22">
        <v>126.256</v>
      </c>
      <c r="AS88" s="22">
        <v>-4.1741899999999998E-2</v>
      </c>
      <c r="AT88" s="22">
        <v>78</v>
      </c>
      <c r="AU88" s="22">
        <v>0.31610100000000002</v>
      </c>
      <c r="AV88">
        <f t="shared" si="20"/>
        <v>41.741900000000001</v>
      </c>
      <c r="AW88">
        <f t="shared" si="21"/>
        <v>13.241782937</v>
      </c>
      <c r="AX88" s="9"/>
      <c r="AY88" s="22">
        <v>0.29281600000000002</v>
      </c>
      <c r="AZ88" s="22">
        <v>135.19</v>
      </c>
      <c r="BA88" s="22">
        <v>-4.2190600000000002E-2</v>
      </c>
      <c r="BB88" s="22">
        <v>78</v>
      </c>
      <c r="BC88" s="22">
        <v>0.29153400000000002</v>
      </c>
      <c r="BD88">
        <f t="shared" si="22"/>
        <v>42.190600000000003</v>
      </c>
      <c r="BE88">
        <f t="shared" si="23"/>
        <v>12.354082729600002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47.416699999999999</v>
      </c>
      <c r="I89" s="22">
        <v>-4.1973900000000001E-2</v>
      </c>
      <c r="J89" s="22">
        <v>79</v>
      </c>
      <c r="K89" s="22">
        <v>0.31091299999999999</v>
      </c>
      <c r="L89">
        <f t="shared" si="12"/>
        <v>41.9739</v>
      </c>
      <c r="M89">
        <f t="shared" si="13"/>
        <v>13.104041710500001</v>
      </c>
      <c r="N89" s="9"/>
      <c r="O89" s="22">
        <v>0.29785200000000001</v>
      </c>
      <c r="P89" s="22">
        <v>94.778099999999995</v>
      </c>
      <c r="Q89" s="22">
        <v>-4.2037999999999999E-2</v>
      </c>
      <c r="R89" s="22">
        <v>79</v>
      </c>
      <c r="S89" s="22">
        <v>0.29659999999999997</v>
      </c>
      <c r="T89">
        <f t="shared" si="14"/>
        <v>42.037999999999997</v>
      </c>
      <c r="U89">
        <f t="shared" si="15"/>
        <v>12.521102376</v>
      </c>
      <c r="X89" s="9"/>
      <c r="Y89" s="22">
        <v>0.312195</v>
      </c>
      <c r="Z89" s="22">
        <v>105.07</v>
      </c>
      <c r="AA89" s="22">
        <v>-4.1824300000000002E-2</v>
      </c>
      <c r="AB89" s="22">
        <v>79</v>
      </c>
      <c r="AC89" s="22">
        <v>0.31100499999999998</v>
      </c>
      <c r="AD89">
        <f t="shared" si="16"/>
        <v>41.824300000000001</v>
      </c>
      <c r="AE89">
        <f t="shared" si="17"/>
        <v>13.0573373385</v>
      </c>
      <c r="AF89" s="9"/>
      <c r="AG89" s="22">
        <v>0.29785200000000001</v>
      </c>
      <c r="AH89" s="22">
        <v>108.71899999999999</v>
      </c>
      <c r="AI89" s="22">
        <v>-4.2105099999999999E-2</v>
      </c>
      <c r="AJ89" s="22">
        <v>79</v>
      </c>
      <c r="AK89" s="22">
        <v>0.29666100000000001</v>
      </c>
      <c r="AL89">
        <f t="shared" si="18"/>
        <v>42.1051</v>
      </c>
      <c r="AM89">
        <f t="shared" si="19"/>
        <v>12.541088245200001</v>
      </c>
      <c r="AP89" s="9"/>
      <c r="AQ89" s="22">
        <v>0.312195</v>
      </c>
      <c r="AR89" s="22">
        <v>126.26600000000001</v>
      </c>
      <c r="AS89" s="22">
        <v>-4.1842699999999997E-2</v>
      </c>
      <c r="AT89" s="22">
        <v>79</v>
      </c>
      <c r="AU89" s="22">
        <v>0.31088300000000002</v>
      </c>
      <c r="AV89">
        <f t="shared" si="20"/>
        <v>41.842699999999994</v>
      </c>
      <c r="AW89">
        <f t="shared" si="21"/>
        <v>13.063081726499998</v>
      </c>
      <c r="AX89" s="9"/>
      <c r="AY89" s="22">
        <v>0.29785200000000001</v>
      </c>
      <c r="AZ89" s="22">
        <v>135.19999999999999</v>
      </c>
      <c r="BA89" s="22">
        <v>-4.2105099999999999E-2</v>
      </c>
      <c r="BB89" s="22">
        <v>79</v>
      </c>
      <c r="BC89" s="22">
        <v>0.29663099999999998</v>
      </c>
      <c r="BD89">
        <f t="shared" si="22"/>
        <v>42.1051</v>
      </c>
      <c r="BE89">
        <f t="shared" si="23"/>
        <v>12.541088245200001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47.4268</v>
      </c>
      <c r="I90" s="22">
        <v>-4.2056299999999998E-2</v>
      </c>
      <c r="J90" s="22">
        <v>80</v>
      </c>
      <c r="K90" s="22">
        <v>0.30590800000000001</v>
      </c>
      <c r="L90">
        <f t="shared" si="12"/>
        <v>42.0563</v>
      </c>
      <c r="M90">
        <f t="shared" si="13"/>
        <v>12.9179710517</v>
      </c>
      <c r="N90" s="9"/>
      <c r="O90" s="22">
        <v>0.30288700000000002</v>
      </c>
      <c r="P90" s="22">
        <v>94.788200000000003</v>
      </c>
      <c r="Q90" s="22">
        <v>-4.1958599999999999E-2</v>
      </c>
      <c r="R90" s="22">
        <v>80</v>
      </c>
      <c r="S90" s="22">
        <v>0.30169699999999999</v>
      </c>
      <c r="T90">
        <f t="shared" si="14"/>
        <v>41.958599999999997</v>
      </c>
      <c r="U90">
        <f t="shared" si="15"/>
        <v>12.708714478199999</v>
      </c>
      <c r="X90" s="9"/>
      <c r="Y90" s="22">
        <v>0.30715900000000002</v>
      </c>
      <c r="Z90" s="22">
        <v>105.08</v>
      </c>
      <c r="AA90" s="22">
        <v>-4.1909799999999997E-2</v>
      </c>
      <c r="AB90" s="22">
        <v>80</v>
      </c>
      <c r="AC90" s="22">
        <v>0.30593900000000002</v>
      </c>
      <c r="AD90">
        <f t="shared" si="16"/>
        <v>41.909799999999997</v>
      </c>
      <c r="AE90">
        <f t="shared" si="17"/>
        <v>12.872972258199999</v>
      </c>
      <c r="AF90" s="9"/>
      <c r="AG90" s="22">
        <v>0.30288700000000002</v>
      </c>
      <c r="AH90" s="22">
        <v>108.729</v>
      </c>
      <c r="AI90" s="22">
        <v>-4.20197E-2</v>
      </c>
      <c r="AJ90" s="22">
        <v>80</v>
      </c>
      <c r="AK90" s="22">
        <v>0.30169699999999999</v>
      </c>
      <c r="AL90">
        <f t="shared" si="18"/>
        <v>42.0197</v>
      </c>
      <c r="AM90">
        <f t="shared" si="19"/>
        <v>12.7272208739</v>
      </c>
      <c r="AP90" s="9"/>
      <c r="AQ90" s="22">
        <v>0.30715900000000002</v>
      </c>
      <c r="AR90" s="22">
        <v>126.276</v>
      </c>
      <c r="AS90" s="22">
        <v>-4.1946400000000002E-2</v>
      </c>
      <c r="AT90" s="22">
        <v>80</v>
      </c>
      <c r="AU90" s="22">
        <v>0.30587799999999998</v>
      </c>
      <c r="AV90">
        <f t="shared" si="20"/>
        <v>41.946400000000004</v>
      </c>
      <c r="AW90">
        <f t="shared" si="21"/>
        <v>12.884214277600002</v>
      </c>
      <c r="AX90" s="9"/>
      <c r="AY90" s="22">
        <v>0.30288700000000002</v>
      </c>
      <c r="AZ90" s="22">
        <v>135.21</v>
      </c>
      <c r="BA90" s="22">
        <v>-4.20197E-2</v>
      </c>
      <c r="BB90" s="22">
        <v>80</v>
      </c>
      <c r="BC90" s="22">
        <v>0.30157499999999998</v>
      </c>
      <c r="BD90">
        <f t="shared" si="22"/>
        <v>42.0197</v>
      </c>
      <c r="BE90">
        <f t="shared" si="23"/>
        <v>12.7272208739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47.436799999999998</v>
      </c>
      <c r="I91" s="22">
        <v>-4.2141699999999997E-2</v>
      </c>
      <c r="J91" s="22">
        <v>81</v>
      </c>
      <c r="K91" s="22">
        <v>0.300873</v>
      </c>
      <c r="L91">
        <f t="shared" si="12"/>
        <v>42.1417</v>
      </c>
      <c r="M91">
        <f t="shared" si="13"/>
        <v>12.7320189708</v>
      </c>
      <c r="N91" s="9"/>
      <c r="O91" s="22">
        <v>0.30792199999999997</v>
      </c>
      <c r="P91" s="22">
        <v>94.798199999999994</v>
      </c>
      <c r="Q91" s="22">
        <v>-4.1882299999999997E-2</v>
      </c>
      <c r="R91" s="22">
        <v>81</v>
      </c>
      <c r="S91" s="22">
        <v>0.30667100000000003</v>
      </c>
      <c r="T91">
        <f t="shared" si="14"/>
        <v>41.882300000000001</v>
      </c>
      <c r="U91">
        <f t="shared" si="15"/>
        <v>12.8964815806</v>
      </c>
      <c r="X91" s="9"/>
      <c r="Y91" s="22">
        <v>0.302124</v>
      </c>
      <c r="Z91" s="22">
        <v>105.09</v>
      </c>
      <c r="AA91" s="22">
        <v>-4.2001299999999998E-2</v>
      </c>
      <c r="AB91" s="22">
        <v>81</v>
      </c>
      <c r="AC91" s="22">
        <v>0.30081200000000002</v>
      </c>
      <c r="AD91">
        <f t="shared" si="16"/>
        <v>42.001300000000001</v>
      </c>
      <c r="AE91">
        <f t="shared" si="17"/>
        <v>12.689600761199999</v>
      </c>
      <c r="AF91" s="9"/>
      <c r="AG91" s="22">
        <v>0.30792199999999997</v>
      </c>
      <c r="AH91" s="22">
        <v>108.74</v>
      </c>
      <c r="AI91" s="22">
        <v>-4.1934199999999998E-2</v>
      </c>
      <c r="AJ91" s="22">
        <v>81</v>
      </c>
      <c r="AK91" s="22">
        <v>0.30667100000000003</v>
      </c>
      <c r="AL91">
        <f t="shared" si="18"/>
        <v>41.934199999999997</v>
      </c>
      <c r="AM91">
        <f t="shared" si="19"/>
        <v>12.912462732399998</v>
      </c>
      <c r="AP91" s="9"/>
      <c r="AQ91" s="22">
        <v>0.302124</v>
      </c>
      <c r="AR91" s="22">
        <v>126.286</v>
      </c>
      <c r="AS91" s="22">
        <v>-4.2025800000000002E-2</v>
      </c>
      <c r="AT91" s="22">
        <v>81</v>
      </c>
      <c r="AU91" s="22">
        <v>0.300842</v>
      </c>
      <c r="AV91">
        <f t="shared" si="20"/>
        <v>42.025800000000004</v>
      </c>
      <c r="AW91">
        <f t="shared" si="21"/>
        <v>12.697002799200002</v>
      </c>
      <c r="AX91" s="9"/>
      <c r="AY91" s="22">
        <v>0.30792199999999997</v>
      </c>
      <c r="AZ91" s="22">
        <v>135.22</v>
      </c>
      <c r="BA91" s="22">
        <v>-4.1937299999999997E-2</v>
      </c>
      <c r="BB91" s="22">
        <v>81</v>
      </c>
      <c r="BC91" s="22">
        <v>0.30676300000000001</v>
      </c>
      <c r="BD91">
        <f t="shared" si="22"/>
        <v>41.937299999999993</v>
      </c>
      <c r="BE91">
        <f t="shared" si="23"/>
        <v>12.913417290599996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47.446899999999999</v>
      </c>
      <c r="I92" s="22">
        <v>-4.2224100000000001E-2</v>
      </c>
      <c r="J92" s="22">
        <v>82</v>
      </c>
      <c r="K92" s="22">
        <v>0.295929</v>
      </c>
      <c r="L92">
        <f t="shared" si="12"/>
        <v>42.2241</v>
      </c>
      <c r="M92">
        <f t="shared" si="13"/>
        <v>12.544315644899999</v>
      </c>
      <c r="N92" s="9"/>
      <c r="O92" s="22">
        <v>0.31295800000000001</v>
      </c>
      <c r="P92" s="22">
        <v>94.808300000000003</v>
      </c>
      <c r="Q92" s="22">
        <v>-4.1787699999999997E-2</v>
      </c>
      <c r="R92" s="22">
        <v>82</v>
      </c>
      <c r="S92" s="22">
        <v>0.31173699999999999</v>
      </c>
      <c r="T92">
        <f t="shared" si="14"/>
        <v>41.787699999999994</v>
      </c>
      <c r="U92">
        <f t="shared" si="15"/>
        <v>13.077795016599998</v>
      </c>
      <c r="X92" s="9"/>
      <c r="Y92" s="22">
        <v>0.29708899999999999</v>
      </c>
      <c r="Z92" s="22">
        <v>105.1</v>
      </c>
      <c r="AA92" s="22">
        <v>-4.2089799999999997E-2</v>
      </c>
      <c r="AB92" s="22">
        <v>82</v>
      </c>
      <c r="AC92" s="22">
        <v>0.29589799999999999</v>
      </c>
      <c r="AD92">
        <f t="shared" si="16"/>
        <v>42.089799999999997</v>
      </c>
      <c r="AE92">
        <f t="shared" si="17"/>
        <v>12.504416592199998</v>
      </c>
      <c r="AF92" s="9"/>
      <c r="AG92" s="22">
        <v>0.31295800000000001</v>
      </c>
      <c r="AH92" s="22">
        <v>108.75</v>
      </c>
      <c r="AI92" s="22">
        <v>-4.1839599999999998E-2</v>
      </c>
      <c r="AJ92" s="22">
        <v>82</v>
      </c>
      <c r="AK92" s="22">
        <v>0.31167600000000001</v>
      </c>
      <c r="AL92">
        <f t="shared" si="18"/>
        <v>41.839599999999997</v>
      </c>
      <c r="AM92">
        <f t="shared" si="19"/>
        <v>13.0940375368</v>
      </c>
      <c r="AP92" s="9"/>
      <c r="AQ92" s="22">
        <v>0.29708899999999999</v>
      </c>
      <c r="AR92" s="22">
        <v>126.29600000000001</v>
      </c>
      <c r="AS92" s="22">
        <v>-4.2105099999999999E-2</v>
      </c>
      <c r="AT92" s="22">
        <v>82</v>
      </c>
      <c r="AU92" s="22">
        <v>0.29586800000000002</v>
      </c>
      <c r="AV92">
        <f t="shared" si="20"/>
        <v>42.1051</v>
      </c>
      <c r="AW92">
        <f t="shared" si="21"/>
        <v>12.508962053899999</v>
      </c>
      <c r="AX92" s="9"/>
      <c r="AY92" s="22">
        <v>0.31295800000000001</v>
      </c>
      <c r="AZ92" s="22">
        <v>135.22999999999999</v>
      </c>
      <c r="BA92" s="22">
        <v>-4.1851800000000002E-2</v>
      </c>
      <c r="BB92" s="22">
        <v>82</v>
      </c>
      <c r="BC92" s="22">
        <v>0.31170700000000001</v>
      </c>
      <c r="BD92">
        <f t="shared" si="22"/>
        <v>41.851800000000004</v>
      </c>
      <c r="BE92">
        <f t="shared" si="23"/>
        <v>13.097855624400001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47.457000000000001</v>
      </c>
      <c r="I93" s="22">
        <v>-4.2291299999999997E-2</v>
      </c>
      <c r="J93" s="22">
        <v>83</v>
      </c>
      <c r="K93" s="22">
        <v>0.29083300000000001</v>
      </c>
      <c r="L93">
        <f t="shared" si="12"/>
        <v>42.2913</v>
      </c>
      <c r="M93">
        <f t="shared" si="13"/>
        <v>12.351301038900001</v>
      </c>
      <c r="N93" s="9"/>
      <c r="O93" s="22">
        <v>0.31799300000000003</v>
      </c>
      <c r="P93" s="22">
        <v>94.818399999999997</v>
      </c>
      <c r="Q93" s="22">
        <v>-4.1687000000000002E-2</v>
      </c>
      <c r="R93" s="22">
        <v>83</v>
      </c>
      <c r="S93" s="22">
        <v>0.316772</v>
      </c>
      <c r="T93">
        <f t="shared" si="14"/>
        <v>41.687000000000005</v>
      </c>
      <c r="U93">
        <f t="shared" si="15"/>
        <v>13.256174191000003</v>
      </c>
      <c r="X93" s="9"/>
      <c r="Y93" s="22">
        <v>0.29205300000000001</v>
      </c>
      <c r="Z93" s="22">
        <v>105.11</v>
      </c>
      <c r="AA93" s="22">
        <v>-4.2184399999999997E-2</v>
      </c>
      <c r="AB93" s="22">
        <v>83</v>
      </c>
      <c r="AC93" s="22">
        <v>0.290771</v>
      </c>
      <c r="AD93">
        <f t="shared" si="16"/>
        <v>42.184399999999997</v>
      </c>
      <c r="AE93">
        <f t="shared" si="17"/>
        <v>12.320080573199998</v>
      </c>
      <c r="AF93" s="9"/>
      <c r="AG93" s="22">
        <v>0.31799300000000003</v>
      </c>
      <c r="AH93" s="22">
        <v>108.76</v>
      </c>
      <c r="AI93" s="22">
        <v>-4.1748E-2</v>
      </c>
      <c r="AJ93" s="22">
        <v>83</v>
      </c>
      <c r="AK93" s="22">
        <v>0.31668099999999999</v>
      </c>
      <c r="AL93">
        <f t="shared" si="18"/>
        <v>41.747999999999998</v>
      </c>
      <c r="AM93">
        <f t="shared" si="19"/>
        <v>13.275571764</v>
      </c>
      <c r="AP93" s="9"/>
      <c r="AQ93" s="22">
        <v>0.29205300000000001</v>
      </c>
      <c r="AR93" s="22">
        <v>126.307</v>
      </c>
      <c r="AS93" s="22">
        <v>-4.2184399999999997E-2</v>
      </c>
      <c r="AT93" s="22">
        <v>83</v>
      </c>
      <c r="AU93" s="22">
        <v>0.290771</v>
      </c>
      <c r="AV93">
        <f t="shared" si="20"/>
        <v>42.184399999999997</v>
      </c>
      <c r="AW93">
        <f t="shared" si="21"/>
        <v>12.320080573199998</v>
      </c>
      <c r="AX93" s="9"/>
      <c r="AY93" s="22">
        <v>0.31799300000000003</v>
      </c>
      <c r="AZ93" s="22">
        <v>135.24</v>
      </c>
      <c r="BA93" s="22">
        <v>-4.1772499999999997E-2</v>
      </c>
      <c r="BB93" s="22">
        <v>83</v>
      </c>
      <c r="BC93" s="22">
        <v>0.31674200000000002</v>
      </c>
      <c r="BD93">
        <f t="shared" si="22"/>
        <v>41.772499999999994</v>
      </c>
      <c r="BE93">
        <f t="shared" si="23"/>
        <v>13.2833625925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47.467100000000002</v>
      </c>
      <c r="I94" s="22">
        <v>-4.2367599999999998E-2</v>
      </c>
      <c r="J94" s="22">
        <v>84</v>
      </c>
      <c r="K94" s="22">
        <v>0.28579700000000002</v>
      </c>
      <c r="L94">
        <f t="shared" si="12"/>
        <v>42.367599999999996</v>
      </c>
      <c r="M94">
        <f t="shared" si="13"/>
        <v>12.160263816799999</v>
      </c>
      <c r="N94" s="9"/>
      <c r="O94" s="22">
        <v>0.32302900000000001</v>
      </c>
      <c r="P94" s="22">
        <v>94.828400000000002</v>
      </c>
      <c r="Q94" s="22">
        <v>-4.1601600000000002E-2</v>
      </c>
      <c r="R94" s="22">
        <v>84</v>
      </c>
      <c r="S94" s="22">
        <v>0.32180799999999998</v>
      </c>
      <c r="T94">
        <f t="shared" si="14"/>
        <v>41.601600000000005</v>
      </c>
      <c r="U94">
        <f t="shared" si="15"/>
        <v>13.438523246400003</v>
      </c>
      <c r="X94" s="9"/>
      <c r="Y94" s="22">
        <v>0.287018</v>
      </c>
      <c r="Z94" s="22">
        <v>105.12</v>
      </c>
      <c r="AA94" s="22">
        <v>-4.22668E-2</v>
      </c>
      <c r="AB94" s="22">
        <v>84</v>
      </c>
      <c r="AC94" s="22">
        <v>0.28579700000000002</v>
      </c>
      <c r="AD94">
        <f t="shared" si="16"/>
        <v>42.266800000000003</v>
      </c>
      <c r="AE94">
        <f t="shared" si="17"/>
        <v>12.1313324024</v>
      </c>
      <c r="AF94" s="9"/>
      <c r="AG94" s="22">
        <v>0.32302900000000001</v>
      </c>
      <c r="AH94" s="22">
        <v>108.77</v>
      </c>
      <c r="AI94" s="22">
        <v>-4.1656499999999999E-2</v>
      </c>
      <c r="AJ94" s="22">
        <v>84</v>
      </c>
      <c r="AK94" s="22">
        <v>0.32186900000000002</v>
      </c>
      <c r="AL94">
        <f t="shared" si="18"/>
        <v>41.656500000000001</v>
      </c>
      <c r="AM94">
        <f t="shared" si="19"/>
        <v>13.456257538500001</v>
      </c>
      <c r="AP94" s="9"/>
      <c r="AQ94" s="22">
        <v>0.287018</v>
      </c>
      <c r="AR94" s="22">
        <v>126.31699999999999</v>
      </c>
      <c r="AS94" s="22">
        <v>-4.2263799999999997E-2</v>
      </c>
      <c r="AT94" s="22">
        <v>84</v>
      </c>
      <c r="AU94" s="22">
        <v>0.28579700000000002</v>
      </c>
      <c r="AV94">
        <f t="shared" si="20"/>
        <v>42.263799999999996</v>
      </c>
      <c r="AW94">
        <f t="shared" si="21"/>
        <v>12.130471348399999</v>
      </c>
      <c r="AX94" s="9"/>
      <c r="AY94" s="22">
        <v>0.32302900000000001</v>
      </c>
      <c r="AZ94" s="22">
        <v>135.25</v>
      </c>
      <c r="BA94" s="22">
        <v>-4.1674799999999998E-2</v>
      </c>
      <c r="BB94" s="22">
        <v>84</v>
      </c>
      <c r="BC94" s="22">
        <v>0.32174700000000001</v>
      </c>
      <c r="BD94">
        <f t="shared" si="22"/>
        <v>41.674799999999998</v>
      </c>
      <c r="BE94">
        <f t="shared" si="23"/>
        <v>13.4621689692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47.4771</v>
      </c>
      <c r="I95" s="22">
        <v>-4.2440800000000001E-2</v>
      </c>
      <c r="J95" s="22">
        <v>85</v>
      </c>
      <c r="K95" s="22">
        <v>0.28076200000000001</v>
      </c>
      <c r="L95">
        <f t="shared" si="12"/>
        <v>42.440800000000003</v>
      </c>
      <c r="M95">
        <f t="shared" si="13"/>
        <v>11.967541665600001</v>
      </c>
      <c r="N95" s="9"/>
      <c r="O95" s="22">
        <v>0.32806400000000002</v>
      </c>
      <c r="P95" s="22">
        <v>94.838499999999996</v>
      </c>
      <c r="Q95" s="22">
        <v>-4.1494799999999998E-2</v>
      </c>
      <c r="R95" s="22">
        <v>85</v>
      </c>
      <c r="S95" s="22">
        <v>0.32684299999999999</v>
      </c>
      <c r="T95">
        <f t="shared" si="14"/>
        <v>41.494799999999998</v>
      </c>
      <c r="U95">
        <f t="shared" si="15"/>
        <v>13.6129500672</v>
      </c>
      <c r="X95" s="9"/>
      <c r="Y95" s="22">
        <v>0.28198200000000001</v>
      </c>
      <c r="Z95" s="22">
        <v>105.13</v>
      </c>
      <c r="AA95" s="22">
        <v>-4.2337E-2</v>
      </c>
      <c r="AB95" s="22">
        <v>85</v>
      </c>
      <c r="AC95" s="22">
        <v>0.28064</v>
      </c>
      <c r="AD95">
        <f t="shared" si="16"/>
        <v>42.336999999999996</v>
      </c>
      <c r="AE95">
        <f t="shared" si="17"/>
        <v>11.938271933999999</v>
      </c>
      <c r="AF95" s="9"/>
      <c r="AG95" s="22">
        <v>0.32806400000000002</v>
      </c>
      <c r="AH95" s="22">
        <v>108.78</v>
      </c>
      <c r="AI95" s="22">
        <v>-4.1564900000000002E-2</v>
      </c>
      <c r="AJ95" s="22">
        <v>85</v>
      </c>
      <c r="AK95" s="22">
        <v>0.32675199999999999</v>
      </c>
      <c r="AL95">
        <f t="shared" si="18"/>
        <v>41.564900000000002</v>
      </c>
      <c r="AM95">
        <f t="shared" si="19"/>
        <v>13.635947353600001</v>
      </c>
      <c r="AP95" s="9"/>
      <c r="AQ95" s="22">
        <v>0.28198200000000001</v>
      </c>
      <c r="AR95" s="22">
        <v>126.327</v>
      </c>
      <c r="AS95" s="22">
        <v>-4.2337E-2</v>
      </c>
      <c r="AT95" s="22">
        <v>85</v>
      </c>
      <c r="AU95" s="22">
        <v>0.28076200000000001</v>
      </c>
      <c r="AV95">
        <f t="shared" si="20"/>
        <v>42.336999999999996</v>
      </c>
      <c r="AW95">
        <f t="shared" si="21"/>
        <v>11.938271933999999</v>
      </c>
      <c r="AX95" s="9"/>
      <c r="AY95" s="22">
        <v>0.32806400000000002</v>
      </c>
      <c r="AZ95" s="22">
        <v>135.26</v>
      </c>
      <c r="BA95" s="22">
        <v>-4.1570999999999997E-2</v>
      </c>
      <c r="BB95" s="22">
        <v>85</v>
      </c>
      <c r="BC95" s="22">
        <v>0.32681300000000002</v>
      </c>
      <c r="BD95">
        <f t="shared" si="22"/>
        <v>41.570999999999998</v>
      </c>
      <c r="BE95">
        <f t="shared" si="23"/>
        <v>13.637948544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47.487200000000001</v>
      </c>
      <c r="I96" s="22">
        <v>-4.2514000000000003E-2</v>
      </c>
      <c r="J96" s="22">
        <v>86</v>
      </c>
      <c r="K96" s="22">
        <v>0.275787</v>
      </c>
      <c r="L96">
        <f t="shared" si="12"/>
        <v>42.514000000000003</v>
      </c>
      <c r="M96">
        <f t="shared" si="13"/>
        <v>11.774124758000001</v>
      </c>
      <c r="N96" s="9"/>
      <c r="O96" s="22">
        <v>0.33309899999999998</v>
      </c>
      <c r="P96" s="22">
        <v>94.848600000000005</v>
      </c>
      <c r="Q96" s="22">
        <v>-4.1384900000000002E-2</v>
      </c>
      <c r="R96" s="22">
        <v>86</v>
      </c>
      <c r="S96" s="22">
        <v>0.33184799999999998</v>
      </c>
      <c r="T96">
        <f t="shared" si="14"/>
        <v>41.384900000000002</v>
      </c>
      <c r="U96">
        <f t="shared" si="15"/>
        <v>13.785268805099999</v>
      </c>
      <c r="X96" s="9"/>
      <c r="Y96" s="22">
        <v>0.276947</v>
      </c>
      <c r="Z96" s="22">
        <v>105.14</v>
      </c>
      <c r="AA96" s="22">
        <v>-4.2401099999999997E-2</v>
      </c>
      <c r="AB96" s="22">
        <v>86</v>
      </c>
      <c r="AC96" s="22">
        <v>0.275787</v>
      </c>
      <c r="AD96">
        <f t="shared" si="16"/>
        <v>42.4011</v>
      </c>
      <c r="AE96">
        <f t="shared" si="17"/>
        <v>11.7428574417</v>
      </c>
      <c r="AF96" s="9"/>
      <c r="AG96" s="22">
        <v>0.33309899999999998</v>
      </c>
      <c r="AH96" s="22">
        <v>108.79</v>
      </c>
      <c r="AI96" s="22">
        <v>-4.1473400000000001E-2</v>
      </c>
      <c r="AJ96" s="22">
        <v>86</v>
      </c>
      <c r="AK96" s="22">
        <v>0.331818</v>
      </c>
      <c r="AL96">
        <f t="shared" si="18"/>
        <v>41.473399999999998</v>
      </c>
      <c r="AM96">
        <f t="shared" si="19"/>
        <v>13.814748066599998</v>
      </c>
      <c r="AP96" s="9"/>
      <c r="AQ96" s="22">
        <v>0.276947</v>
      </c>
      <c r="AR96" s="22">
        <v>126.337</v>
      </c>
      <c r="AS96" s="22">
        <v>-4.2410299999999998E-2</v>
      </c>
      <c r="AT96" s="22">
        <v>86</v>
      </c>
      <c r="AU96" s="22">
        <v>0.27575699999999997</v>
      </c>
      <c r="AV96">
        <f t="shared" si="20"/>
        <v>42.410299999999999</v>
      </c>
      <c r="AW96">
        <f t="shared" si="21"/>
        <v>11.745405354099999</v>
      </c>
      <c r="AX96" s="9"/>
      <c r="AY96" s="22">
        <v>0.33309899999999998</v>
      </c>
      <c r="AZ96" s="22">
        <v>135.27000000000001</v>
      </c>
      <c r="BA96" s="22">
        <v>-4.1470300000000002E-2</v>
      </c>
      <c r="BB96" s="22">
        <v>86</v>
      </c>
      <c r="BC96" s="22">
        <v>0.331787</v>
      </c>
      <c r="BD96">
        <f t="shared" si="22"/>
        <v>41.470300000000002</v>
      </c>
      <c r="BE96">
        <f t="shared" si="23"/>
        <v>13.813715459699999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47.497300000000003</v>
      </c>
      <c r="I97" s="22">
        <v>-4.2584200000000003E-2</v>
      </c>
      <c r="J97" s="22">
        <v>87</v>
      </c>
      <c r="K97" s="22">
        <v>0.27081300000000003</v>
      </c>
      <c r="L97">
        <f t="shared" si="12"/>
        <v>42.584200000000003</v>
      </c>
      <c r="M97">
        <f t="shared" si="13"/>
        <v>11.579154990400001</v>
      </c>
      <c r="N97" s="9"/>
      <c r="O97" s="22">
        <v>0.33813500000000002</v>
      </c>
      <c r="P97" s="22">
        <v>94.858699999999999</v>
      </c>
      <c r="Q97" s="22">
        <v>-4.1274999999999999E-2</v>
      </c>
      <c r="R97" s="22">
        <v>87</v>
      </c>
      <c r="S97" s="22">
        <v>0.33691399999999999</v>
      </c>
      <c r="T97">
        <f t="shared" si="14"/>
        <v>41.274999999999999</v>
      </c>
      <c r="U97">
        <f t="shared" si="15"/>
        <v>13.956522125000001</v>
      </c>
      <c r="X97" s="9"/>
      <c r="Y97" s="22">
        <v>0.27191199999999999</v>
      </c>
      <c r="Z97" s="22">
        <v>105.15</v>
      </c>
      <c r="AA97" s="22">
        <v>-4.2462199999999999E-2</v>
      </c>
      <c r="AB97" s="22">
        <v>87</v>
      </c>
      <c r="AC97" s="22">
        <v>0.27062999999999998</v>
      </c>
      <c r="AD97">
        <f t="shared" si="16"/>
        <v>42.462199999999996</v>
      </c>
      <c r="AE97">
        <f t="shared" si="17"/>
        <v>11.545981726399999</v>
      </c>
      <c r="AF97" s="9"/>
      <c r="AG97" s="22">
        <v>0.33813500000000002</v>
      </c>
      <c r="AH97" s="22">
        <v>108.8</v>
      </c>
      <c r="AI97" s="22">
        <v>-4.1372699999999998E-2</v>
      </c>
      <c r="AJ97" s="22">
        <v>87</v>
      </c>
      <c r="AK97" s="22">
        <v>0.33688400000000002</v>
      </c>
      <c r="AL97">
        <f t="shared" si="18"/>
        <v>41.372700000000002</v>
      </c>
      <c r="AM97">
        <f t="shared" si="19"/>
        <v>13.989557914500001</v>
      </c>
      <c r="AP97" s="9"/>
      <c r="AQ97" s="22">
        <v>0.27191199999999999</v>
      </c>
      <c r="AR97" s="22">
        <v>126.34699999999999</v>
      </c>
      <c r="AS97" s="22">
        <v>-4.2486599999999999E-2</v>
      </c>
      <c r="AT97" s="22">
        <v>87</v>
      </c>
      <c r="AU97" s="22">
        <v>0.270569</v>
      </c>
      <c r="AV97">
        <f t="shared" si="20"/>
        <v>42.486600000000003</v>
      </c>
      <c r="AW97">
        <f t="shared" si="21"/>
        <v>11.5526163792</v>
      </c>
      <c r="AX97" s="9"/>
      <c r="AY97" s="22">
        <v>0.33813500000000002</v>
      </c>
      <c r="AZ97" s="22">
        <v>135.28</v>
      </c>
      <c r="BA97" s="22">
        <v>-4.1357400000000002E-2</v>
      </c>
      <c r="BB97" s="22">
        <v>87</v>
      </c>
      <c r="BC97" s="22">
        <v>0.33688400000000002</v>
      </c>
      <c r="BD97">
        <f t="shared" si="22"/>
        <v>41.357400000000005</v>
      </c>
      <c r="BE97">
        <f t="shared" si="23"/>
        <v>13.984384449000002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47.507300000000001</v>
      </c>
      <c r="I98" s="22">
        <v>-4.2657500000000001E-2</v>
      </c>
      <c r="J98" s="22">
        <v>88</v>
      </c>
      <c r="K98" s="22">
        <v>0.26556400000000002</v>
      </c>
      <c r="L98">
        <f t="shared" si="12"/>
        <v>42.657499999999999</v>
      </c>
      <c r="M98">
        <f t="shared" si="13"/>
        <v>11.38426297</v>
      </c>
      <c r="N98" s="9"/>
      <c r="O98" s="22">
        <v>0.34316999999999998</v>
      </c>
      <c r="P98" s="22">
        <v>94.868700000000004</v>
      </c>
      <c r="Q98" s="22">
        <v>-4.1168200000000002E-2</v>
      </c>
      <c r="R98" s="22">
        <v>88</v>
      </c>
      <c r="S98" s="22">
        <v>0.34191899999999997</v>
      </c>
      <c r="T98">
        <f t="shared" si="14"/>
        <v>41.168199999999999</v>
      </c>
      <c r="U98">
        <f t="shared" si="15"/>
        <v>14.127691193999999</v>
      </c>
      <c r="X98" s="9"/>
      <c r="Y98" s="22">
        <v>0.266876</v>
      </c>
      <c r="Z98" s="22">
        <v>105.16</v>
      </c>
      <c r="AA98" s="22">
        <v>-4.2541500000000003E-2</v>
      </c>
      <c r="AB98" s="22">
        <v>88</v>
      </c>
      <c r="AC98" s="22">
        <v>0.265594</v>
      </c>
      <c r="AD98">
        <f t="shared" si="16"/>
        <v>42.541500000000006</v>
      </c>
      <c r="AE98">
        <f t="shared" si="17"/>
        <v>11.353305354000002</v>
      </c>
      <c r="AF98" s="9"/>
      <c r="AG98" s="22">
        <v>0.34316999999999998</v>
      </c>
      <c r="AH98" s="22">
        <v>108.81</v>
      </c>
      <c r="AI98" s="22">
        <v>-4.1262800000000002E-2</v>
      </c>
      <c r="AJ98" s="22">
        <v>88</v>
      </c>
      <c r="AK98" s="22">
        <v>0.341949</v>
      </c>
      <c r="AL98">
        <f t="shared" si="18"/>
        <v>41.262800000000006</v>
      </c>
      <c r="AM98">
        <f t="shared" si="19"/>
        <v>14.160155076000001</v>
      </c>
      <c r="AP98" s="9"/>
      <c r="AQ98" s="22">
        <v>0.266876</v>
      </c>
      <c r="AR98" s="22">
        <v>126.357</v>
      </c>
      <c r="AS98" s="22">
        <v>-4.25537E-2</v>
      </c>
      <c r="AT98" s="22">
        <v>88</v>
      </c>
      <c r="AU98" s="22">
        <v>0.265594</v>
      </c>
      <c r="AV98">
        <f t="shared" si="20"/>
        <v>42.553699999999999</v>
      </c>
      <c r="AW98">
        <f t="shared" si="21"/>
        <v>11.3565612412</v>
      </c>
      <c r="AX98" s="9"/>
      <c r="AY98" s="22">
        <v>0.34316999999999998</v>
      </c>
      <c r="AZ98" s="22">
        <v>135.291</v>
      </c>
      <c r="BA98" s="22">
        <v>-4.1244500000000003E-2</v>
      </c>
      <c r="BB98" s="22">
        <v>88</v>
      </c>
      <c r="BC98" s="22">
        <v>0.341949</v>
      </c>
      <c r="BD98">
        <f t="shared" si="22"/>
        <v>41.244500000000002</v>
      </c>
      <c r="BE98">
        <f t="shared" si="23"/>
        <v>14.153875064999999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47.517400000000002</v>
      </c>
      <c r="I99" s="22">
        <v>-4.2739899999999997E-2</v>
      </c>
      <c r="J99" s="22">
        <v>89</v>
      </c>
      <c r="K99" s="22">
        <v>0.26058999999999999</v>
      </c>
      <c r="L99">
        <f t="shared" si="12"/>
        <v>42.739899999999999</v>
      </c>
      <c r="M99">
        <f t="shared" si="13"/>
        <v>11.191058155899999</v>
      </c>
      <c r="N99" s="9"/>
      <c r="O99" s="22">
        <v>0.34820600000000002</v>
      </c>
      <c r="P99" s="22">
        <v>94.878799999999998</v>
      </c>
      <c r="Q99" s="22">
        <v>-4.1046100000000002E-2</v>
      </c>
      <c r="R99" s="22">
        <v>89</v>
      </c>
      <c r="S99" s="22">
        <v>0.34695399999999998</v>
      </c>
      <c r="T99">
        <f t="shared" si="14"/>
        <v>41.046100000000003</v>
      </c>
      <c r="U99">
        <f t="shared" si="15"/>
        <v>14.292498296600002</v>
      </c>
      <c r="X99" s="9"/>
      <c r="Y99" s="22">
        <v>0.26184099999999999</v>
      </c>
      <c r="Z99" s="22">
        <v>105.17100000000001</v>
      </c>
      <c r="AA99" s="22">
        <v>-4.2608600000000003E-2</v>
      </c>
      <c r="AB99" s="22">
        <v>89</v>
      </c>
      <c r="AC99" s="22">
        <v>0.26058999999999999</v>
      </c>
      <c r="AD99">
        <f t="shared" si="16"/>
        <v>42.608600000000003</v>
      </c>
      <c r="AE99">
        <f t="shared" si="17"/>
        <v>11.1566784326</v>
      </c>
      <c r="AF99" s="9"/>
      <c r="AG99" s="22">
        <v>0.34820600000000002</v>
      </c>
      <c r="AH99" s="22">
        <v>108.82</v>
      </c>
      <c r="AI99" s="22">
        <v>-4.1140700000000002E-2</v>
      </c>
      <c r="AJ99" s="22">
        <v>89</v>
      </c>
      <c r="AK99" s="22">
        <v>0.34698499999999999</v>
      </c>
      <c r="AL99">
        <f t="shared" si="18"/>
        <v>41.140700000000002</v>
      </c>
      <c r="AM99">
        <f t="shared" si="19"/>
        <v>14.325438584200002</v>
      </c>
      <c r="AP99" s="9"/>
      <c r="AQ99" s="22">
        <v>0.26184099999999999</v>
      </c>
      <c r="AR99" s="22">
        <v>126.367</v>
      </c>
      <c r="AS99" s="22">
        <v>-4.2639200000000002E-2</v>
      </c>
      <c r="AT99" s="22">
        <v>89</v>
      </c>
      <c r="AU99" s="22">
        <v>0.26058999999999999</v>
      </c>
      <c r="AV99">
        <f t="shared" si="20"/>
        <v>42.639200000000002</v>
      </c>
      <c r="AW99">
        <f t="shared" si="21"/>
        <v>11.1646907672</v>
      </c>
      <c r="AX99" s="9"/>
      <c r="AY99" s="22">
        <v>0.34820600000000002</v>
      </c>
      <c r="AZ99" s="22">
        <v>135.30099999999999</v>
      </c>
      <c r="BA99" s="22">
        <v>-4.1128499999999998E-2</v>
      </c>
      <c r="BB99" s="22">
        <v>89</v>
      </c>
      <c r="BC99" s="22">
        <v>0.34689300000000001</v>
      </c>
      <c r="BD99">
        <f t="shared" si="22"/>
        <v>41.128499999999995</v>
      </c>
      <c r="BE99">
        <f t="shared" si="23"/>
        <v>14.321190471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47.527500000000003</v>
      </c>
      <c r="I100" s="22">
        <v>-4.2791700000000002E-2</v>
      </c>
      <c r="J100" s="22">
        <v>90</v>
      </c>
      <c r="K100" s="22">
        <v>0.25549300000000003</v>
      </c>
      <c r="L100">
        <f t="shared" si="12"/>
        <v>42.791699999999999</v>
      </c>
      <c r="M100">
        <f t="shared" si="13"/>
        <v>10.9891225185</v>
      </c>
      <c r="N100" s="9"/>
      <c r="O100" s="22">
        <v>0.35324100000000003</v>
      </c>
      <c r="P100" s="22">
        <v>94.888900000000007</v>
      </c>
      <c r="Q100" s="22">
        <v>-4.0936300000000002E-2</v>
      </c>
      <c r="R100" s="22">
        <v>90</v>
      </c>
      <c r="S100" s="22">
        <v>0.35211199999999998</v>
      </c>
      <c r="T100">
        <f t="shared" si="14"/>
        <v>40.936300000000003</v>
      </c>
      <c r="U100">
        <f t="shared" si="15"/>
        <v>14.460379548300002</v>
      </c>
      <c r="X100" s="9"/>
      <c r="Y100" s="22">
        <v>0.25680500000000001</v>
      </c>
      <c r="Z100" s="22">
        <v>105.181</v>
      </c>
      <c r="AA100" s="22">
        <v>-4.2678800000000003E-2</v>
      </c>
      <c r="AB100" s="22">
        <v>90</v>
      </c>
      <c r="AC100" s="22">
        <v>0.255554</v>
      </c>
      <c r="AD100">
        <f t="shared" si="16"/>
        <v>42.678800000000003</v>
      </c>
      <c r="AE100">
        <f t="shared" si="17"/>
        <v>10.960129234</v>
      </c>
      <c r="AF100" s="9"/>
      <c r="AG100" s="22">
        <v>0.35324100000000003</v>
      </c>
      <c r="AH100" s="22">
        <v>108.83</v>
      </c>
      <c r="AI100" s="22">
        <v>-4.1006500000000001E-2</v>
      </c>
      <c r="AJ100" s="22">
        <v>90</v>
      </c>
      <c r="AK100" s="22">
        <v>0.35199000000000003</v>
      </c>
      <c r="AL100">
        <f t="shared" si="18"/>
        <v>41.006500000000003</v>
      </c>
      <c r="AM100">
        <f t="shared" si="19"/>
        <v>14.485177066500002</v>
      </c>
      <c r="AP100" s="9"/>
      <c r="AQ100" s="22">
        <v>0.25680500000000001</v>
      </c>
      <c r="AR100" s="22">
        <v>126.377</v>
      </c>
      <c r="AS100" s="22">
        <v>-4.2709400000000002E-2</v>
      </c>
      <c r="AT100" s="22">
        <v>90</v>
      </c>
      <c r="AU100" s="22">
        <v>0.25564599999999998</v>
      </c>
      <c r="AV100">
        <f t="shared" si="20"/>
        <v>42.709400000000002</v>
      </c>
      <c r="AW100">
        <f t="shared" si="21"/>
        <v>10.967987467</v>
      </c>
      <c r="AX100" s="9"/>
      <c r="AY100" s="22">
        <v>0.35324100000000003</v>
      </c>
      <c r="AZ100" s="22">
        <v>135.31100000000001</v>
      </c>
      <c r="BA100" s="22">
        <v>-4.1006500000000001E-2</v>
      </c>
      <c r="BB100" s="22">
        <v>90</v>
      </c>
      <c r="BC100" s="22">
        <v>0.35195900000000002</v>
      </c>
      <c r="BD100">
        <f t="shared" si="22"/>
        <v>41.006500000000003</v>
      </c>
      <c r="BE100">
        <f t="shared" si="23"/>
        <v>14.485177066500002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47.537599999999998</v>
      </c>
      <c r="I101" s="22">
        <v>-4.28406E-2</v>
      </c>
      <c r="J101" s="22">
        <v>91</v>
      </c>
      <c r="K101" s="22">
        <v>0.25051899999999999</v>
      </c>
      <c r="L101">
        <f t="shared" si="12"/>
        <v>42.840600000000002</v>
      </c>
      <c r="M101">
        <f t="shared" si="13"/>
        <v>10.785977862000001</v>
      </c>
      <c r="N101" s="9"/>
      <c r="O101" s="22">
        <v>0.35827599999999998</v>
      </c>
      <c r="P101" s="22">
        <v>94.898899999999998</v>
      </c>
      <c r="Q101" s="22">
        <v>-4.0820299999999997E-2</v>
      </c>
      <c r="R101" s="22">
        <v>91</v>
      </c>
      <c r="S101" s="22">
        <v>0.35699500000000001</v>
      </c>
      <c r="T101">
        <f t="shared" si="14"/>
        <v>40.820299999999996</v>
      </c>
      <c r="U101">
        <f t="shared" si="15"/>
        <v>14.624933802799998</v>
      </c>
      <c r="X101" s="9"/>
      <c r="Y101" s="22">
        <v>0.25176999999999999</v>
      </c>
      <c r="Z101" s="22">
        <v>105.191</v>
      </c>
      <c r="AA101" s="22">
        <v>-4.2749000000000002E-2</v>
      </c>
      <c r="AB101" s="22">
        <v>91</v>
      </c>
      <c r="AC101" s="22">
        <v>0.25048799999999999</v>
      </c>
      <c r="AD101">
        <f t="shared" si="16"/>
        <v>42.749000000000002</v>
      </c>
      <c r="AE101">
        <f t="shared" si="17"/>
        <v>10.76291573</v>
      </c>
      <c r="AF101" s="9"/>
      <c r="AG101" s="22">
        <v>0.35827599999999998</v>
      </c>
      <c r="AH101" s="22">
        <v>108.84</v>
      </c>
      <c r="AI101" s="22">
        <v>-4.0878299999999999E-2</v>
      </c>
      <c r="AJ101" s="22">
        <v>91</v>
      </c>
      <c r="AK101" s="22">
        <v>0.35705599999999998</v>
      </c>
      <c r="AL101">
        <f t="shared" si="18"/>
        <v>40.878299999999996</v>
      </c>
      <c r="AM101">
        <f t="shared" si="19"/>
        <v>14.645713810799998</v>
      </c>
      <c r="AP101" s="9"/>
      <c r="AQ101" s="22">
        <v>0.25176999999999999</v>
      </c>
      <c r="AR101" s="22">
        <v>126.387</v>
      </c>
      <c r="AS101" s="22">
        <v>-4.2776500000000002E-2</v>
      </c>
      <c r="AT101" s="22">
        <v>91</v>
      </c>
      <c r="AU101" s="22">
        <v>0.25051899999999999</v>
      </c>
      <c r="AV101">
        <f t="shared" si="20"/>
        <v>42.776499999999999</v>
      </c>
      <c r="AW101">
        <f t="shared" si="21"/>
        <v>10.769839404999999</v>
      </c>
      <c r="AX101" s="9"/>
      <c r="AY101" s="22">
        <v>0.35827599999999998</v>
      </c>
      <c r="AZ101" s="22">
        <v>135.321</v>
      </c>
      <c r="BA101" s="22">
        <v>-4.08752E-2</v>
      </c>
      <c r="BB101" s="22">
        <v>91</v>
      </c>
      <c r="BC101" s="22">
        <v>0.35702499999999998</v>
      </c>
      <c r="BD101">
        <f t="shared" si="22"/>
        <v>40.8752</v>
      </c>
      <c r="BE101">
        <f t="shared" si="23"/>
        <v>14.644603155199999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47.547600000000003</v>
      </c>
      <c r="I102" s="22">
        <v>-4.2895500000000003E-2</v>
      </c>
      <c r="J102" s="22">
        <v>92</v>
      </c>
      <c r="K102" s="22">
        <v>0.245453</v>
      </c>
      <c r="L102">
        <f t="shared" si="12"/>
        <v>42.895500000000006</v>
      </c>
      <c r="M102">
        <f t="shared" si="13"/>
        <v>10.583821192500002</v>
      </c>
      <c r="N102" s="9"/>
      <c r="O102" s="22">
        <v>0.36331200000000002</v>
      </c>
      <c r="P102" s="22">
        <v>94.909000000000006</v>
      </c>
      <c r="Q102" s="22">
        <v>-4.0686E-2</v>
      </c>
      <c r="R102" s="22">
        <v>92</v>
      </c>
      <c r="S102" s="22">
        <v>0.36203000000000002</v>
      </c>
      <c r="T102">
        <f t="shared" si="14"/>
        <v>40.686</v>
      </c>
      <c r="U102">
        <f t="shared" si="15"/>
        <v>14.781712032000001</v>
      </c>
      <c r="X102" s="9"/>
      <c r="Y102" s="22">
        <v>0.24673500000000001</v>
      </c>
      <c r="Z102" s="22">
        <v>105.20099999999999</v>
      </c>
      <c r="AA102" s="22">
        <v>-4.2804000000000002E-2</v>
      </c>
      <c r="AB102" s="22">
        <v>92</v>
      </c>
      <c r="AC102" s="22">
        <v>0.24554400000000001</v>
      </c>
      <c r="AD102">
        <f t="shared" si="16"/>
        <v>42.804000000000002</v>
      </c>
      <c r="AE102">
        <f t="shared" si="17"/>
        <v>10.561244940000002</v>
      </c>
      <c r="AF102" s="9"/>
      <c r="AG102" s="22">
        <v>0.36331200000000002</v>
      </c>
      <c r="AH102" s="22">
        <v>108.85</v>
      </c>
      <c r="AI102" s="22">
        <v>-4.0759299999999998E-2</v>
      </c>
      <c r="AJ102" s="22">
        <v>92</v>
      </c>
      <c r="AK102" s="22">
        <v>0.36203000000000002</v>
      </c>
      <c r="AL102">
        <f t="shared" si="18"/>
        <v>40.759299999999996</v>
      </c>
      <c r="AM102">
        <f t="shared" si="19"/>
        <v>14.8083428016</v>
      </c>
      <c r="AP102" s="9"/>
      <c r="AQ102" s="22">
        <v>0.24673500000000001</v>
      </c>
      <c r="AR102" s="22">
        <v>126.39700000000001</v>
      </c>
      <c r="AS102" s="22">
        <v>-4.2843600000000003E-2</v>
      </c>
      <c r="AT102" s="22">
        <v>92</v>
      </c>
      <c r="AU102" s="22">
        <v>0.245667</v>
      </c>
      <c r="AV102">
        <f t="shared" si="20"/>
        <v>42.843600000000002</v>
      </c>
      <c r="AW102">
        <f t="shared" si="21"/>
        <v>10.571015646000001</v>
      </c>
      <c r="AX102" s="9"/>
      <c r="AY102" s="22">
        <v>0.36331200000000002</v>
      </c>
      <c r="AZ102" s="22">
        <v>135.33099999999999</v>
      </c>
      <c r="BA102" s="22">
        <v>-4.0740999999999999E-2</v>
      </c>
      <c r="BB102" s="22">
        <v>92</v>
      </c>
      <c r="BC102" s="22">
        <v>0.36215199999999997</v>
      </c>
      <c r="BD102">
        <f t="shared" si="22"/>
        <v>40.741</v>
      </c>
      <c r="BE102">
        <f t="shared" si="23"/>
        <v>14.801694192000001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47.557699999999997</v>
      </c>
      <c r="I103" s="22">
        <v>-4.29504E-2</v>
      </c>
      <c r="J103" s="22">
        <v>93</v>
      </c>
      <c r="K103" s="22">
        <v>0.240479</v>
      </c>
      <c r="L103">
        <f t="shared" si="12"/>
        <v>42.950400000000002</v>
      </c>
      <c r="M103">
        <f t="shared" si="13"/>
        <v>10.381068729600001</v>
      </c>
      <c r="N103" s="9"/>
      <c r="O103" s="22">
        <v>0.36834699999999998</v>
      </c>
      <c r="P103" s="22">
        <v>94.9191</v>
      </c>
      <c r="Q103" s="22">
        <v>-4.0533399999999997E-2</v>
      </c>
      <c r="R103" s="22">
        <v>93</v>
      </c>
      <c r="S103" s="22">
        <v>0.367035</v>
      </c>
      <c r="T103">
        <f t="shared" si="14"/>
        <v>40.5334</v>
      </c>
      <c r="U103">
        <f t="shared" si="15"/>
        <v>14.930356289799999</v>
      </c>
      <c r="X103" s="9"/>
      <c r="Y103" s="22">
        <v>0.241699</v>
      </c>
      <c r="Z103" s="22">
        <v>105.211</v>
      </c>
      <c r="AA103" s="22">
        <v>-4.2871100000000002E-2</v>
      </c>
      <c r="AB103" s="22">
        <v>93</v>
      </c>
      <c r="AC103" s="22">
        <v>0.240448</v>
      </c>
      <c r="AD103">
        <f t="shared" si="16"/>
        <v>42.871100000000006</v>
      </c>
      <c r="AE103">
        <f t="shared" si="17"/>
        <v>10.361901998900001</v>
      </c>
      <c r="AF103" s="9"/>
      <c r="AG103" s="22">
        <v>0.36834699999999998</v>
      </c>
      <c r="AH103" s="22">
        <v>108.86</v>
      </c>
      <c r="AI103" s="22">
        <v>-4.06281E-2</v>
      </c>
      <c r="AJ103" s="22">
        <v>93</v>
      </c>
      <c r="AK103" s="22">
        <v>0.36715700000000001</v>
      </c>
      <c r="AL103">
        <f t="shared" si="18"/>
        <v>40.628100000000003</v>
      </c>
      <c r="AM103">
        <f t="shared" si="19"/>
        <v>14.965238750700001</v>
      </c>
      <c r="AP103" s="9"/>
      <c r="AQ103" s="22">
        <v>0.241699</v>
      </c>
      <c r="AR103" s="22">
        <v>126.407</v>
      </c>
      <c r="AS103" s="22">
        <v>-4.2904699999999997E-2</v>
      </c>
      <c r="AT103" s="22">
        <v>93</v>
      </c>
      <c r="AU103" s="22">
        <v>0.240479</v>
      </c>
      <c r="AV103">
        <f t="shared" si="20"/>
        <v>42.904699999999998</v>
      </c>
      <c r="AW103">
        <f t="shared" si="21"/>
        <v>10.3700230853</v>
      </c>
      <c r="AX103" s="9"/>
      <c r="AY103" s="22">
        <v>0.36834699999999998</v>
      </c>
      <c r="AZ103" s="22">
        <v>135.34100000000001</v>
      </c>
      <c r="BA103" s="22">
        <v>-4.0603599999999997E-2</v>
      </c>
      <c r="BB103" s="22">
        <v>93</v>
      </c>
      <c r="BC103" s="22">
        <v>0.36706499999999997</v>
      </c>
      <c r="BD103">
        <f t="shared" si="22"/>
        <v>40.6036</v>
      </c>
      <c r="BE103">
        <f t="shared" si="23"/>
        <v>14.956214249199999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47.567799999999998</v>
      </c>
      <c r="I104" s="22">
        <v>-4.3017600000000003E-2</v>
      </c>
      <c r="J104" s="22">
        <v>94</v>
      </c>
      <c r="K104" s="22">
        <v>0.23544300000000001</v>
      </c>
      <c r="L104">
        <f t="shared" si="12"/>
        <v>43.017600000000002</v>
      </c>
      <c r="M104">
        <f t="shared" si="13"/>
        <v>10.1807172864</v>
      </c>
      <c r="N104" s="9"/>
      <c r="O104" s="22">
        <v>0.37338300000000002</v>
      </c>
      <c r="P104" s="22">
        <v>94.929199999999994</v>
      </c>
      <c r="Q104" s="22">
        <v>-4.0380899999999997E-2</v>
      </c>
      <c r="R104" s="22">
        <v>94</v>
      </c>
      <c r="S104" s="22">
        <v>0.37210100000000002</v>
      </c>
      <c r="T104">
        <f t="shared" si="14"/>
        <v>40.380899999999997</v>
      </c>
      <c r="U104">
        <f t="shared" si="15"/>
        <v>15.0775415847</v>
      </c>
      <c r="X104" s="9"/>
      <c r="Y104" s="22">
        <v>0.23666400000000001</v>
      </c>
      <c r="Z104" s="22">
        <v>105.221</v>
      </c>
      <c r="AA104" s="22">
        <v>-4.2932100000000001E-2</v>
      </c>
      <c r="AB104" s="22">
        <v>94</v>
      </c>
      <c r="AC104" s="22">
        <v>0.23550399999999999</v>
      </c>
      <c r="AD104">
        <f t="shared" si="16"/>
        <v>42.932099999999998</v>
      </c>
      <c r="AE104">
        <f t="shared" si="17"/>
        <v>10.1604825144</v>
      </c>
      <c r="AF104" s="9"/>
      <c r="AG104" s="22">
        <v>0.37338300000000002</v>
      </c>
      <c r="AH104" s="22">
        <v>108.87</v>
      </c>
      <c r="AI104" s="22">
        <v>-4.0484600000000003E-2</v>
      </c>
      <c r="AJ104" s="22">
        <v>94</v>
      </c>
      <c r="AK104" s="22">
        <v>0.37210100000000002</v>
      </c>
      <c r="AL104">
        <f t="shared" si="18"/>
        <v>40.4846</v>
      </c>
      <c r="AM104">
        <f t="shared" si="19"/>
        <v>15.116261401800001</v>
      </c>
      <c r="AP104" s="9"/>
      <c r="AQ104" s="22">
        <v>0.23666400000000001</v>
      </c>
      <c r="AR104" s="22">
        <v>126.417</v>
      </c>
      <c r="AS104" s="22">
        <v>-4.2956500000000002E-2</v>
      </c>
      <c r="AT104" s="22">
        <v>94</v>
      </c>
      <c r="AU104" s="22">
        <v>0.235565</v>
      </c>
      <c r="AV104">
        <f t="shared" si="20"/>
        <v>42.956499999999998</v>
      </c>
      <c r="AW104">
        <f t="shared" si="21"/>
        <v>10.166257116000001</v>
      </c>
      <c r="AX104" s="9"/>
      <c r="AY104" s="22">
        <v>0.37338300000000002</v>
      </c>
      <c r="AZ104" s="22">
        <v>135.351</v>
      </c>
      <c r="BA104" s="22">
        <v>-4.0447999999999998E-2</v>
      </c>
      <c r="BB104" s="22">
        <v>94</v>
      </c>
      <c r="BC104" s="22">
        <v>0.37210100000000002</v>
      </c>
      <c r="BD104">
        <f t="shared" si="22"/>
        <v>40.448</v>
      </c>
      <c r="BE104">
        <f t="shared" si="23"/>
        <v>15.102595584000001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47.577800000000003</v>
      </c>
      <c r="I105" s="22">
        <v>-4.3066399999999998E-2</v>
      </c>
      <c r="J105" s="22">
        <v>95</v>
      </c>
      <c r="K105" s="22">
        <v>0.23049900000000001</v>
      </c>
      <c r="L105">
        <f t="shared" si="12"/>
        <v>43.066399999999994</v>
      </c>
      <c r="M105">
        <f t="shared" si="13"/>
        <v>9.9753840991999994</v>
      </c>
      <c r="N105" s="9"/>
      <c r="O105" s="22">
        <v>0.37841799999999998</v>
      </c>
      <c r="P105" s="22">
        <v>94.9392</v>
      </c>
      <c r="Q105" s="22">
        <v>-4.0210000000000003E-2</v>
      </c>
      <c r="R105" s="22">
        <v>95</v>
      </c>
      <c r="S105" s="22">
        <v>0.37713600000000003</v>
      </c>
      <c r="T105">
        <f t="shared" si="14"/>
        <v>40.21</v>
      </c>
      <c r="U105">
        <f t="shared" si="15"/>
        <v>15.216187779999998</v>
      </c>
      <c r="X105" s="9"/>
      <c r="Y105" s="22">
        <v>0.231628</v>
      </c>
      <c r="Z105" s="22">
        <v>105.23099999999999</v>
      </c>
      <c r="AA105" s="22">
        <v>-4.2996199999999998E-2</v>
      </c>
      <c r="AB105" s="22">
        <v>95</v>
      </c>
      <c r="AC105" s="22">
        <v>0.230408</v>
      </c>
      <c r="AD105">
        <f t="shared" si="16"/>
        <v>42.996200000000002</v>
      </c>
      <c r="AE105">
        <f t="shared" si="17"/>
        <v>9.9591238135999998</v>
      </c>
      <c r="AF105" s="9"/>
      <c r="AG105" s="22">
        <v>0.37841799999999998</v>
      </c>
      <c r="AH105" s="22">
        <v>108.881</v>
      </c>
      <c r="AI105" s="22">
        <v>-4.0322900000000002E-2</v>
      </c>
      <c r="AJ105" s="22">
        <v>95</v>
      </c>
      <c r="AK105" s="22">
        <v>0.37722800000000001</v>
      </c>
      <c r="AL105">
        <f t="shared" si="18"/>
        <v>40.322900000000004</v>
      </c>
      <c r="AM105">
        <f t="shared" si="19"/>
        <v>15.258911172200001</v>
      </c>
      <c r="AP105" s="9"/>
      <c r="AQ105" s="22">
        <v>0.231628</v>
      </c>
      <c r="AR105" s="22">
        <v>126.42700000000001</v>
      </c>
      <c r="AS105" s="22">
        <v>-4.2996199999999998E-2</v>
      </c>
      <c r="AT105" s="22">
        <v>95</v>
      </c>
      <c r="AU105" s="22">
        <v>0.23049900000000001</v>
      </c>
      <c r="AV105">
        <f t="shared" si="20"/>
        <v>42.996200000000002</v>
      </c>
      <c r="AW105">
        <f t="shared" si="21"/>
        <v>9.9591238135999998</v>
      </c>
      <c r="AX105" s="9"/>
      <c r="AY105" s="22">
        <v>0.37841799999999998</v>
      </c>
      <c r="AZ105" s="22">
        <v>135.36099999999999</v>
      </c>
      <c r="BA105" s="22">
        <v>-4.0295400000000002E-2</v>
      </c>
      <c r="BB105" s="22">
        <v>95</v>
      </c>
      <c r="BC105" s="22">
        <v>0.37722800000000001</v>
      </c>
      <c r="BD105">
        <f t="shared" si="22"/>
        <v>40.295400000000001</v>
      </c>
      <c r="BE105">
        <f t="shared" si="23"/>
        <v>15.2485046772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47.587899999999998</v>
      </c>
      <c r="I106" s="22">
        <v>-4.3109099999999997E-2</v>
      </c>
      <c r="J106" s="22">
        <v>96</v>
      </c>
      <c r="K106" s="22">
        <v>0.225494</v>
      </c>
      <c r="L106">
        <f t="shared" si="12"/>
        <v>43.109099999999998</v>
      </c>
      <c r="M106">
        <f t="shared" si="13"/>
        <v>9.7682202962999991</v>
      </c>
      <c r="N106" s="9"/>
      <c r="O106" s="22">
        <v>0.38345299999999999</v>
      </c>
      <c r="P106" s="22">
        <v>94.949299999999994</v>
      </c>
      <c r="Q106" s="22">
        <v>-4.0032999999999999E-2</v>
      </c>
      <c r="R106" s="22">
        <v>96</v>
      </c>
      <c r="S106" s="22">
        <v>0.38226300000000002</v>
      </c>
      <c r="T106">
        <f t="shared" si="14"/>
        <v>40.033000000000001</v>
      </c>
      <c r="U106">
        <f t="shared" si="15"/>
        <v>15.350773949000001</v>
      </c>
      <c r="X106" s="9"/>
      <c r="Y106" s="22">
        <v>0.22659299999999999</v>
      </c>
      <c r="Z106" s="22">
        <v>105.241</v>
      </c>
      <c r="AA106" s="22">
        <v>-4.3045E-2</v>
      </c>
      <c r="AB106" s="22">
        <v>96</v>
      </c>
      <c r="AC106" s="22">
        <v>0.22531100000000001</v>
      </c>
      <c r="AD106">
        <f t="shared" si="16"/>
        <v>43.045000000000002</v>
      </c>
      <c r="AE106">
        <f t="shared" si="17"/>
        <v>9.7536956850000003</v>
      </c>
      <c r="AF106" s="9"/>
      <c r="AG106" s="22">
        <v>0.38345299999999999</v>
      </c>
      <c r="AH106" s="22">
        <v>108.89100000000001</v>
      </c>
      <c r="AI106" s="22">
        <v>-4.0161099999999998E-2</v>
      </c>
      <c r="AJ106" s="22">
        <v>96</v>
      </c>
      <c r="AK106" s="22">
        <v>0.38226300000000002</v>
      </c>
      <c r="AL106">
        <f t="shared" si="18"/>
        <v>40.161099999999998</v>
      </c>
      <c r="AM106">
        <f t="shared" si="19"/>
        <v>15.399894278299998</v>
      </c>
      <c r="AP106" s="9"/>
      <c r="AQ106" s="22">
        <v>0.22659299999999999</v>
      </c>
      <c r="AR106" s="22">
        <v>126.437</v>
      </c>
      <c r="AS106" s="22">
        <v>-4.3048099999999999E-2</v>
      </c>
      <c r="AT106" s="22">
        <v>96</v>
      </c>
      <c r="AU106" s="22">
        <v>0.22540299999999999</v>
      </c>
      <c r="AV106">
        <f t="shared" si="20"/>
        <v>43.048099999999998</v>
      </c>
      <c r="AW106">
        <f t="shared" si="21"/>
        <v>9.7543981232999997</v>
      </c>
      <c r="AX106" s="9"/>
      <c r="AY106" s="22">
        <v>0.38345299999999999</v>
      </c>
      <c r="AZ106" s="22">
        <v>135.37100000000001</v>
      </c>
      <c r="BA106" s="22">
        <v>-4.0127599999999999E-2</v>
      </c>
      <c r="BB106" s="22">
        <v>96</v>
      </c>
      <c r="BC106" s="22">
        <v>0.38229400000000002</v>
      </c>
      <c r="BD106">
        <f t="shared" si="22"/>
        <v>40.127600000000001</v>
      </c>
      <c r="BE106">
        <f t="shared" si="23"/>
        <v>15.3870486028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47.597999999999999</v>
      </c>
      <c r="I107" s="22">
        <v>-4.31519E-2</v>
      </c>
      <c r="J107" s="22">
        <v>97</v>
      </c>
      <c r="K107" s="22">
        <v>0.220276</v>
      </c>
      <c r="L107">
        <f t="shared" si="12"/>
        <v>43.151899999999998</v>
      </c>
      <c r="M107">
        <f t="shared" si="13"/>
        <v>9.5606486602</v>
      </c>
      <c r="N107" s="9"/>
      <c r="O107" s="22">
        <v>0.38848899999999997</v>
      </c>
      <c r="P107" s="22">
        <v>94.959400000000002</v>
      </c>
      <c r="Q107" s="22">
        <v>-3.9846800000000002E-2</v>
      </c>
      <c r="R107" s="22">
        <v>97</v>
      </c>
      <c r="S107" s="22">
        <v>0.387268</v>
      </c>
      <c r="T107">
        <f t="shared" si="14"/>
        <v>39.846800000000002</v>
      </c>
      <c r="U107">
        <f t="shared" si="15"/>
        <v>15.4800434852</v>
      </c>
      <c r="X107" s="9"/>
      <c r="Y107" s="22">
        <v>0.221558</v>
      </c>
      <c r="Z107" s="22">
        <v>105.251</v>
      </c>
      <c r="AA107" s="22">
        <v>-4.30969E-2</v>
      </c>
      <c r="AB107" s="22">
        <v>97</v>
      </c>
      <c r="AC107" s="22">
        <v>0.22036700000000001</v>
      </c>
      <c r="AD107">
        <f t="shared" si="16"/>
        <v>43.096899999999998</v>
      </c>
      <c r="AE107">
        <f t="shared" si="17"/>
        <v>9.5484629701999992</v>
      </c>
      <c r="AF107" s="9"/>
      <c r="AG107" s="22">
        <v>0.38848899999999997</v>
      </c>
      <c r="AH107" s="22">
        <v>108.901</v>
      </c>
      <c r="AI107" s="22">
        <v>-3.9981099999999999E-2</v>
      </c>
      <c r="AJ107" s="22">
        <v>97</v>
      </c>
      <c r="AK107" s="22">
        <v>0.38723800000000003</v>
      </c>
      <c r="AL107">
        <f t="shared" si="18"/>
        <v>39.981099999999998</v>
      </c>
      <c r="AM107">
        <f t="shared" si="19"/>
        <v>15.532217557899997</v>
      </c>
      <c r="AP107" s="9"/>
      <c r="AQ107" s="22">
        <v>0.221558</v>
      </c>
      <c r="AR107" s="22">
        <v>126.44799999999999</v>
      </c>
      <c r="AS107" s="22">
        <v>-4.3118299999999998E-2</v>
      </c>
      <c r="AT107" s="22">
        <v>97</v>
      </c>
      <c r="AU107" s="22">
        <v>0.220306</v>
      </c>
      <c r="AV107">
        <f t="shared" si="20"/>
        <v>43.118299999999998</v>
      </c>
      <c r="AW107">
        <f t="shared" si="21"/>
        <v>9.5532043114</v>
      </c>
      <c r="AX107" s="9"/>
      <c r="AY107" s="22">
        <v>0.38848899999999997</v>
      </c>
      <c r="AZ107" s="22">
        <v>135.381</v>
      </c>
      <c r="BA107" s="22">
        <v>-3.9947499999999997E-2</v>
      </c>
      <c r="BB107" s="22">
        <v>97</v>
      </c>
      <c r="BC107" s="22">
        <v>0.387299</v>
      </c>
      <c r="BD107">
        <f t="shared" si="22"/>
        <v>39.947499999999998</v>
      </c>
      <c r="BE107">
        <f t="shared" si="23"/>
        <v>15.519164327499999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47.607999999999997</v>
      </c>
      <c r="I108" s="22">
        <v>-4.32098E-2</v>
      </c>
      <c r="J108" s="22">
        <v>98</v>
      </c>
      <c r="K108" s="22">
        <v>0.215332</v>
      </c>
      <c r="L108">
        <f t="shared" si="12"/>
        <v>43.209800000000001</v>
      </c>
      <c r="M108">
        <f t="shared" si="13"/>
        <v>9.3558723155999992</v>
      </c>
      <c r="N108" s="9"/>
      <c r="O108" s="22">
        <v>0.39352399999999998</v>
      </c>
      <c r="P108" s="22">
        <v>94.969399999999993</v>
      </c>
      <c r="Q108" s="22">
        <v>-3.9645399999999997E-2</v>
      </c>
      <c r="R108" s="22">
        <v>98</v>
      </c>
      <c r="S108" s="22">
        <v>0.39230300000000001</v>
      </c>
      <c r="T108">
        <f t="shared" si="14"/>
        <v>39.645399999999995</v>
      </c>
      <c r="U108">
        <f t="shared" si="15"/>
        <v>15.601416389599997</v>
      </c>
      <c r="X108" s="9"/>
      <c r="Y108" s="22">
        <v>0.21652199999999999</v>
      </c>
      <c r="Z108" s="22">
        <v>105.261</v>
      </c>
      <c r="AA108" s="22">
        <v>-4.3145799999999998E-2</v>
      </c>
      <c r="AB108" s="22">
        <v>98</v>
      </c>
      <c r="AC108" s="22">
        <v>0.21530199999999999</v>
      </c>
      <c r="AD108">
        <f t="shared" si="16"/>
        <v>43.145800000000001</v>
      </c>
      <c r="AE108">
        <f t="shared" si="17"/>
        <v>9.3420149075999994</v>
      </c>
      <c r="AF108" s="9"/>
      <c r="AG108" s="22">
        <v>0.39352399999999998</v>
      </c>
      <c r="AH108" s="22">
        <v>108.911</v>
      </c>
      <c r="AI108" s="22">
        <v>-3.9788799999999999E-2</v>
      </c>
      <c r="AJ108" s="22">
        <v>98</v>
      </c>
      <c r="AK108" s="22">
        <v>0.39233400000000002</v>
      </c>
      <c r="AL108">
        <f t="shared" si="18"/>
        <v>39.788800000000002</v>
      </c>
      <c r="AM108">
        <f t="shared" si="19"/>
        <v>15.6578477312</v>
      </c>
      <c r="AP108" s="9"/>
      <c r="AQ108" s="22">
        <v>0.21652199999999999</v>
      </c>
      <c r="AR108" s="22">
        <v>126.458</v>
      </c>
      <c r="AS108" s="22">
        <v>-4.3179299999999997E-2</v>
      </c>
      <c r="AT108" s="22">
        <v>98</v>
      </c>
      <c r="AU108" s="22">
        <v>0.215363</v>
      </c>
      <c r="AV108">
        <f t="shared" si="20"/>
        <v>43.179299999999998</v>
      </c>
      <c r="AW108">
        <f t="shared" si="21"/>
        <v>9.3492683945999993</v>
      </c>
      <c r="AX108" s="9"/>
      <c r="AY108" s="22">
        <v>0.39352399999999998</v>
      </c>
      <c r="AZ108" s="22">
        <v>135.39099999999999</v>
      </c>
      <c r="BA108" s="22">
        <v>-3.9758300000000003E-2</v>
      </c>
      <c r="BB108" s="22">
        <v>98</v>
      </c>
      <c r="BC108" s="22">
        <v>0.39227299999999998</v>
      </c>
      <c r="BD108">
        <f t="shared" si="22"/>
        <v>39.758300000000006</v>
      </c>
      <c r="BE108">
        <f t="shared" si="23"/>
        <v>15.645845249200002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47.618099999999998</v>
      </c>
      <c r="I109" s="22">
        <v>-4.3264799999999999E-2</v>
      </c>
      <c r="J109" s="22">
        <v>99</v>
      </c>
      <c r="K109" s="22">
        <v>0.21026600000000001</v>
      </c>
      <c r="L109">
        <f t="shared" si="12"/>
        <v>43.264800000000001</v>
      </c>
      <c r="M109">
        <f t="shared" si="13"/>
        <v>9.1499427575999999</v>
      </c>
      <c r="N109" s="9"/>
      <c r="O109" s="22">
        <v>0.39856000000000003</v>
      </c>
      <c r="P109" s="22">
        <v>94.979500000000002</v>
      </c>
      <c r="Q109" s="22">
        <v>-3.9425700000000001E-2</v>
      </c>
      <c r="R109" s="22">
        <v>99</v>
      </c>
      <c r="S109" s="22">
        <v>0.397339</v>
      </c>
      <c r="T109">
        <f t="shared" si="14"/>
        <v>39.425699999999999</v>
      </c>
      <c r="U109">
        <f t="shared" si="15"/>
        <v>15.713506992000001</v>
      </c>
      <c r="X109" s="9"/>
      <c r="Y109" s="22">
        <v>0.21148700000000001</v>
      </c>
      <c r="Z109" s="22">
        <v>105.271</v>
      </c>
      <c r="AA109" s="22">
        <v>-4.3188499999999998E-2</v>
      </c>
      <c r="AB109" s="22">
        <v>99</v>
      </c>
      <c r="AC109" s="22">
        <v>0.21023600000000001</v>
      </c>
      <c r="AD109">
        <f t="shared" si="16"/>
        <v>43.188499999999998</v>
      </c>
      <c r="AE109">
        <f t="shared" si="17"/>
        <v>9.1338062994999998</v>
      </c>
      <c r="AF109" s="9"/>
      <c r="AG109" s="22">
        <v>0.39856000000000003</v>
      </c>
      <c r="AH109" s="22">
        <v>108.92100000000001</v>
      </c>
      <c r="AI109" s="22">
        <v>-3.95813E-2</v>
      </c>
      <c r="AJ109" s="22">
        <v>99</v>
      </c>
      <c r="AK109" s="22">
        <v>0.397339</v>
      </c>
      <c r="AL109">
        <f t="shared" si="18"/>
        <v>39.581299999999999</v>
      </c>
      <c r="AM109">
        <f t="shared" si="19"/>
        <v>15.775522928000001</v>
      </c>
      <c r="AP109" s="9"/>
      <c r="AQ109" s="22">
        <v>0.21148700000000001</v>
      </c>
      <c r="AR109" s="22">
        <v>126.468</v>
      </c>
      <c r="AS109" s="22">
        <v>-4.3231199999999997E-2</v>
      </c>
      <c r="AT109" s="22">
        <v>99</v>
      </c>
      <c r="AU109" s="22">
        <v>0.210205</v>
      </c>
      <c r="AV109">
        <f t="shared" si="20"/>
        <v>43.231199999999994</v>
      </c>
      <c r="AW109">
        <f t="shared" si="21"/>
        <v>9.1428367943999991</v>
      </c>
      <c r="AX109" s="9"/>
      <c r="AY109" s="22">
        <v>0.39856000000000003</v>
      </c>
      <c r="AZ109" s="22">
        <v>135.40100000000001</v>
      </c>
      <c r="BA109" s="22">
        <v>-3.9547699999999998E-2</v>
      </c>
      <c r="BB109" s="22">
        <v>99</v>
      </c>
      <c r="BC109" s="22">
        <v>0.39736900000000003</v>
      </c>
      <c r="BD109">
        <f t="shared" si="22"/>
        <v>39.547699999999999</v>
      </c>
      <c r="BE109">
        <f t="shared" si="23"/>
        <v>15.762131312000001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47.6282</v>
      </c>
      <c r="I110" s="22">
        <v>-4.3307499999999999E-2</v>
      </c>
      <c r="J110" s="22">
        <v>100</v>
      </c>
      <c r="K110" s="22">
        <v>0.205231</v>
      </c>
      <c r="L110">
        <f t="shared" si="12"/>
        <v>43.307499999999997</v>
      </c>
      <c r="M110">
        <f t="shared" si="13"/>
        <v>8.940876682499999</v>
      </c>
      <c r="N110" s="9"/>
      <c r="O110" s="22">
        <v>0.40359499999999998</v>
      </c>
      <c r="P110" s="22">
        <v>94.989599999999996</v>
      </c>
      <c r="Q110" s="22">
        <v>-3.9205900000000002E-2</v>
      </c>
      <c r="R110" s="22">
        <v>100</v>
      </c>
      <c r="S110" s="22">
        <v>0.40234399999999998</v>
      </c>
      <c r="T110">
        <f t="shared" si="14"/>
        <v>39.2059</v>
      </c>
      <c r="U110">
        <f t="shared" si="15"/>
        <v>15.823305210499999</v>
      </c>
      <c r="X110" s="9"/>
      <c r="Y110" s="22">
        <v>0.206451</v>
      </c>
      <c r="Z110" s="22">
        <v>105.28100000000001</v>
      </c>
      <c r="AA110" s="22">
        <v>-4.3225100000000002E-2</v>
      </c>
      <c r="AB110" s="22">
        <v>100</v>
      </c>
      <c r="AC110" s="22">
        <v>0.205261</v>
      </c>
      <c r="AD110">
        <f t="shared" si="16"/>
        <v>43.225100000000005</v>
      </c>
      <c r="AE110">
        <f t="shared" si="17"/>
        <v>8.9238651201000003</v>
      </c>
      <c r="AF110" s="9"/>
      <c r="AG110" s="22">
        <v>0.40359499999999998</v>
      </c>
      <c r="AH110" s="22">
        <v>108.931</v>
      </c>
      <c r="AI110" s="22">
        <v>-3.9358499999999998E-2</v>
      </c>
      <c r="AJ110" s="22">
        <v>100</v>
      </c>
      <c r="AK110" s="22">
        <v>0.40243499999999999</v>
      </c>
      <c r="AL110">
        <f t="shared" si="18"/>
        <v>39.358499999999999</v>
      </c>
      <c r="AM110">
        <f t="shared" si="19"/>
        <v>15.884893807499999</v>
      </c>
      <c r="AP110" s="9"/>
      <c r="AQ110" s="22">
        <v>0.206451</v>
      </c>
      <c r="AR110" s="22">
        <v>126.47799999999999</v>
      </c>
      <c r="AS110" s="22">
        <v>-4.3279999999999999E-2</v>
      </c>
      <c r="AT110" s="22">
        <v>100</v>
      </c>
      <c r="AU110" s="22">
        <v>0.205292</v>
      </c>
      <c r="AV110">
        <f t="shared" si="20"/>
        <v>43.28</v>
      </c>
      <c r="AW110">
        <f t="shared" si="21"/>
        <v>8.9351992800000009</v>
      </c>
      <c r="AX110" s="9"/>
      <c r="AY110" s="22">
        <v>0.40359499999999998</v>
      </c>
      <c r="AZ110" s="22">
        <v>135.411</v>
      </c>
      <c r="BA110" s="22">
        <v>-3.9324999999999999E-2</v>
      </c>
      <c r="BB110" s="22">
        <v>100</v>
      </c>
      <c r="BC110" s="22">
        <v>0.40240500000000001</v>
      </c>
      <c r="BD110">
        <f t="shared" si="22"/>
        <v>39.324999999999996</v>
      </c>
      <c r="BE110">
        <f t="shared" si="23"/>
        <v>15.871373374999997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47.638300000000001</v>
      </c>
      <c r="I111" s="22">
        <v>-4.3344100000000003E-2</v>
      </c>
      <c r="J111" s="22">
        <v>101</v>
      </c>
      <c r="K111" s="22">
        <v>0.20022599999999999</v>
      </c>
      <c r="L111">
        <f t="shared" si="12"/>
        <v>43.344100000000005</v>
      </c>
      <c r="M111">
        <f t="shared" si="13"/>
        <v>8.7301952456000009</v>
      </c>
      <c r="N111" s="9"/>
      <c r="O111" s="22">
        <v>0.40862999999999999</v>
      </c>
      <c r="P111" s="22">
        <v>94.999600000000001</v>
      </c>
      <c r="Q111" s="22">
        <v>-3.8958699999999999E-2</v>
      </c>
      <c r="R111" s="22">
        <v>101</v>
      </c>
      <c r="S111" s="22">
        <v>0.40753200000000001</v>
      </c>
      <c r="T111">
        <f t="shared" si="14"/>
        <v>38.9587</v>
      </c>
      <c r="U111">
        <f t="shared" si="15"/>
        <v>15.919693581000001</v>
      </c>
      <c r="X111" s="9"/>
      <c r="Y111" s="22">
        <v>0.20141600000000001</v>
      </c>
      <c r="Z111" s="22">
        <v>105.291</v>
      </c>
      <c r="AA111" s="22">
        <v>-4.3270900000000001E-2</v>
      </c>
      <c r="AB111" s="22">
        <v>101</v>
      </c>
      <c r="AC111" s="22">
        <v>0.20019500000000001</v>
      </c>
      <c r="AD111">
        <f t="shared" si="16"/>
        <v>43.270899999999997</v>
      </c>
      <c r="AE111">
        <f t="shared" si="17"/>
        <v>8.7154515943999993</v>
      </c>
      <c r="AF111" s="9"/>
      <c r="AG111" s="22">
        <v>0.40862999999999999</v>
      </c>
      <c r="AH111" s="22">
        <v>108.941</v>
      </c>
      <c r="AI111" s="22">
        <v>-3.9120500000000002E-2</v>
      </c>
      <c r="AJ111" s="22">
        <v>101</v>
      </c>
      <c r="AK111" s="22">
        <v>0.40740999999999999</v>
      </c>
      <c r="AL111">
        <f t="shared" si="18"/>
        <v>39.1205</v>
      </c>
      <c r="AM111">
        <f t="shared" si="19"/>
        <v>15.985809914999999</v>
      </c>
      <c r="AP111" s="9"/>
      <c r="AQ111" s="22">
        <v>0.20141600000000001</v>
      </c>
      <c r="AR111" s="22">
        <v>126.488</v>
      </c>
      <c r="AS111" s="22">
        <v>-4.3328899999999997E-2</v>
      </c>
      <c r="AT111" s="22">
        <v>101</v>
      </c>
      <c r="AU111" s="22">
        <v>0.20022599999999999</v>
      </c>
      <c r="AV111">
        <f t="shared" si="20"/>
        <v>43.328899999999997</v>
      </c>
      <c r="AW111">
        <f t="shared" si="21"/>
        <v>8.7271337223999996</v>
      </c>
      <c r="AX111" s="9"/>
      <c r="AY111" s="22">
        <v>0.40862999999999999</v>
      </c>
      <c r="AZ111" s="22">
        <v>135.42099999999999</v>
      </c>
      <c r="BA111" s="22">
        <v>-3.9083899999999998E-2</v>
      </c>
      <c r="BB111" s="22">
        <v>101</v>
      </c>
      <c r="BC111" s="22">
        <v>0.40744000000000002</v>
      </c>
      <c r="BD111">
        <f t="shared" si="22"/>
        <v>39.0839</v>
      </c>
      <c r="BE111">
        <f t="shared" si="23"/>
        <v>15.970854057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47.648299999999999</v>
      </c>
      <c r="I112" s="22">
        <v>-4.33838E-2</v>
      </c>
      <c r="J112" s="22">
        <v>102</v>
      </c>
      <c r="K112" s="22">
        <v>0.19519</v>
      </c>
      <c r="L112">
        <f t="shared" si="12"/>
        <v>43.383800000000001</v>
      </c>
      <c r="M112">
        <f t="shared" si="13"/>
        <v>8.5197540277999995</v>
      </c>
      <c r="N112" s="9"/>
      <c r="O112" s="22">
        <v>0.41366599999999998</v>
      </c>
      <c r="P112" s="22">
        <v>95.009699999999995</v>
      </c>
      <c r="Q112" s="22">
        <v>-3.8693199999999997E-2</v>
      </c>
      <c r="R112" s="22">
        <v>102</v>
      </c>
      <c r="S112" s="22">
        <v>0.41250599999999998</v>
      </c>
      <c r="T112">
        <f t="shared" si="14"/>
        <v>38.693199999999997</v>
      </c>
      <c r="U112">
        <f t="shared" si="15"/>
        <v>16.006061271199997</v>
      </c>
      <c r="X112" s="9"/>
      <c r="Y112" s="22">
        <v>0.196381</v>
      </c>
      <c r="Z112" s="22">
        <v>105.301</v>
      </c>
      <c r="AA112" s="22">
        <v>-4.3307499999999999E-2</v>
      </c>
      <c r="AB112" s="22">
        <v>102</v>
      </c>
      <c r="AC112" s="22">
        <v>0.19516</v>
      </c>
      <c r="AD112">
        <f t="shared" si="16"/>
        <v>43.307499999999997</v>
      </c>
      <c r="AE112">
        <f t="shared" si="17"/>
        <v>8.5047701574999994</v>
      </c>
      <c r="AF112" s="9"/>
      <c r="AG112" s="22">
        <v>0.41366599999999998</v>
      </c>
      <c r="AH112" s="22">
        <v>108.95099999999999</v>
      </c>
      <c r="AI112" s="22">
        <v>-3.8864099999999999E-2</v>
      </c>
      <c r="AJ112" s="22">
        <v>102</v>
      </c>
      <c r="AK112" s="22">
        <v>0.41253699999999999</v>
      </c>
      <c r="AL112">
        <f t="shared" si="18"/>
        <v>38.864100000000001</v>
      </c>
      <c r="AM112">
        <f t="shared" si="19"/>
        <v>16.076756790600001</v>
      </c>
      <c r="AP112" s="9"/>
      <c r="AQ112" s="22">
        <v>0.196381</v>
      </c>
      <c r="AR112" s="22">
        <v>126.498</v>
      </c>
      <c r="AS112" s="22">
        <v>-4.3371600000000003E-2</v>
      </c>
      <c r="AT112" s="22">
        <v>102</v>
      </c>
      <c r="AU112" s="22">
        <v>0.19519</v>
      </c>
      <c r="AV112">
        <f t="shared" si="20"/>
        <v>43.371600000000001</v>
      </c>
      <c r="AW112">
        <f t="shared" si="21"/>
        <v>8.5173581796000004</v>
      </c>
      <c r="AX112" s="9"/>
      <c r="AY112" s="22">
        <v>0.41366599999999998</v>
      </c>
      <c r="AZ112" s="22">
        <v>135.43199999999999</v>
      </c>
      <c r="BA112" s="22">
        <v>-3.8812300000000001E-2</v>
      </c>
      <c r="BB112" s="22">
        <v>102</v>
      </c>
      <c r="BC112" s="22">
        <v>0.41247600000000001</v>
      </c>
      <c r="BD112">
        <f t="shared" si="22"/>
        <v>38.8123</v>
      </c>
      <c r="BE112">
        <f t="shared" si="23"/>
        <v>16.055328891799999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47.6584</v>
      </c>
      <c r="I113" s="22">
        <v>-4.3429599999999999E-2</v>
      </c>
      <c r="J113" s="22">
        <v>103</v>
      </c>
      <c r="K113" s="22">
        <v>0.19009400000000001</v>
      </c>
      <c r="L113">
        <f t="shared" si="12"/>
        <v>43.429600000000001</v>
      </c>
      <c r="M113">
        <f t="shared" si="13"/>
        <v>8.3100368119999999</v>
      </c>
      <c r="N113" s="9"/>
      <c r="O113" s="22">
        <v>0.41870099999999999</v>
      </c>
      <c r="P113" s="22">
        <v>95.019800000000004</v>
      </c>
      <c r="Q113" s="22">
        <v>-3.8397199999999999E-2</v>
      </c>
      <c r="R113" s="22">
        <v>103</v>
      </c>
      <c r="S113" s="22">
        <v>0.41748000000000002</v>
      </c>
      <c r="T113">
        <f t="shared" si="14"/>
        <v>38.397199999999998</v>
      </c>
      <c r="U113">
        <f t="shared" si="15"/>
        <v>16.076946037199999</v>
      </c>
      <c r="X113" s="9"/>
      <c r="Y113" s="22">
        <v>0.19134499999999999</v>
      </c>
      <c r="Z113" s="22">
        <v>105.312</v>
      </c>
      <c r="AA113" s="22">
        <v>-4.3338000000000002E-2</v>
      </c>
      <c r="AB113" s="22">
        <v>103</v>
      </c>
      <c r="AC113" s="22">
        <v>0.19015499999999999</v>
      </c>
      <c r="AD113">
        <f t="shared" si="16"/>
        <v>43.338000000000001</v>
      </c>
      <c r="AE113">
        <f t="shared" si="17"/>
        <v>8.2925096099999998</v>
      </c>
      <c r="AF113" s="9"/>
      <c r="AG113" s="22">
        <v>0.41870099999999999</v>
      </c>
      <c r="AH113" s="22">
        <v>108.961</v>
      </c>
      <c r="AI113" s="22">
        <v>-3.8589499999999999E-2</v>
      </c>
      <c r="AJ113" s="22">
        <v>103</v>
      </c>
      <c r="AK113" s="22">
        <v>0.41738900000000001</v>
      </c>
      <c r="AL113">
        <f t="shared" si="18"/>
        <v>38.589500000000001</v>
      </c>
      <c r="AM113">
        <f t="shared" si="19"/>
        <v>16.157462239499999</v>
      </c>
      <c r="AP113" s="9"/>
      <c r="AQ113" s="22">
        <v>0.19134499999999999</v>
      </c>
      <c r="AR113" s="22">
        <v>126.508</v>
      </c>
      <c r="AS113" s="22">
        <v>-4.3414300000000003E-2</v>
      </c>
      <c r="AT113" s="22">
        <v>103</v>
      </c>
      <c r="AU113" s="22">
        <v>0.19015499999999999</v>
      </c>
      <c r="AV113">
        <f t="shared" si="20"/>
        <v>43.414300000000004</v>
      </c>
      <c r="AW113">
        <f t="shared" si="21"/>
        <v>8.3071092335000003</v>
      </c>
      <c r="AX113" s="9"/>
      <c r="AY113" s="22">
        <v>0.41870099999999999</v>
      </c>
      <c r="AZ113" s="22">
        <v>135.44200000000001</v>
      </c>
      <c r="BA113" s="22">
        <v>-3.8513199999999997E-2</v>
      </c>
      <c r="BB113" s="22">
        <v>103</v>
      </c>
      <c r="BC113" s="22">
        <v>0.41751100000000002</v>
      </c>
      <c r="BD113">
        <f t="shared" si="22"/>
        <v>38.513199999999998</v>
      </c>
      <c r="BE113">
        <f t="shared" si="23"/>
        <v>16.125515353199997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47.668500000000002</v>
      </c>
      <c r="I114" s="22">
        <v>-4.3454E-2</v>
      </c>
      <c r="J114" s="22">
        <v>104</v>
      </c>
      <c r="K114" s="22">
        <v>0.184998</v>
      </c>
      <c r="L114">
        <f t="shared" si="12"/>
        <v>43.454000000000001</v>
      </c>
      <c r="M114">
        <f t="shared" si="13"/>
        <v>8.0959147399999996</v>
      </c>
      <c r="N114" s="9"/>
      <c r="O114" s="22">
        <v>0.42373699999999997</v>
      </c>
      <c r="P114" s="22">
        <v>95.029899999999998</v>
      </c>
      <c r="Q114" s="22">
        <v>-3.8107299999999997E-2</v>
      </c>
      <c r="R114" s="22">
        <v>104</v>
      </c>
      <c r="S114" s="22">
        <v>0.42257699999999998</v>
      </c>
      <c r="T114">
        <f t="shared" si="14"/>
        <v>38.107299999999995</v>
      </c>
      <c r="U114">
        <f t="shared" si="15"/>
        <v>16.147472980099998</v>
      </c>
      <c r="X114" s="9"/>
      <c r="Y114" s="22">
        <v>0.18631</v>
      </c>
      <c r="Z114" s="22">
        <v>105.322</v>
      </c>
      <c r="AA114" s="22">
        <v>-4.3386800000000003E-2</v>
      </c>
      <c r="AB114" s="22">
        <v>104</v>
      </c>
      <c r="AC114" s="22">
        <v>0.18496699999999999</v>
      </c>
      <c r="AD114">
        <f t="shared" si="16"/>
        <v>43.386800000000001</v>
      </c>
      <c r="AE114">
        <f t="shared" si="17"/>
        <v>8.0833947080000002</v>
      </c>
      <c r="AF114" s="9"/>
      <c r="AG114" s="22">
        <v>0.42373699999999997</v>
      </c>
      <c r="AH114" s="22">
        <v>108.971</v>
      </c>
      <c r="AI114" s="22">
        <v>-3.82843E-2</v>
      </c>
      <c r="AJ114" s="22">
        <v>104</v>
      </c>
      <c r="AK114" s="22">
        <v>0.422485</v>
      </c>
      <c r="AL114">
        <f t="shared" si="18"/>
        <v>38.284300000000002</v>
      </c>
      <c r="AM114">
        <f t="shared" si="19"/>
        <v>16.2224744291</v>
      </c>
      <c r="AP114" s="9"/>
      <c r="AQ114" s="22">
        <v>0.18631</v>
      </c>
      <c r="AR114" s="22">
        <v>126.518</v>
      </c>
      <c r="AS114" s="22">
        <v>-4.3444799999999999E-2</v>
      </c>
      <c r="AT114" s="22">
        <v>104</v>
      </c>
      <c r="AU114" s="22">
        <v>0.18515000000000001</v>
      </c>
      <c r="AV114">
        <f t="shared" si="20"/>
        <v>43.444800000000001</v>
      </c>
      <c r="AW114">
        <f t="shared" si="21"/>
        <v>8.0942006880000008</v>
      </c>
      <c r="AX114" s="9"/>
      <c r="AY114" s="22">
        <v>0.42373699999999997</v>
      </c>
      <c r="AZ114" s="22">
        <v>135.452</v>
      </c>
      <c r="BA114" s="22">
        <v>-3.81897E-2</v>
      </c>
      <c r="BB114" s="22">
        <v>104</v>
      </c>
      <c r="BC114" s="22">
        <v>0.42257699999999998</v>
      </c>
      <c r="BD114">
        <f t="shared" si="22"/>
        <v>38.189700000000002</v>
      </c>
      <c r="BE114">
        <f t="shared" si="23"/>
        <v>16.182388908899998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47.6785</v>
      </c>
      <c r="I115" s="22">
        <v>-4.3487499999999998E-2</v>
      </c>
      <c r="J115" s="22">
        <v>105</v>
      </c>
      <c r="K115" s="22">
        <v>0.18005399999999999</v>
      </c>
      <c r="L115">
        <f t="shared" si="12"/>
        <v>43.487499999999997</v>
      </c>
      <c r="M115">
        <f t="shared" si="13"/>
        <v>7.8831530749999992</v>
      </c>
      <c r="N115" s="9"/>
      <c r="O115" s="22">
        <v>0.42877199999999999</v>
      </c>
      <c r="P115" s="22">
        <v>95.039900000000003</v>
      </c>
      <c r="Q115" s="22">
        <v>-3.7768599999999999E-2</v>
      </c>
      <c r="R115" s="22">
        <v>105</v>
      </c>
      <c r="S115" s="22">
        <v>0.42761199999999999</v>
      </c>
      <c r="T115">
        <f t="shared" si="14"/>
        <v>37.768599999999999</v>
      </c>
      <c r="U115">
        <f t="shared" si="15"/>
        <v>16.194118159199999</v>
      </c>
      <c r="X115" s="9"/>
      <c r="Y115" s="22">
        <v>0.18127399999999999</v>
      </c>
      <c r="Z115" s="22">
        <v>105.33199999999999</v>
      </c>
      <c r="AA115" s="22">
        <v>-4.34265E-2</v>
      </c>
      <c r="AB115" s="22">
        <v>105</v>
      </c>
      <c r="AC115" s="22">
        <v>0.18002299999999999</v>
      </c>
      <c r="AD115">
        <f t="shared" si="16"/>
        <v>43.426499999999997</v>
      </c>
      <c r="AE115">
        <f t="shared" si="17"/>
        <v>7.8720953609999995</v>
      </c>
      <c r="AF115" s="9"/>
      <c r="AG115" s="22">
        <v>0.42877199999999999</v>
      </c>
      <c r="AH115" s="22">
        <v>108.98099999999999</v>
      </c>
      <c r="AI115" s="22">
        <v>-3.7960800000000003E-2</v>
      </c>
      <c r="AJ115" s="22">
        <v>105</v>
      </c>
      <c r="AK115" s="22">
        <v>0.42758200000000002</v>
      </c>
      <c r="AL115">
        <f t="shared" si="18"/>
        <v>37.960800000000006</v>
      </c>
      <c r="AM115">
        <f t="shared" si="19"/>
        <v>16.276528137600003</v>
      </c>
      <c r="AP115" s="9"/>
      <c r="AQ115" s="22">
        <v>0.18127399999999999</v>
      </c>
      <c r="AR115" s="22">
        <v>126.52800000000001</v>
      </c>
      <c r="AS115" s="22">
        <v>-4.3472299999999998E-2</v>
      </c>
      <c r="AT115" s="22">
        <v>105</v>
      </c>
      <c r="AU115" s="22">
        <v>0.18005399999999999</v>
      </c>
      <c r="AV115">
        <f t="shared" si="20"/>
        <v>43.472299999999997</v>
      </c>
      <c r="AW115">
        <f t="shared" si="21"/>
        <v>7.8803977101999987</v>
      </c>
      <c r="AX115" s="9"/>
      <c r="AY115" s="22">
        <v>0.42877199999999999</v>
      </c>
      <c r="AZ115" s="22">
        <v>135.46199999999999</v>
      </c>
      <c r="BA115" s="22">
        <v>-3.7851000000000003E-2</v>
      </c>
      <c r="BB115" s="22">
        <v>105</v>
      </c>
      <c r="BC115" s="22">
        <v>0.42748999999999998</v>
      </c>
      <c r="BD115">
        <f t="shared" si="22"/>
        <v>37.851000000000006</v>
      </c>
      <c r="BE115">
        <f t="shared" si="23"/>
        <v>16.229448972000004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47.688600000000001</v>
      </c>
      <c r="I116" s="22">
        <v>-4.3518099999999997E-2</v>
      </c>
      <c r="J116" s="22">
        <v>106</v>
      </c>
      <c r="K116" s="22">
        <v>0.174957</v>
      </c>
      <c r="L116">
        <f t="shared" si="12"/>
        <v>43.518099999999997</v>
      </c>
      <c r="M116">
        <f t="shared" si="13"/>
        <v>7.6695864258999995</v>
      </c>
      <c r="N116" s="9"/>
      <c r="O116" s="22">
        <v>0.433807</v>
      </c>
      <c r="P116" s="22">
        <v>95.05</v>
      </c>
      <c r="Q116" s="22">
        <v>-3.74115E-2</v>
      </c>
      <c r="R116" s="22">
        <v>106</v>
      </c>
      <c r="S116" s="22">
        <v>0.43270900000000001</v>
      </c>
      <c r="T116">
        <f t="shared" si="14"/>
        <v>37.411500000000004</v>
      </c>
      <c r="U116">
        <f t="shared" si="15"/>
        <v>16.229370580500003</v>
      </c>
      <c r="X116" s="9"/>
      <c r="Y116" s="22">
        <v>0.17623900000000001</v>
      </c>
      <c r="Z116" s="22">
        <v>105.342</v>
      </c>
      <c r="AA116" s="22">
        <v>-4.34692E-2</v>
      </c>
      <c r="AB116" s="22">
        <v>106</v>
      </c>
      <c r="AC116" s="22">
        <v>0.17486599999999999</v>
      </c>
      <c r="AD116">
        <f t="shared" si="16"/>
        <v>43.469200000000001</v>
      </c>
      <c r="AE116">
        <f t="shared" si="17"/>
        <v>7.6609683388000001</v>
      </c>
      <c r="AF116" s="9"/>
      <c r="AG116" s="22">
        <v>0.433807</v>
      </c>
      <c r="AH116" s="22">
        <v>108.991</v>
      </c>
      <c r="AI116" s="22">
        <v>-3.7609900000000002E-2</v>
      </c>
      <c r="AJ116" s="22">
        <v>106</v>
      </c>
      <c r="AK116" s="22">
        <v>0.43273899999999998</v>
      </c>
      <c r="AL116">
        <f t="shared" si="18"/>
        <v>37.609900000000003</v>
      </c>
      <c r="AM116">
        <f t="shared" si="19"/>
        <v>16.3154378893</v>
      </c>
      <c r="AP116" s="9"/>
      <c r="AQ116" s="22">
        <v>0.17623900000000001</v>
      </c>
      <c r="AR116" s="22">
        <v>126.538</v>
      </c>
      <c r="AS116" s="22">
        <v>-4.3508900000000003E-2</v>
      </c>
      <c r="AT116" s="22">
        <v>106</v>
      </c>
      <c r="AU116" s="22">
        <v>0.174988</v>
      </c>
      <c r="AV116">
        <f t="shared" si="20"/>
        <v>43.508900000000004</v>
      </c>
      <c r="AW116">
        <f t="shared" si="21"/>
        <v>7.6679650271000011</v>
      </c>
      <c r="AX116" s="9"/>
      <c r="AY116" s="22">
        <v>0.433807</v>
      </c>
      <c r="AZ116" s="22">
        <v>135.47200000000001</v>
      </c>
      <c r="BA116" s="22">
        <v>-3.7493899999999997E-2</v>
      </c>
      <c r="BB116" s="22">
        <v>106</v>
      </c>
      <c r="BC116" s="22">
        <v>0.43264799999999998</v>
      </c>
      <c r="BD116">
        <f t="shared" si="22"/>
        <v>37.493899999999996</v>
      </c>
      <c r="BE116">
        <f t="shared" si="23"/>
        <v>16.265116277299999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47.698700000000002</v>
      </c>
      <c r="I117" s="22">
        <v>-4.3542499999999998E-2</v>
      </c>
      <c r="J117" s="22">
        <v>107</v>
      </c>
      <c r="K117" s="22">
        <v>0.170013</v>
      </c>
      <c r="L117">
        <f t="shared" si="12"/>
        <v>43.542499999999997</v>
      </c>
      <c r="M117">
        <f t="shared" si="13"/>
        <v>7.454650169999999</v>
      </c>
      <c r="N117" s="9"/>
      <c r="O117" s="22">
        <v>0.43884299999999998</v>
      </c>
      <c r="P117" s="22">
        <v>95.060100000000006</v>
      </c>
      <c r="Q117" s="22">
        <v>-3.7023899999999998E-2</v>
      </c>
      <c r="R117" s="22">
        <v>107</v>
      </c>
      <c r="S117" s="22">
        <v>0.43759199999999998</v>
      </c>
      <c r="T117">
        <f t="shared" si="14"/>
        <v>37.023899999999998</v>
      </c>
      <c r="U117">
        <f t="shared" si="15"/>
        <v>16.247679347699997</v>
      </c>
      <c r="X117" s="9"/>
      <c r="Y117" s="22">
        <v>0.171204</v>
      </c>
      <c r="Z117" s="22">
        <v>105.352</v>
      </c>
      <c r="AA117" s="22">
        <v>-4.3499799999999998E-2</v>
      </c>
      <c r="AB117" s="22">
        <v>107</v>
      </c>
      <c r="AC117" s="22">
        <v>0.170013</v>
      </c>
      <c r="AD117">
        <f t="shared" si="16"/>
        <v>43.4998</v>
      </c>
      <c r="AE117">
        <f t="shared" si="17"/>
        <v>7.4473397592000001</v>
      </c>
      <c r="AF117" s="9"/>
      <c r="AG117" s="22">
        <v>0.43884299999999998</v>
      </c>
      <c r="AH117" s="22">
        <v>109.001</v>
      </c>
      <c r="AI117" s="22">
        <v>-3.7234499999999997E-2</v>
      </c>
      <c r="AJ117" s="22">
        <v>107</v>
      </c>
      <c r="AK117" s="22">
        <v>0.43771399999999999</v>
      </c>
      <c r="AL117">
        <f t="shared" si="18"/>
        <v>37.234499999999997</v>
      </c>
      <c r="AM117">
        <f t="shared" si="19"/>
        <v>16.340099683499997</v>
      </c>
      <c r="AP117" s="9"/>
      <c r="AQ117" s="22">
        <v>0.171204</v>
      </c>
      <c r="AR117" s="22">
        <v>126.548</v>
      </c>
      <c r="AS117" s="22">
        <v>-4.3542499999999998E-2</v>
      </c>
      <c r="AT117" s="22">
        <v>107</v>
      </c>
      <c r="AU117" s="22">
        <v>0.16992199999999999</v>
      </c>
      <c r="AV117">
        <f t="shared" si="20"/>
        <v>43.542499999999997</v>
      </c>
      <c r="AW117">
        <f t="shared" si="21"/>
        <v>7.454650169999999</v>
      </c>
      <c r="AX117" s="9"/>
      <c r="AY117" s="22">
        <v>0.43884299999999998</v>
      </c>
      <c r="AZ117" s="22">
        <v>135.482</v>
      </c>
      <c r="BA117" s="22">
        <v>-3.71277E-2</v>
      </c>
      <c r="BB117" s="22">
        <v>107</v>
      </c>
      <c r="BC117" s="22">
        <v>0.43759199999999998</v>
      </c>
      <c r="BD117">
        <f t="shared" si="22"/>
        <v>37.127699999999997</v>
      </c>
      <c r="BE117">
        <f t="shared" si="23"/>
        <v>16.2932312511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47.708799999999997</v>
      </c>
      <c r="I118" s="22">
        <v>-4.3569900000000002E-2</v>
      </c>
      <c r="J118" s="22">
        <v>108</v>
      </c>
      <c r="K118" s="22">
        <v>0.16494800000000001</v>
      </c>
      <c r="L118">
        <f t="shared" si="12"/>
        <v>43.569900000000004</v>
      </c>
      <c r="M118">
        <f t="shared" si="13"/>
        <v>7.2399231432000013</v>
      </c>
      <c r="N118" s="9"/>
      <c r="O118" s="22">
        <v>0.44387799999999999</v>
      </c>
      <c r="P118" s="22">
        <v>95.070099999999996</v>
      </c>
      <c r="Q118" s="22">
        <v>-3.6617999999999998E-2</v>
      </c>
      <c r="R118" s="22">
        <v>108</v>
      </c>
      <c r="S118" s="22">
        <v>0.442749</v>
      </c>
      <c r="T118">
        <f t="shared" si="14"/>
        <v>36.617999999999995</v>
      </c>
      <c r="U118">
        <f t="shared" si="15"/>
        <v>16.253924603999998</v>
      </c>
      <c r="X118" s="9"/>
      <c r="Y118" s="22">
        <v>0.16616800000000001</v>
      </c>
      <c r="Z118" s="22">
        <v>105.36199999999999</v>
      </c>
      <c r="AA118" s="22">
        <v>-4.3533299999999997E-2</v>
      </c>
      <c r="AB118" s="22">
        <v>108</v>
      </c>
      <c r="AC118" s="22">
        <v>0.16500899999999999</v>
      </c>
      <c r="AD118">
        <f t="shared" si="16"/>
        <v>43.533299999999997</v>
      </c>
      <c r="AE118">
        <f t="shared" si="17"/>
        <v>7.2338413943999997</v>
      </c>
      <c r="AF118" s="9"/>
      <c r="AG118" s="22">
        <v>0.44387799999999999</v>
      </c>
      <c r="AH118" s="22">
        <v>109.011</v>
      </c>
      <c r="AI118" s="22">
        <v>-3.6819499999999998E-2</v>
      </c>
      <c r="AJ118" s="22">
        <v>108</v>
      </c>
      <c r="AK118" s="22">
        <v>0.442749</v>
      </c>
      <c r="AL118">
        <f t="shared" si="18"/>
        <v>36.819499999999998</v>
      </c>
      <c r="AM118">
        <f t="shared" si="19"/>
        <v>16.343366020999998</v>
      </c>
      <c r="AP118" s="9"/>
      <c r="AQ118" s="22">
        <v>0.16616800000000001</v>
      </c>
      <c r="AR118" s="22">
        <v>126.55800000000001</v>
      </c>
      <c r="AS118" s="22">
        <v>-4.3573000000000001E-2</v>
      </c>
      <c r="AT118" s="22">
        <v>108</v>
      </c>
      <c r="AU118" s="22">
        <v>0.16497800000000001</v>
      </c>
      <c r="AV118">
        <f t="shared" si="20"/>
        <v>43.573</v>
      </c>
      <c r="AW118">
        <f t="shared" si="21"/>
        <v>7.2404382640000007</v>
      </c>
      <c r="AX118" s="9"/>
      <c r="AY118" s="22">
        <v>0.44387799999999999</v>
      </c>
      <c r="AZ118" s="22">
        <v>135.49199999999999</v>
      </c>
      <c r="BA118" s="22">
        <v>-3.6721799999999999E-2</v>
      </c>
      <c r="BB118" s="22">
        <v>108</v>
      </c>
      <c r="BC118" s="22">
        <v>0.442749</v>
      </c>
      <c r="BD118">
        <f t="shared" si="22"/>
        <v>36.721800000000002</v>
      </c>
      <c r="BE118">
        <f t="shared" si="23"/>
        <v>16.299999140400001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47.718800000000002</v>
      </c>
      <c r="I119" s="22">
        <v>-4.3594399999999998E-2</v>
      </c>
      <c r="J119" s="22">
        <v>109</v>
      </c>
      <c r="K119" s="22">
        <v>0.159943</v>
      </c>
      <c r="L119">
        <f t="shared" si="12"/>
        <v>43.5944</v>
      </c>
      <c r="M119">
        <f t="shared" si="13"/>
        <v>7.0244964551999995</v>
      </c>
      <c r="N119" s="9"/>
      <c r="O119" s="22">
        <v>0.44891399999999998</v>
      </c>
      <c r="P119" s="22">
        <v>95.080200000000005</v>
      </c>
      <c r="Q119" s="22">
        <v>-3.6175499999999999E-2</v>
      </c>
      <c r="R119" s="22">
        <v>109</v>
      </c>
      <c r="S119" s="22">
        <v>0.44775399999999999</v>
      </c>
      <c r="T119">
        <f t="shared" si="14"/>
        <v>36.1755</v>
      </c>
      <c r="U119">
        <f t="shared" si="15"/>
        <v>16.239688406999999</v>
      </c>
      <c r="X119" s="9"/>
      <c r="Y119" s="22">
        <v>0.161133</v>
      </c>
      <c r="Z119" s="22">
        <v>105.372</v>
      </c>
      <c r="AA119" s="22">
        <v>-4.35638E-2</v>
      </c>
      <c r="AB119" s="22">
        <v>109</v>
      </c>
      <c r="AC119" s="22">
        <v>0.159943</v>
      </c>
      <c r="AD119">
        <f t="shared" si="16"/>
        <v>43.563800000000001</v>
      </c>
      <c r="AE119">
        <f t="shared" si="17"/>
        <v>7.0195657854000002</v>
      </c>
      <c r="AF119" s="9"/>
      <c r="AG119" s="22">
        <v>0.44891399999999998</v>
      </c>
      <c r="AH119" s="22">
        <v>109.02200000000001</v>
      </c>
      <c r="AI119" s="22">
        <v>-3.6386099999999998E-2</v>
      </c>
      <c r="AJ119" s="22">
        <v>109</v>
      </c>
      <c r="AK119" s="22">
        <v>0.44769300000000001</v>
      </c>
      <c r="AL119">
        <f t="shared" si="18"/>
        <v>36.386099999999999</v>
      </c>
      <c r="AM119">
        <f t="shared" si="19"/>
        <v>16.334229695399998</v>
      </c>
      <c r="AP119" s="9"/>
      <c r="AQ119" s="22">
        <v>0.161133</v>
      </c>
      <c r="AR119" s="22">
        <v>126.568</v>
      </c>
      <c r="AS119" s="22">
        <v>-4.3603500000000003E-2</v>
      </c>
      <c r="AT119" s="22">
        <v>109</v>
      </c>
      <c r="AU119" s="22">
        <v>0.159943</v>
      </c>
      <c r="AV119">
        <f t="shared" si="20"/>
        <v>43.603500000000004</v>
      </c>
      <c r="AW119">
        <f t="shared" si="21"/>
        <v>7.025962765500001</v>
      </c>
      <c r="AX119" s="9"/>
      <c r="AY119" s="22">
        <v>0.44891399999999998</v>
      </c>
      <c r="AZ119" s="22">
        <v>135.50200000000001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47.728900000000003</v>
      </c>
      <c r="I120" s="22">
        <v>-4.3631000000000003E-2</v>
      </c>
      <c r="J120" s="22">
        <v>110</v>
      </c>
      <c r="K120" s="22">
        <v>0.15490699999999999</v>
      </c>
      <c r="L120">
        <f t="shared" si="12"/>
        <v>43.631</v>
      </c>
      <c r="M120">
        <f t="shared" si="13"/>
        <v>6.8106682070000009</v>
      </c>
      <c r="N120" s="9"/>
      <c r="O120" s="22">
        <v>0.45394899999999999</v>
      </c>
      <c r="P120" s="22">
        <v>95.090299999999999</v>
      </c>
      <c r="Q120" s="22">
        <v>-3.5699500000000002E-2</v>
      </c>
      <c r="R120" s="22">
        <v>110</v>
      </c>
      <c r="S120" s="22">
        <v>0.45282</v>
      </c>
      <c r="T120">
        <f t="shared" si="14"/>
        <v>35.6995</v>
      </c>
      <c r="U120">
        <f t="shared" si="15"/>
        <v>16.205752325500001</v>
      </c>
      <c r="X120" s="9"/>
      <c r="Y120" s="22">
        <v>0.15609700000000001</v>
      </c>
      <c r="Z120" s="22">
        <v>105.38200000000001</v>
      </c>
      <c r="AA120" s="22">
        <v>-4.3606600000000002E-2</v>
      </c>
      <c r="AB120" s="22">
        <v>110</v>
      </c>
      <c r="AC120" s="22">
        <v>0.15478500000000001</v>
      </c>
      <c r="AD120">
        <f t="shared" si="16"/>
        <v>43.6066</v>
      </c>
      <c r="AE120">
        <f t="shared" si="17"/>
        <v>6.8068594402000002</v>
      </c>
      <c r="AF120" s="9"/>
      <c r="AG120" s="22">
        <v>0.45394899999999999</v>
      </c>
      <c r="AH120" s="22">
        <v>109.032</v>
      </c>
      <c r="AI120" s="22">
        <v>-3.5913100000000003E-2</v>
      </c>
      <c r="AJ120" s="22">
        <v>110</v>
      </c>
      <c r="AK120" s="22">
        <v>0.45282</v>
      </c>
      <c r="AL120">
        <f t="shared" si="18"/>
        <v>35.9131</v>
      </c>
      <c r="AM120">
        <f t="shared" si="19"/>
        <v>16.302715831899999</v>
      </c>
      <c r="AP120" s="9"/>
      <c r="AQ120" s="22">
        <v>0.15609700000000001</v>
      </c>
      <c r="AR120" s="22">
        <v>126.578</v>
      </c>
      <c r="AS120" s="22">
        <v>-4.3624900000000001E-2</v>
      </c>
      <c r="AT120" s="22">
        <v>110</v>
      </c>
      <c r="AU120" s="22">
        <v>0.15493799999999999</v>
      </c>
      <c r="AV120">
        <f t="shared" si="20"/>
        <v>43.624900000000004</v>
      </c>
      <c r="AW120">
        <f t="shared" si="21"/>
        <v>6.8097160153000011</v>
      </c>
      <c r="AX120" s="9"/>
      <c r="AY120" s="22">
        <v>0.45394899999999999</v>
      </c>
      <c r="AZ120" s="22">
        <v>135.512</v>
      </c>
      <c r="BA120" s="22">
        <v>-3.5797099999999998E-2</v>
      </c>
      <c r="BB120" s="22">
        <v>110</v>
      </c>
      <c r="BC120" s="22">
        <v>0.452789</v>
      </c>
      <c r="BD120">
        <f t="shared" si="22"/>
        <v>35.7971</v>
      </c>
      <c r="BE120">
        <f t="shared" si="23"/>
        <v>16.250057747900001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47.738999999999997</v>
      </c>
      <c r="I121" s="22">
        <v>-4.3655399999999997E-2</v>
      </c>
      <c r="J121" s="22">
        <v>111</v>
      </c>
      <c r="K121" s="22">
        <v>0.14987200000000001</v>
      </c>
      <c r="L121">
        <f t="shared" si="12"/>
        <v>43.6554</v>
      </c>
      <c r="M121">
        <f t="shared" si="13"/>
        <v>6.5946720348000003</v>
      </c>
      <c r="N121" s="9"/>
      <c r="O121" s="22">
        <v>0.458984</v>
      </c>
      <c r="P121" s="22">
        <v>95.100399999999993</v>
      </c>
      <c r="Q121" s="22">
        <v>-3.5177600000000003E-2</v>
      </c>
      <c r="R121" s="22">
        <v>111</v>
      </c>
      <c r="S121" s="22">
        <v>0.45788600000000002</v>
      </c>
      <c r="T121">
        <f t="shared" si="14"/>
        <v>35.177600000000005</v>
      </c>
      <c r="U121">
        <f t="shared" si="15"/>
        <v>16.145955558400004</v>
      </c>
      <c r="X121" s="9"/>
      <c r="Y121" s="22">
        <v>0.151062</v>
      </c>
      <c r="Z121" s="22">
        <v>105.392</v>
      </c>
      <c r="AA121" s="22">
        <v>-4.3640100000000001E-2</v>
      </c>
      <c r="AB121" s="22">
        <v>111</v>
      </c>
      <c r="AC121" s="22">
        <v>0.149811</v>
      </c>
      <c r="AD121">
        <f t="shared" si="16"/>
        <v>43.640100000000004</v>
      </c>
      <c r="AE121">
        <f t="shared" si="17"/>
        <v>6.5923607862000004</v>
      </c>
      <c r="AF121" s="9"/>
      <c r="AG121" s="22">
        <v>0.458984</v>
      </c>
      <c r="AH121" s="22">
        <v>109.042</v>
      </c>
      <c r="AI121" s="22">
        <v>-3.5412600000000002E-2</v>
      </c>
      <c r="AJ121" s="22">
        <v>111</v>
      </c>
      <c r="AK121" s="22">
        <v>0.45791599999999999</v>
      </c>
      <c r="AL121">
        <f t="shared" si="18"/>
        <v>35.412600000000005</v>
      </c>
      <c r="AM121">
        <f t="shared" si="19"/>
        <v>16.253816798400003</v>
      </c>
      <c r="AP121" s="9"/>
      <c r="AQ121" s="22">
        <v>0.151062</v>
      </c>
      <c r="AR121" s="22">
        <v>126.589</v>
      </c>
      <c r="AS121" s="22">
        <v>-4.3652299999999998E-2</v>
      </c>
      <c r="AT121" s="22">
        <v>111</v>
      </c>
      <c r="AU121" s="22">
        <v>0.149811</v>
      </c>
      <c r="AV121">
        <f t="shared" si="20"/>
        <v>43.652299999999997</v>
      </c>
      <c r="AW121">
        <f t="shared" si="21"/>
        <v>6.5942037425999995</v>
      </c>
      <c r="AX121" s="9"/>
      <c r="AY121" s="22">
        <v>0.458984</v>
      </c>
      <c r="AZ121" s="22">
        <v>135.52199999999999</v>
      </c>
      <c r="BA121" s="22">
        <v>-3.5287499999999999E-2</v>
      </c>
      <c r="BB121" s="22">
        <v>111</v>
      </c>
      <c r="BC121" s="22">
        <v>0.45785500000000001</v>
      </c>
      <c r="BD121">
        <f t="shared" si="22"/>
        <v>35.287500000000001</v>
      </c>
      <c r="BE121">
        <f t="shared" si="23"/>
        <v>16.196397900000001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47.749000000000002</v>
      </c>
      <c r="I122" s="22">
        <v>-4.36859E-2</v>
      </c>
      <c r="J122" s="22">
        <v>112</v>
      </c>
      <c r="K122" s="22">
        <v>0.14483599999999999</v>
      </c>
      <c r="L122">
        <f t="shared" si="12"/>
        <v>43.685899999999997</v>
      </c>
      <c r="M122">
        <f t="shared" si="13"/>
        <v>6.3793209192999987</v>
      </c>
      <c r="N122" s="9"/>
      <c r="O122" s="22">
        <v>0.46401999999999999</v>
      </c>
      <c r="P122" s="22">
        <v>95.110399999999998</v>
      </c>
      <c r="Q122" s="22">
        <v>-3.4643599999999997E-2</v>
      </c>
      <c r="R122" s="22">
        <v>112</v>
      </c>
      <c r="S122" s="22">
        <v>0.46283000000000002</v>
      </c>
      <c r="T122">
        <f t="shared" si="14"/>
        <v>34.643599999999999</v>
      </c>
      <c r="U122">
        <f t="shared" si="15"/>
        <v>16.075323271999999</v>
      </c>
      <c r="X122" s="9"/>
      <c r="Y122" s="22">
        <v>0.14602699999999999</v>
      </c>
      <c r="Z122" s="22">
        <v>105.402</v>
      </c>
      <c r="AA122" s="22">
        <v>-4.36707E-2</v>
      </c>
      <c r="AB122" s="22">
        <v>112</v>
      </c>
      <c r="AC122" s="22">
        <v>0.14480599999999999</v>
      </c>
      <c r="AD122">
        <f t="shared" si="16"/>
        <v>43.670699999999997</v>
      </c>
      <c r="AE122">
        <f t="shared" si="17"/>
        <v>6.3771013088999995</v>
      </c>
      <c r="AF122" s="9"/>
      <c r="AG122" s="22">
        <v>0.46401999999999999</v>
      </c>
      <c r="AH122" s="22">
        <v>109.05200000000001</v>
      </c>
      <c r="AI122" s="22">
        <v>-3.48785E-2</v>
      </c>
      <c r="AJ122" s="22">
        <v>112</v>
      </c>
      <c r="AK122" s="22">
        <v>0.46285999999999999</v>
      </c>
      <c r="AL122">
        <f t="shared" si="18"/>
        <v>34.878500000000003</v>
      </c>
      <c r="AM122">
        <f t="shared" si="19"/>
        <v>16.184321570000002</v>
      </c>
      <c r="AP122" s="9"/>
      <c r="AQ122" s="22">
        <v>0.14602699999999999</v>
      </c>
      <c r="AR122" s="22">
        <v>126.599</v>
      </c>
      <c r="AS122" s="22">
        <v>-4.36707E-2</v>
      </c>
      <c r="AT122" s="22">
        <v>112</v>
      </c>
      <c r="AU122" s="22">
        <v>0.144867</v>
      </c>
      <c r="AV122">
        <f t="shared" si="20"/>
        <v>43.670699999999997</v>
      </c>
      <c r="AW122">
        <f t="shared" si="21"/>
        <v>6.3771013088999995</v>
      </c>
      <c r="AX122" s="9"/>
      <c r="AY122" s="22">
        <v>0.46401999999999999</v>
      </c>
      <c r="AZ122" s="22">
        <v>135.53200000000001</v>
      </c>
      <c r="BA122" s="22">
        <v>-3.47412E-2</v>
      </c>
      <c r="BB122" s="22">
        <v>112</v>
      </c>
      <c r="BC122" s="22">
        <v>0.46292100000000003</v>
      </c>
      <c r="BD122">
        <f t="shared" si="22"/>
        <v>34.741199999999999</v>
      </c>
      <c r="BE122">
        <f t="shared" si="23"/>
        <v>16.120611623999999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47.759099999999997</v>
      </c>
      <c r="I123" s="22">
        <v>-4.3716400000000002E-2</v>
      </c>
      <c r="J123" s="22">
        <v>113</v>
      </c>
      <c r="K123" s="22">
        <v>0.13980100000000001</v>
      </c>
      <c r="L123">
        <f t="shared" si="12"/>
        <v>43.7164</v>
      </c>
      <c r="M123">
        <f t="shared" si="13"/>
        <v>6.1636189524000002</v>
      </c>
      <c r="N123" s="9"/>
      <c r="O123" s="22">
        <v>0.469055</v>
      </c>
      <c r="P123" s="22">
        <v>95.120500000000007</v>
      </c>
      <c r="Q123" s="22">
        <v>-3.4063700000000002E-2</v>
      </c>
      <c r="R123" s="22">
        <v>113</v>
      </c>
      <c r="S123" s="22">
        <v>0.46792600000000001</v>
      </c>
      <c r="T123">
        <f t="shared" si="14"/>
        <v>34.063700000000004</v>
      </c>
      <c r="U123">
        <f t="shared" si="15"/>
        <v>15.977748803500003</v>
      </c>
      <c r="X123" s="9"/>
      <c r="Y123" s="22">
        <v>0.14099100000000001</v>
      </c>
      <c r="Z123" s="22">
        <v>105.41200000000001</v>
      </c>
      <c r="AA123" s="22">
        <v>-4.3695100000000001E-2</v>
      </c>
      <c r="AB123" s="22">
        <v>113</v>
      </c>
      <c r="AC123" s="22">
        <v>0.13977100000000001</v>
      </c>
      <c r="AD123">
        <f t="shared" si="16"/>
        <v>43.695100000000004</v>
      </c>
      <c r="AE123">
        <f t="shared" si="17"/>
        <v>6.1606158441000005</v>
      </c>
      <c r="AF123" s="9"/>
      <c r="AG123" s="22">
        <v>0.469055</v>
      </c>
      <c r="AH123" s="22">
        <v>109.062</v>
      </c>
      <c r="AI123" s="22">
        <v>-3.4304800000000003E-2</v>
      </c>
      <c r="AJ123" s="22">
        <v>113</v>
      </c>
      <c r="AK123" s="22">
        <v>0.46792600000000001</v>
      </c>
      <c r="AL123">
        <f t="shared" si="18"/>
        <v>34.3048</v>
      </c>
      <c r="AM123">
        <f t="shared" si="19"/>
        <v>16.090837963999999</v>
      </c>
      <c r="AP123" s="9"/>
      <c r="AQ123" s="22">
        <v>0.14099100000000001</v>
      </c>
      <c r="AR123" s="22">
        <v>126.60899999999999</v>
      </c>
      <c r="AS123" s="22">
        <v>-4.3695100000000001E-2</v>
      </c>
      <c r="AT123" s="22">
        <v>113</v>
      </c>
      <c r="AU123" s="22">
        <v>0.13974</v>
      </c>
      <c r="AV123">
        <f t="shared" si="20"/>
        <v>43.695100000000004</v>
      </c>
      <c r="AW123">
        <f t="shared" si="21"/>
        <v>6.1606158441000005</v>
      </c>
      <c r="AX123" s="9"/>
      <c r="AY123" s="22">
        <v>0.469055</v>
      </c>
      <c r="AZ123" s="22">
        <v>135.542</v>
      </c>
      <c r="BA123" s="22">
        <v>-3.4146099999999999E-2</v>
      </c>
      <c r="BB123" s="22">
        <v>113</v>
      </c>
      <c r="BC123" s="22">
        <v>0.46795700000000001</v>
      </c>
      <c r="BD123">
        <f t="shared" si="22"/>
        <v>34.146099999999997</v>
      </c>
      <c r="BE123">
        <f t="shared" si="23"/>
        <v>16.0163989355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47.769199999999998</v>
      </c>
      <c r="I124" s="22">
        <v>-4.3734700000000001E-2</v>
      </c>
      <c r="J124" s="22">
        <v>114</v>
      </c>
      <c r="K124" s="22">
        <v>0.13470499999999999</v>
      </c>
      <c r="L124">
        <f t="shared" si="12"/>
        <v>43.734700000000004</v>
      </c>
      <c r="M124">
        <f t="shared" si="13"/>
        <v>5.9459948732000001</v>
      </c>
      <c r="N124" s="9"/>
      <c r="O124" s="22">
        <v>0.47409099999999998</v>
      </c>
      <c r="P124" s="22">
        <v>95.130600000000001</v>
      </c>
      <c r="Q124" s="22">
        <v>-3.3447299999999999E-2</v>
      </c>
      <c r="R124" s="22">
        <v>114</v>
      </c>
      <c r="S124" s="22">
        <v>0.47296100000000002</v>
      </c>
      <c r="T124">
        <f t="shared" si="14"/>
        <v>33.447299999999998</v>
      </c>
      <c r="U124">
        <f t="shared" si="15"/>
        <v>15.857063904299999</v>
      </c>
      <c r="X124" s="9"/>
      <c r="Y124" s="22">
        <v>0.13595599999999999</v>
      </c>
      <c r="Z124" s="22">
        <v>105.422</v>
      </c>
      <c r="AA124" s="22">
        <v>-4.3713399999999999E-2</v>
      </c>
      <c r="AB124" s="22">
        <v>114</v>
      </c>
      <c r="AC124" s="22">
        <v>0.13470499999999999</v>
      </c>
      <c r="AD124">
        <f t="shared" si="16"/>
        <v>43.7134</v>
      </c>
      <c r="AE124">
        <f t="shared" si="17"/>
        <v>5.9430990104000001</v>
      </c>
      <c r="AF124" s="9"/>
      <c r="AG124" s="22">
        <v>0.47409099999999998</v>
      </c>
      <c r="AH124" s="22">
        <v>109.072</v>
      </c>
      <c r="AI124" s="22">
        <v>-3.3697499999999998E-2</v>
      </c>
      <c r="AJ124" s="22">
        <v>114</v>
      </c>
      <c r="AK124" s="22">
        <v>0.47296100000000002</v>
      </c>
      <c r="AL124">
        <f t="shared" si="18"/>
        <v>33.697499999999998</v>
      </c>
      <c r="AM124">
        <f t="shared" si="19"/>
        <v>15.975681472499998</v>
      </c>
      <c r="AP124" s="9"/>
      <c r="AQ124" s="22">
        <v>0.13595599999999999</v>
      </c>
      <c r="AR124" s="22">
        <v>126.619</v>
      </c>
      <c r="AS124" s="22">
        <v>-4.3707299999999998E-2</v>
      </c>
      <c r="AT124" s="22">
        <v>114</v>
      </c>
      <c r="AU124" s="22">
        <v>0.13467399999999999</v>
      </c>
      <c r="AV124">
        <f t="shared" si="20"/>
        <v>43.707299999999996</v>
      </c>
      <c r="AW124">
        <f t="shared" si="21"/>
        <v>5.9422696787999989</v>
      </c>
      <c r="AX124" s="9"/>
      <c r="AY124" s="22">
        <v>0.47409099999999998</v>
      </c>
      <c r="AZ124" s="22">
        <v>135.55199999999999</v>
      </c>
      <c r="BA124" s="22">
        <v>-3.35144E-2</v>
      </c>
      <c r="BB124" s="22">
        <v>114</v>
      </c>
      <c r="BC124" s="22">
        <v>0.47289999999999999</v>
      </c>
      <c r="BD124">
        <f t="shared" si="22"/>
        <v>33.514400000000002</v>
      </c>
      <c r="BE124">
        <f t="shared" si="23"/>
        <v>15.888875410400001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47.779299999999999</v>
      </c>
      <c r="I125" s="22">
        <v>-4.3749999999999997E-2</v>
      </c>
      <c r="J125" s="22">
        <v>115</v>
      </c>
      <c r="K125" s="22">
        <v>0.129852</v>
      </c>
      <c r="L125">
        <f t="shared" si="12"/>
        <v>43.75</v>
      </c>
      <c r="M125">
        <f t="shared" si="13"/>
        <v>5.7277500000000003</v>
      </c>
      <c r="N125" s="9"/>
      <c r="O125" s="22">
        <v>0.479126</v>
      </c>
      <c r="P125" s="22">
        <v>95.140600000000006</v>
      </c>
      <c r="Q125" s="22">
        <v>-3.2772799999999998E-2</v>
      </c>
      <c r="R125" s="22">
        <v>115</v>
      </c>
      <c r="S125" s="22">
        <v>0.47799700000000001</v>
      </c>
      <c r="T125">
        <f t="shared" si="14"/>
        <v>32.772799999999997</v>
      </c>
      <c r="U125">
        <f t="shared" si="15"/>
        <v>15.702300572799999</v>
      </c>
      <c r="X125" s="9"/>
      <c r="Y125" s="22">
        <v>0.13092000000000001</v>
      </c>
      <c r="Z125" s="22">
        <v>105.432</v>
      </c>
      <c r="AA125" s="22">
        <v>-4.3731699999999998E-2</v>
      </c>
      <c r="AB125" s="22">
        <v>115</v>
      </c>
      <c r="AC125" s="22">
        <v>0.12970000000000001</v>
      </c>
      <c r="AD125">
        <f t="shared" si="16"/>
        <v>43.731699999999996</v>
      </c>
      <c r="AE125">
        <f t="shared" si="17"/>
        <v>5.7253541639999996</v>
      </c>
      <c r="AF125" s="9"/>
      <c r="AG125" s="22">
        <v>0.479126</v>
      </c>
      <c r="AH125" s="22">
        <v>109.08199999999999</v>
      </c>
      <c r="AI125" s="22">
        <v>-3.30475E-2</v>
      </c>
      <c r="AJ125" s="22">
        <v>115</v>
      </c>
      <c r="AK125" s="22">
        <v>0.47802699999999998</v>
      </c>
      <c r="AL125">
        <f t="shared" si="18"/>
        <v>33.047499999999999</v>
      </c>
      <c r="AM125">
        <f t="shared" si="19"/>
        <v>15.833916485</v>
      </c>
      <c r="AP125" s="9"/>
      <c r="AQ125" s="22">
        <v>0.13092000000000001</v>
      </c>
      <c r="AR125" s="22">
        <v>126.629</v>
      </c>
      <c r="AS125" s="22">
        <v>-4.3731699999999998E-2</v>
      </c>
      <c r="AT125" s="22">
        <v>115</v>
      </c>
      <c r="AU125" s="22">
        <v>0.12976099999999999</v>
      </c>
      <c r="AV125">
        <f t="shared" si="20"/>
        <v>43.731699999999996</v>
      </c>
      <c r="AW125">
        <f t="shared" si="21"/>
        <v>5.7253541639999996</v>
      </c>
      <c r="AX125" s="9"/>
      <c r="AY125" s="22">
        <v>0.479126</v>
      </c>
      <c r="AZ125" s="22">
        <v>135.56200000000001</v>
      </c>
      <c r="BA125" s="22">
        <v>-3.2842999999999997E-2</v>
      </c>
      <c r="BB125" s="22">
        <v>115</v>
      </c>
      <c r="BC125" s="22">
        <v>0.47799700000000001</v>
      </c>
      <c r="BD125">
        <f t="shared" si="22"/>
        <v>32.842999999999996</v>
      </c>
      <c r="BE125">
        <f t="shared" si="23"/>
        <v>15.735935217999998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47.789299999999997</v>
      </c>
      <c r="I126" s="22">
        <v>-4.3777499999999997E-2</v>
      </c>
      <c r="J126" s="22">
        <v>116</v>
      </c>
      <c r="K126" s="22">
        <v>0.124695</v>
      </c>
      <c r="L126">
        <f t="shared" si="12"/>
        <v>43.777499999999996</v>
      </c>
      <c r="M126">
        <f t="shared" si="13"/>
        <v>5.510930587499999</v>
      </c>
      <c r="N126" s="9"/>
      <c r="O126" s="22">
        <v>0.48416100000000001</v>
      </c>
      <c r="P126" s="22">
        <v>95.150700000000001</v>
      </c>
      <c r="Q126" s="22">
        <v>-3.20801E-2</v>
      </c>
      <c r="R126" s="22">
        <v>116</v>
      </c>
      <c r="S126" s="22">
        <v>0.48303200000000002</v>
      </c>
      <c r="T126">
        <f t="shared" si="14"/>
        <v>32.080100000000002</v>
      </c>
      <c r="U126">
        <f t="shared" si="15"/>
        <v>15.531933296100002</v>
      </c>
      <c r="X126" s="9"/>
      <c r="Y126" s="22">
        <v>0.125885</v>
      </c>
      <c r="Z126" s="22">
        <v>105.44199999999999</v>
      </c>
      <c r="AA126" s="22">
        <v>-4.3743900000000002E-2</v>
      </c>
      <c r="AB126" s="22">
        <v>116</v>
      </c>
      <c r="AC126" s="22">
        <v>0.124664</v>
      </c>
      <c r="AD126">
        <f t="shared" si="16"/>
        <v>43.743900000000004</v>
      </c>
      <c r="AE126">
        <f t="shared" si="17"/>
        <v>5.5067008515000007</v>
      </c>
      <c r="AF126" s="9"/>
      <c r="AG126" s="22">
        <v>0.48416100000000001</v>
      </c>
      <c r="AH126" s="22">
        <v>109.092</v>
      </c>
      <c r="AI126" s="22">
        <v>-3.2348599999999998E-2</v>
      </c>
      <c r="AJ126" s="22">
        <v>116</v>
      </c>
      <c r="AK126" s="22">
        <v>0.48300199999999999</v>
      </c>
      <c r="AL126">
        <f t="shared" si="18"/>
        <v>32.348599999999998</v>
      </c>
      <c r="AM126">
        <f t="shared" si="19"/>
        <v>15.661930524599999</v>
      </c>
      <c r="AP126" s="9"/>
      <c r="AQ126" s="22">
        <v>0.125885</v>
      </c>
      <c r="AR126" s="22">
        <v>126.639</v>
      </c>
      <c r="AS126" s="22">
        <v>-4.3740800000000003E-2</v>
      </c>
      <c r="AT126" s="22">
        <v>116</v>
      </c>
      <c r="AU126" s="22">
        <v>0.124664</v>
      </c>
      <c r="AV126">
        <f t="shared" si="20"/>
        <v>43.7408</v>
      </c>
      <c r="AW126">
        <f t="shared" si="21"/>
        <v>5.5063106079999997</v>
      </c>
      <c r="AX126" s="9"/>
      <c r="AY126" s="22">
        <v>0.48416100000000001</v>
      </c>
      <c r="AZ126" s="22">
        <v>135.57300000000001</v>
      </c>
      <c r="BA126" s="22">
        <v>-3.2125899999999999E-2</v>
      </c>
      <c r="BB126" s="22">
        <v>116</v>
      </c>
      <c r="BC126" s="22">
        <v>0.483124</v>
      </c>
      <c r="BD126">
        <f t="shared" si="22"/>
        <v>32.125900000000001</v>
      </c>
      <c r="BE126">
        <f t="shared" si="23"/>
        <v>15.554107869900001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47.799399999999999</v>
      </c>
      <c r="I127" s="22">
        <v>-4.3795800000000003E-2</v>
      </c>
      <c r="J127" s="22">
        <v>117</v>
      </c>
      <c r="K127" s="22">
        <v>0.11969</v>
      </c>
      <c r="L127">
        <f t="shared" si="12"/>
        <v>43.7958</v>
      </c>
      <c r="M127">
        <f t="shared" si="13"/>
        <v>5.2927224299999995</v>
      </c>
      <c r="N127" s="9"/>
      <c r="O127" s="22">
        <v>0.48919699999999999</v>
      </c>
      <c r="P127" s="22">
        <v>95.160799999999995</v>
      </c>
      <c r="Q127" s="22">
        <v>-3.1332400000000003E-2</v>
      </c>
      <c r="R127" s="22">
        <v>117</v>
      </c>
      <c r="S127" s="22">
        <v>0.488068</v>
      </c>
      <c r="T127">
        <f t="shared" si="14"/>
        <v>31.332400000000003</v>
      </c>
      <c r="U127">
        <f t="shared" si="15"/>
        <v>15.327716082800002</v>
      </c>
      <c r="X127" s="9"/>
      <c r="Y127" s="22">
        <v>0.12085</v>
      </c>
      <c r="Z127" s="22">
        <v>105.452</v>
      </c>
      <c r="AA127" s="22">
        <v>-4.3759199999999998E-2</v>
      </c>
      <c r="AB127" s="22">
        <v>117</v>
      </c>
      <c r="AC127" s="22">
        <v>0.119629</v>
      </c>
      <c r="AD127">
        <f t="shared" si="16"/>
        <v>43.7592</v>
      </c>
      <c r="AE127">
        <f t="shared" si="17"/>
        <v>5.2882993200000001</v>
      </c>
      <c r="AF127" s="9"/>
      <c r="AG127" s="22">
        <v>0.48919699999999999</v>
      </c>
      <c r="AH127" s="22">
        <v>109.102</v>
      </c>
      <c r="AI127" s="22">
        <v>-3.1607099999999999E-2</v>
      </c>
      <c r="AJ127" s="22">
        <v>117</v>
      </c>
      <c r="AK127" s="22">
        <v>0.48812899999999998</v>
      </c>
      <c r="AL127">
        <f t="shared" si="18"/>
        <v>31.607099999999999</v>
      </c>
      <c r="AM127">
        <f t="shared" si="19"/>
        <v>15.4620984987</v>
      </c>
      <c r="AP127" s="9"/>
      <c r="AQ127" s="22">
        <v>0.12085</v>
      </c>
      <c r="AR127" s="22">
        <v>126.649</v>
      </c>
      <c r="AS127" s="22">
        <v>-4.3753100000000003E-2</v>
      </c>
      <c r="AT127" s="22">
        <v>117</v>
      </c>
      <c r="AU127" s="22">
        <v>0.11969</v>
      </c>
      <c r="AV127">
        <f t="shared" si="20"/>
        <v>43.753100000000003</v>
      </c>
      <c r="AW127">
        <f t="shared" si="21"/>
        <v>5.2875621349999999</v>
      </c>
      <c r="AX127" s="9"/>
      <c r="AY127" s="22">
        <v>0.48919699999999999</v>
      </c>
      <c r="AZ127" s="22">
        <v>135.583</v>
      </c>
      <c r="BA127" s="22">
        <v>-3.13721E-2</v>
      </c>
      <c r="BB127" s="22">
        <v>117</v>
      </c>
      <c r="BC127" s="22">
        <v>0.48821999999999999</v>
      </c>
      <c r="BD127">
        <f t="shared" si="22"/>
        <v>31.3721</v>
      </c>
      <c r="BE127">
        <f t="shared" si="23"/>
        <v>15.347137203699999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47.8095</v>
      </c>
      <c r="I128" s="22">
        <v>-4.3808E-2</v>
      </c>
      <c r="J128" s="22">
        <v>118</v>
      </c>
      <c r="K128" s="22">
        <v>0.114594</v>
      </c>
      <c r="L128">
        <f t="shared" si="12"/>
        <v>43.808</v>
      </c>
      <c r="M128">
        <f t="shared" si="13"/>
        <v>5.0735797119999999</v>
      </c>
      <c r="N128" s="9"/>
      <c r="O128" s="22">
        <v>0.494232</v>
      </c>
      <c r="P128" s="22">
        <v>95.170900000000003</v>
      </c>
      <c r="Q128" s="22">
        <v>-3.0544999999999999E-2</v>
      </c>
      <c r="R128" s="22">
        <v>118</v>
      </c>
      <c r="S128" s="22">
        <v>0.49319499999999999</v>
      </c>
      <c r="T128">
        <f t="shared" si="14"/>
        <v>30.544999999999998</v>
      </c>
      <c r="U128">
        <f t="shared" si="15"/>
        <v>15.096316439999999</v>
      </c>
      <c r="X128" s="9"/>
      <c r="Y128" s="22">
        <v>0.115814</v>
      </c>
      <c r="Z128" s="22">
        <v>105.46299999999999</v>
      </c>
      <c r="AA128" s="22">
        <v>-4.3786600000000002E-2</v>
      </c>
      <c r="AB128" s="22">
        <v>118</v>
      </c>
      <c r="AC128" s="22">
        <v>0.11465500000000001</v>
      </c>
      <c r="AD128">
        <f t="shared" si="16"/>
        <v>43.7866</v>
      </c>
      <c r="AE128">
        <f t="shared" si="17"/>
        <v>5.0711012923999998</v>
      </c>
      <c r="AF128" s="9"/>
      <c r="AG128" s="22">
        <v>0.494232</v>
      </c>
      <c r="AH128" s="22">
        <v>109.11199999999999</v>
      </c>
      <c r="AI128" s="22">
        <v>-3.08136E-2</v>
      </c>
      <c r="AJ128" s="22">
        <v>118</v>
      </c>
      <c r="AK128" s="22">
        <v>0.49316399999999999</v>
      </c>
      <c r="AL128">
        <f t="shared" si="18"/>
        <v>30.813600000000001</v>
      </c>
      <c r="AM128">
        <f t="shared" si="19"/>
        <v>15.229067155200001</v>
      </c>
      <c r="AP128" s="9"/>
      <c r="AQ128" s="22">
        <v>0.115814</v>
      </c>
      <c r="AR128" s="22">
        <v>126.65900000000001</v>
      </c>
      <c r="AS128" s="22">
        <v>-4.3774399999999998E-2</v>
      </c>
      <c r="AT128" s="22">
        <v>118</v>
      </c>
      <c r="AU128" s="22">
        <v>0.114624</v>
      </c>
      <c r="AV128">
        <f t="shared" si="20"/>
        <v>43.7744</v>
      </c>
      <c r="AW128">
        <f t="shared" si="21"/>
        <v>5.0696883615999999</v>
      </c>
      <c r="AX128" s="9"/>
      <c r="AY128" s="22">
        <v>0.494232</v>
      </c>
      <c r="AZ128" s="22">
        <v>135.59299999999999</v>
      </c>
      <c r="BA128" s="22">
        <v>-3.0572499999999999E-2</v>
      </c>
      <c r="BB128" s="22">
        <v>118</v>
      </c>
      <c r="BC128" s="22">
        <v>0.49319499999999999</v>
      </c>
      <c r="BD128">
        <f t="shared" si="22"/>
        <v>30.572499999999998</v>
      </c>
      <c r="BE128">
        <f t="shared" si="23"/>
        <v>15.109907819999998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47.819499999999998</v>
      </c>
      <c r="I129" s="22">
        <v>-4.3817099999999998E-2</v>
      </c>
      <c r="J129" s="22">
        <v>119</v>
      </c>
      <c r="K129" s="22">
        <v>0.109528</v>
      </c>
      <c r="L129">
        <f t="shared" si="12"/>
        <v>43.817099999999996</v>
      </c>
      <c r="M129">
        <f t="shared" si="13"/>
        <v>4.8540145208999999</v>
      </c>
      <c r="N129" s="9"/>
      <c r="O129" s="22">
        <v>0.49926799999999999</v>
      </c>
      <c r="P129" s="22">
        <v>95.180899999999994</v>
      </c>
      <c r="Q129" s="22">
        <v>-2.9696699999999999E-2</v>
      </c>
      <c r="R129" s="22">
        <v>119</v>
      </c>
      <c r="S129" s="22">
        <v>0.49823000000000001</v>
      </c>
      <c r="T129">
        <f t="shared" si="14"/>
        <v>29.6967</v>
      </c>
      <c r="U129">
        <f t="shared" si="15"/>
        <v>14.8266120156</v>
      </c>
      <c r="X129" s="9"/>
      <c r="Y129" s="22">
        <v>0.110779</v>
      </c>
      <c r="Z129" s="22">
        <v>105.473</v>
      </c>
      <c r="AA129" s="22">
        <v>-4.3804900000000001E-2</v>
      </c>
      <c r="AB129" s="22">
        <v>119</v>
      </c>
      <c r="AC129" s="22">
        <v>0.10946699999999999</v>
      </c>
      <c r="AD129">
        <f t="shared" si="16"/>
        <v>43.804900000000004</v>
      </c>
      <c r="AE129">
        <f t="shared" si="17"/>
        <v>4.8526630171000003</v>
      </c>
      <c r="AF129" s="9"/>
      <c r="AG129" s="22">
        <v>0.49926799999999999</v>
      </c>
      <c r="AH129" s="22">
        <v>109.122</v>
      </c>
      <c r="AI129" s="22">
        <v>-2.9974399999999998E-2</v>
      </c>
      <c r="AJ129" s="22">
        <v>119</v>
      </c>
      <c r="AK129" s="22">
        <v>0.49825999999999998</v>
      </c>
      <c r="AL129">
        <f t="shared" si="18"/>
        <v>29.974399999999999</v>
      </c>
      <c r="AM129">
        <f t="shared" si="19"/>
        <v>14.965258739199999</v>
      </c>
      <c r="AP129" s="9"/>
      <c r="AQ129" s="22">
        <v>0.110779</v>
      </c>
      <c r="AR129" s="22">
        <v>126.669</v>
      </c>
      <c r="AS129" s="22">
        <v>-4.3798799999999999E-2</v>
      </c>
      <c r="AT129" s="22">
        <v>119</v>
      </c>
      <c r="AU129" s="22">
        <v>0.10965</v>
      </c>
      <c r="AV129">
        <f t="shared" si="20"/>
        <v>43.7988</v>
      </c>
      <c r="AW129">
        <f t="shared" si="21"/>
        <v>4.8519872652</v>
      </c>
      <c r="AX129" s="9"/>
      <c r="AY129" s="22">
        <v>0.49926799999999999</v>
      </c>
      <c r="AZ129" s="22">
        <v>135.60300000000001</v>
      </c>
      <c r="BA129" s="22">
        <v>-2.9727199999999999E-2</v>
      </c>
      <c r="BB129" s="22">
        <v>119</v>
      </c>
      <c r="BC129" s="22">
        <v>0.49823000000000001</v>
      </c>
      <c r="BD129">
        <f t="shared" si="22"/>
        <v>29.7272</v>
      </c>
      <c r="BE129">
        <f t="shared" si="23"/>
        <v>14.8418396896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47.829599999999999</v>
      </c>
      <c r="I130" s="22">
        <v>-4.3817099999999998E-2</v>
      </c>
      <c r="J130" s="22">
        <v>120</v>
      </c>
      <c r="K130" s="22">
        <v>0.104614</v>
      </c>
      <c r="L130">
        <f t="shared" si="12"/>
        <v>43.817099999999996</v>
      </c>
      <c r="M130">
        <f t="shared" si="13"/>
        <v>4.6333516052999997</v>
      </c>
      <c r="N130" s="9"/>
      <c r="O130" s="22">
        <v>0.50430299999999995</v>
      </c>
      <c r="P130" s="22">
        <v>95.191000000000003</v>
      </c>
      <c r="Q130" s="22">
        <v>-2.8820800000000001E-2</v>
      </c>
      <c r="R130" s="22">
        <v>120</v>
      </c>
      <c r="S130" s="22">
        <v>0.50326499999999996</v>
      </c>
      <c r="T130">
        <f t="shared" si="14"/>
        <v>28.820800000000002</v>
      </c>
      <c r="U130">
        <f t="shared" si="15"/>
        <v>14.534415902399999</v>
      </c>
      <c r="X130" s="9"/>
      <c r="Y130" s="22">
        <v>0.105743</v>
      </c>
      <c r="Z130" s="22">
        <v>105.483</v>
      </c>
      <c r="AA130" s="22">
        <v>-4.3820199999999997E-2</v>
      </c>
      <c r="AB130" s="22">
        <v>120</v>
      </c>
      <c r="AC130" s="22">
        <v>0.104584</v>
      </c>
      <c r="AD130">
        <f t="shared" si="16"/>
        <v>43.8202</v>
      </c>
      <c r="AE130">
        <f t="shared" si="17"/>
        <v>4.6336794085999999</v>
      </c>
      <c r="AF130" s="9"/>
      <c r="AG130" s="22">
        <v>0.50430299999999995</v>
      </c>
      <c r="AH130" s="22">
        <v>109.13200000000001</v>
      </c>
      <c r="AI130" s="22">
        <v>-2.9083299999999999E-2</v>
      </c>
      <c r="AJ130" s="22">
        <v>120</v>
      </c>
      <c r="AK130" s="22">
        <v>0.50329599999999997</v>
      </c>
      <c r="AL130">
        <f t="shared" si="18"/>
        <v>29.083299999999998</v>
      </c>
      <c r="AM130">
        <f t="shared" si="19"/>
        <v>14.666795439899998</v>
      </c>
      <c r="AP130" s="9"/>
      <c r="AQ130" s="22">
        <v>0.105743</v>
      </c>
      <c r="AR130" s="22">
        <v>126.679</v>
      </c>
      <c r="AS130" s="22">
        <v>-4.3804900000000001E-2</v>
      </c>
      <c r="AT130" s="22">
        <v>120</v>
      </c>
      <c r="AU130" s="22">
        <v>0.10455299999999999</v>
      </c>
      <c r="AV130">
        <f t="shared" si="20"/>
        <v>43.804900000000004</v>
      </c>
      <c r="AW130">
        <f t="shared" si="21"/>
        <v>4.6320615407000005</v>
      </c>
      <c r="AX130" s="9"/>
      <c r="AY130" s="22">
        <v>0.50430299999999995</v>
      </c>
      <c r="AZ130" s="22">
        <v>135.613</v>
      </c>
      <c r="BA130" s="22">
        <v>-2.8830000000000001E-2</v>
      </c>
      <c r="BB130" s="22">
        <v>120</v>
      </c>
      <c r="BC130" s="22">
        <v>0.50332600000000005</v>
      </c>
      <c r="BD130">
        <f t="shared" si="22"/>
        <v>28.830000000000002</v>
      </c>
      <c r="BE130">
        <f t="shared" si="23"/>
        <v>14.539055489999999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47.839700000000001</v>
      </c>
      <c r="I131" s="22">
        <v>-4.3820199999999997E-2</v>
      </c>
      <c r="J131" s="22">
        <v>121</v>
      </c>
      <c r="K131" s="22">
        <v>9.9517800000000003E-2</v>
      </c>
      <c r="L131">
        <f t="shared" si="12"/>
        <v>43.8202</v>
      </c>
      <c r="M131">
        <f t="shared" si="13"/>
        <v>4.4130447016000005</v>
      </c>
      <c r="N131" s="9"/>
      <c r="O131" s="22">
        <v>0.50933799999999996</v>
      </c>
      <c r="P131" s="22">
        <v>95.201099999999997</v>
      </c>
      <c r="Q131" s="22">
        <v>-2.78961E-2</v>
      </c>
      <c r="R131" s="22">
        <v>121</v>
      </c>
      <c r="S131" s="22">
        <v>0.508301</v>
      </c>
      <c r="T131">
        <f t="shared" si="14"/>
        <v>27.896100000000001</v>
      </c>
      <c r="U131">
        <f t="shared" si="15"/>
        <v>14.2085437818</v>
      </c>
      <c r="X131" s="9"/>
      <c r="Y131" s="22">
        <v>0.10070800000000001</v>
      </c>
      <c r="Z131" s="22">
        <v>105.49299999999999</v>
      </c>
      <c r="AA131" s="22">
        <v>-4.3829300000000002E-2</v>
      </c>
      <c r="AB131" s="22">
        <v>121</v>
      </c>
      <c r="AC131" s="22">
        <v>9.9456799999999998E-2</v>
      </c>
      <c r="AD131">
        <f t="shared" si="16"/>
        <v>43.829300000000003</v>
      </c>
      <c r="AE131">
        <f t="shared" si="17"/>
        <v>4.4139611444000009</v>
      </c>
      <c r="AF131" s="9"/>
      <c r="AG131" s="22">
        <v>0.50933799999999996</v>
      </c>
      <c r="AH131" s="22">
        <v>109.142</v>
      </c>
      <c r="AI131" s="22">
        <v>-2.8146399999999999E-2</v>
      </c>
      <c r="AJ131" s="22">
        <v>121</v>
      </c>
      <c r="AK131" s="22">
        <v>0.508301</v>
      </c>
      <c r="AL131">
        <f t="shared" si="18"/>
        <v>28.1464</v>
      </c>
      <c r="AM131">
        <f t="shared" si="19"/>
        <v>14.336031083199998</v>
      </c>
      <c r="AP131" s="9"/>
      <c r="AQ131" s="22">
        <v>0.10070800000000001</v>
      </c>
      <c r="AR131" s="22">
        <v>126.68899999999999</v>
      </c>
      <c r="AS131" s="22">
        <v>-4.3811000000000003E-2</v>
      </c>
      <c r="AT131" s="22">
        <v>121</v>
      </c>
      <c r="AU131" s="22">
        <v>9.9548300000000006E-2</v>
      </c>
      <c r="AV131">
        <f t="shared" si="20"/>
        <v>43.811</v>
      </c>
      <c r="AW131">
        <f t="shared" si="21"/>
        <v>4.412118188</v>
      </c>
      <c r="AX131" s="9"/>
      <c r="AY131" s="22">
        <v>0.50933799999999996</v>
      </c>
      <c r="AZ131" s="22">
        <v>135.62299999999999</v>
      </c>
      <c r="BA131" s="22">
        <v>-2.7890000000000002E-2</v>
      </c>
      <c r="BB131" s="22">
        <v>121</v>
      </c>
      <c r="BC131" s="22">
        <v>0.50833099999999998</v>
      </c>
      <c r="BD131">
        <f t="shared" si="22"/>
        <v>27.89</v>
      </c>
      <c r="BE131">
        <f t="shared" si="23"/>
        <v>14.205436819999999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47.849800000000002</v>
      </c>
      <c r="I132" s="22">
        <v>-4.3841600000000001E-2</v>
      </c>
      <c r="J132" s="22">
        <v>122</v>
      </c>
      <c r="K132" s="22">
        <v>9.4574000000000005E-2</v>
      </c>
      <c r="L132">
        <f t="shared" si="12"/>
        <v>43.8416</v>
      </c>
      <c r="M132">
        <f t="shared" si="13"/>
        <v>4.1944398601600001</v>
      </c>
      <c r="N132" s="9"/>
      <c r="O132" s="22">
        <v>0.514374</v>
      </c>
      <c r="P132" s="22">
        <v>95.211100000000002</v>
      </c>
      <c r="Q132" s="22">
        <v>-2.6937900000000001E-2</v>
      </c>
      <c r="R132" s="22">
        <v>122</v>
      </c>
      <c r="S132" s="22">
        <v>0.51336700000000002</v>
      </c>
      <c r="T132">
        <f t="shared" si="14"/>
        <v>26.937899999999999</v>
      </c>
      <c r="U132">
        <f t="shared" si="15"/>
        <v>13.8561553746</v>
      </c>
      <c r="X132" s="9"/>
      <c r="Y132" s="22">
        <v>9.5672599999999997E-2</v>
      </c>
      <c r="Z132" s="22">
        <v>105.503</v>
      </c>
      <c r="AA132" s="22">
        <v>-4.3847700000000003E-2</v>
      </c>
      <c r="AB132" s="22">
        <v>122</v>
      </c>
      <c r="AC132" s="22">
        <v>9.4451900000000005E-2</v>
      </c>
      <c r="AD132">
        <f t="shared" si="16"/>
        <v>43.847700000000003</v>
      </c>
      <c r="AE132">
        <f t="shared" si="17"/>
        <v>4.1950234630200001</v>
      </c>
      <c r="AF132" s="9"/>
      <c r="AG132" s="22">
        <v>0.514374</v>
      </c>
      <c r="AH132" s="22">
        <v>109.152</v>
      </c>
      <c r="AI132" s="22">
        <v>-2.71729E-2</v>
      </c>
      <c r="AJ132" s="22">
        <v>122</v>
      </c>
      <c r="AK132" s="22">
        <v>0.51336700000000002</v>
      </c>
      <c r="AL132">
        <f t="shared" si="18"/>
        <v>27.172899999999998</v>
      </c>
      <c r="AM132">
        <f t="shared" si="19"/>
        <v>13.977033264599999</v>
      </c>
      <c r="AP132" s="9"/>
      <c r="AQ132" s="22">
        <v>9.5672599999999997E-2</v>
      </c>
      <c r="AR132" s="22">
        <v>126.699</v>
      </c>
      <c r="AS132" s="22">
        <v>-4.3817099999999998E-2</v>
      </c>
      <c r="AT132" s="22">
        <v>122</v>
      </c>
      <c r="AU132" s="22">
        <v>9.4421400000000003E-2</v>
      </c>
      <c r="AV132">
        <f t="shared" si="20"/>
        <v>43.817099999999996</v>
      </c>
      <c r="AW132">
        <f t="shared" si="21"/>
        <v>4.1920958814599993</v>
      </c>
      <c r="AX132" s="9"/>
      <c r="AY132" s="22">
        <v>0.514374</v>
      </c>
      <c r="AZ132" s="22">
        <v>135.63300000000001</v>
      </c>
      <c r="BA132" s="22">
        <v>-2.69012E-2</v>
      </c>
      <c r="BB132" s="22">
        <v>122</v>
      </c>
      <c r="BC132" s="22">
        <v>0.51333600000000001</v>
      </c>
      <c r="BD132">
        <f t="shared" si="22"/>
        <v>26.901199999999999</v>
      </c>
      <c r="BE132">
        <f t="shared" si="23"/>
        <v>13.837277848799999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47.8598</v>
      </c>
      <c r="I133" s="22">
        <v>-4.3862900000000003E-2</v>
      </c>
      <c r="J133" s="22">
        <v>123</v>
      </c>
      <c r="K133" s="22">
        <v>8.9355500000000004E-2</v>
      </c>
      <c r="L133">
        <f t="shared" si="12"/>
        <v>43.862900000000003</v>
      </c>
      <c r="M133">
        <f t="shared" si="13"/>
        <v>3.9756104398800005</v>
      </c>
      <c r="N133" s="9"/>
      <c r="O133" s="22">
        <v>0.51940900000000001</v>
      </c>
      <c r="P133" s="22">
        <v>95.221199999999996</v>
      </c>
      <c r="Q133" s="22">
        <v>-2.5924699999999998E-2</v>
      </c>
      <c r="R133" s="22">
        <v>123</v>
      </c>
      <c r="S133" s="22">
        <v>0.51834100000000005</v>
      </c>
      <c r="T133">
        <f t="shared" si="14"/>
        <v>25.924699999999998</v>
      </c>
      <c r="U133">
        <f t="shared" si="15"/>
        <v>13.465522502299999</v>
      </c>
      <c r="X133" s="9"/>
      <c r="Y133" s="22">
        <v>9.0637200000000001E-2</v>
      </c>
      <c r="Z133" s="22">
        <v>105.51300000000001</v>
      </c>
      <c r="AA133" s="22">
        <v>-4.3856800000000001E-2</v>
      </c>
      <c r="AB133" s="22">
        <v>123</v>
      </c>
      <c r="AC133" s="22">
        <v>8.9385999999999993E-2</v>
      </c>
      <c r="AD133">
        <f t="shared" si="16"/>
        <v>43.8568</v>
      </c>
      <c r="AE133">
        <f t="shared" si="17"/>
        <v>3.9750575529600001</v>
      </c>
      <c r="AF133" s="9"/>
      <c r="AG133" s="22">
        <v>0.51940900000000001</v>
      </c>
      <c r="AH133" s="22">
        <v>109.163</v>
      </c>
      <c r="AI133" s="22">
        <v>-2.6141399999999999E-2</v>
      </c>
      <c r="AJ133" s="22">
        <v>123</v>
      </c>
      <c r="AK133" s="22">
        <v>0.51843300000000003</v>
      </c>
      <c r="AL133">
        <f t="shared" si="18"/>
        <v>26.141399999999997</v>
      </c>
      <c r="AM133">
        <f t="shared" si="19"/>
        <v>13.578078432599998</v>
      </c>
      <c r="AP133" s="9"/>
      <c r="AQ133" s="22">
        <v>9.0637200000000001E-2</v>
      </c>
      <c r="AR133" s="22">
        <v>126.709</v>
      </c>
      <c r="AS133" s="22">
        <v>-4.3832400000000001E-2</v>
      </c>
      <c r="AT133" s="22">
        <v>123</v>
      </c>
      <c r="AU133" s="22">
        <v>8.9385999999999993E-2</v>
      </c>
      <c r="AV133">
        <f t="shared" si="20"/>
        <v>43.8324</v>
      </c>
      <c r="AW133">
        <f t="shared" si="21"/>
        <v>3.9728460052800001</v>
      </c>
      <c r="AX133" s="9"/>
      <c r="AY133" s="22">
        <v>0.51940900000000001</v>
      </c>
      <c r="AZ133" s="22">
        <v>135.643</v>
      </c>
      <c r="BA133" s="22">
        <v>-2.58759E-2</v>
      </c>
      <c r="BB133" s="22">
        <v>123</v>
      </c>
      <c r="BC133" s="22">
        <v>0.51843300000000003</v>
      </c>
      <c r="BD133">
        <f t="shared" si="22"/>
        <v>25.875900000000001</v>
      </c>
      <c r="BE133">
        <f t="shared" si="23"/>
        <v>13.440175343100002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47.869900000000001</v>
      </c>
      <c r="I134" s="22">
        <v>-4.3878199999999999E-2</v>
      </c>
      <c r="J134" s="22">
        <v>124</v>
      </c>
      <c r="K134" s="22">
        <v>8.4411600000000003E-2</v>
      </c>
      <c r="L134">
        <f t="shared" si="12"/>
        <v>43.8782</v>
      </c>
      <c r="M134">
        <f t="shared" si="13"/>
        <v>3.7560529007600003</v>
      </c>
      <c r="N134" s="9"/>
      <c r="O134" s="22">
        <v>0.52444500000000005</v>
      </c>
      <c r="P134" s="22">
        <v>95.231300000000005</v>
      </c>
      <c r="Q134" s="22">
        <v>-2.48688E-2</v>
      </c>
      <c r="R134" s="22">
        <v>124</v>
      </c>
      <c r="S134" s="22">
        <v>0.52334599999999998</v>
      </c>
      <c r="T134">
        <f t="shared" si="14"/>
        <v>24.8688</v>
      </c>
      <c r="U134">
        <f t="shared" si="15"/>
        <v>13.042317816000001</v>
      </c>
      <c r="X134" s="9"/>
      <c r="Y134" s="22">
        <v>8.5601800000000006E-2</v>
      </c>
      <c r="Z134" s="22">
        <v>105.523</v>
      </c>
      <c r="AA134" s="22">
        <v>-4.3862900000000003E-2</v>
      </c>
      <c r="AB134" s="22">
        <v>124</v>
      </c>
      <c r="AC134" s="22">
        <v>8.4472699999999998E-2</v>
      </c>
      <c r="AD134">
        <f t="shared" si="16"/>
        <v>43.862900000000003</v>
      </c>
      <c r="AE134">
        <f t="shared" si="17"/>
        <v>3.7547431932200004</v>
      </c>
      <c r="AF134" s="9"/>
      <c r="AG134" s="22">
        <v>0.52444500000000005</v>
      </c>
      <c r="AH134" s="22">
        <v>109.173</v>
      </c>
      <c r="AI134" s="22">
        <v>-2.5076299999999999E-2</v>
      </c>
      <c r="AJ134" s="22">
        <v>124</v>
      </c>
      <c r="AK134" s="22">
        <v>0.52343799999999996</v>
      </c>
      <c r="AL134">
        <f t="shared" si="18"/>
        <v>25.0763</v>
      </c>
      <c r="AM134">
        <f t="shared" si="19"/>
        <v>13.151140153500002</v>
      </c>
      <c r="AP134" s="9"/>
      <c r="AQ134" s="22">
        <v>8.5601800000000006E-2</v>
      </c>
      <c r="AR134" s="22">
        <v>126.71899999999999</v>
      </c>
      <c r="AS134" s="22">
        <v>-4.3844599999999997E-2</v>
      </c>
      <c r="AT134" s="22">
        <v>124</v>
      </c>
      <c r="AU134" s="22">
        <v>8.4350599999999998E-2</v>
      </c>
      <c r="AV134">
        <f t="shared" si="20"/>
        <v>43.8446</v>
      </c>
      <c r="AW134">
        <f t="shared" si="21"/>
        <v>3.7531766802800002</v>
      </c>
      <c r="AX134" s="9"/>
      <c r="AY134" s="22">
        <v>0.52444500000000005</v>
      </c>
      <c r="AZ134" s="22">
        <v>135.65299999999999</v>
      </c>
      <c r="BA134" s="22">
        <v>-2.47894E-2</v>
      </c>
      <c r="BB134" s="22">
        <v>124</v>
      </c>
      <c r="BC134" s="22">
        <v>0.52352900000000002</v>
      </c>
      <c r="BD134">
        <f t="shared" si="22"/>
        <v>24.789400000000001</v>
      </c>
      <c r="BE134">
        <f t="shared" si="23"/>
        <v>13.000676883000002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47.88</v>
      </c>
      <c r="I135" s="22">
        <v>-4.3881200000000002E-2</v>
      </c>
      <c r="J135" s="22">
        <v>125</v>
      </c>
      <c r="K135" s="22">
        <v>7.9498299999999994E-2</v>
      </c>
      <c r="L135">
        <f t="shared" si="12"/>
        <v>43.8812</v>
      </c>
      <c r="M135">
        <f t="shared" si="13"/>
        <v>3.5353503116799998</v>
      </c>
      <c r="N135" s="9"/>
      <c r="O135" s="22">
        <v>0.52947999999999995</v>
      </c>
      <c r="P135" s="22">
        <v>95.241399999999999</v>
      </c>
      <c r="Q135" s="22">
        <v>-2.3754899999999999E-2</v>
      </c>
      <c r="R135" s="22">
        <v>125</v>
      </c>
      <c r="S135" s="22">
        <v>0.52847299999999997</v>
      </c>
      <c r="T135">
        <f t="shared" si="14"/>
        <v>23.754899999999999</v>
      </c>
      <c r="U135">
        <f t="shared" si="15"/>
        <v>12.577744451999999</v>
      </c>
      <c r="X135" s="9"/>
      <c r="Y135" s="22">
        <v>8.0566399999999996E-2</v>
      </c>
      <c r="Z135" s="22">
        <v>105.533</v>
      </c>
      <c r="AA135" s="22">
        <v>-4.3878199999999999E-2</v>
      </c>
      <c r="AB135" s="22">
        <v>125</v>
      </c>
      <c r="AC135" s="22">
        <v>7.9376199999999994E-2</v>
      </c>
      <c r="AD135">
        <f t="shared" si="16"/>
        <v>43.8782</v>
      </c>
      <c r="AE135">
        <f t="shared" si="17"/>
        <v>3.5351086124799997</v>
      </c>
      <c r="AF135" s="9"/>
      <c r="AG135" s="22">
        <v>0.52947999999999995</v>
      </c>
      <c r="AH135" s="22">
        <v>109.18300000000001</v>
      </c>
      <c r="AI135" s="22">
        <v>-2.3959399999999999E-2</v>
      </c>
      <c r="AJ135" s="22">
        <v>125</v>
      </c>
      <c r="AK135" s="22">
        <v>0.52847299999999997</v>
      </c>
      <c r="AL135">
        <f t="shared" si="18"/>
        <v>23.959399999999999</v>
      </c>
      <c r="AM135">
        <f t="shared" si="19"/>
        <v>12.686023111999997</v>
      </c>
      <c r="AP135" s="9"/>
      <c r="AQ135" s="22">
        <v>8.0566399999999996E-2</v>
      </c>
      <c r="AR135" s="22">
        <v>126.73</v>
      </c>
      <c r="AS135" s="22">
        <v>-4.3844599999999997E-2</v>
      </c>
      <c r="AT135" s="22">
        <v>125</v>
      </c>
      <c r="AU135" s="22">
        <v>7.9406699999999997E-2</v>
      </c>
      <c r="AV135">
        <f t="shared" si="20"/>
        <v>43.8446</v>
      </c>
      <c r="AW135">
        <f t="shared" si="21"/>
        <v>3.5324015814399998</v>
      </c>
      <c r="AX135" s="9"/>
      <c r="AY135" s="22">
        <v>0.52947999999999995</v>
      </c>
      <c r="AZ135" s="22">
        <v>135.66300000000001</v>
      </c>
      <c r="BA135" s="22">
        <v>-2.36694E-2</v>
      </c>
      <c r="BB135" s="22">
        <v>125</v>
      </c>
      <c r="BC135" s="22">
        <v>0.52850299999999995</v>
      </c>
      <c r="BD135">
        <f t="shared" si="22"/>
        <v>23.6694</v>
      </c>
      <c r="BE135">
        <f t="shared" si="23"/>
        <v>12.532473911999999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47.89</v>
      </c>
      <c r="I136" s="22">
        <v>-4.3872099999999997E-2</v>
      </c>
      <c r="J136" s="22">
        <v>126</v>
      </c>
      <c r="K136" s="22">
        <v>7.4462899999999999E-2</v>
      </c>
      <c r="L136">
        <f t="shared" si="12"/>
        <v>43.872099999999996</v>
      </c>
      <c r="M136">
        <f t="shared" si="13"/>
        <v>3.3137035850999998</v>
      </c>
      <c r="N136" s="9"/>
      <c r="O136" s="22">
        <v>0.53451499999999996</v>
      </c>
      <c r="P136" s="22">
        <v>95.251400000000004</v>
      </c>
      <c r="Q136" s="22">
        <v>-2.26074E-2</v>
      </c>
      <c r="R136" s="22">
        <v>126</v>
      </c>
      <c r="S136" s="22">
        <v>0.53353899999999999</v>
      </c>
      <c r="T136">
        <f t="shared" si="14"/>
        <v>22.607399999999998</v>
      </c>
      <c r="U136">
        <f t="shared" si="15"/>
        <v>12.083994410999999</v>
      </c>
      <c r="X136" s="9"/>
      <c r="Y136" s="22">
        <v>7.5531000000000001E-2</v>
      </c>
      <c r="Z136" s="22">
        <v>105.54300000000001</v>
      </c>
      <c r="AA136" s="22">
        <v>-4.3896499999999998E-2</v>
      </c>
      <c r="AB136" s="22">
        <v>126</v>
      </c>
      <c r="AC136" s="22">
        <v>7.4249300000000004E-2</v>
      </c>
      <c r="AD136">
        <f t="shared" si="16"/>
        <v>43.896499999999996</v>
      </c>
      <c r="AE136">
        <f t="shared" si="17"/>
        <v>3.3155465414999998</v>
      </c>
      <c r="AF136" s="9"/>
      <c r="AG136" s="22">
        <v>0.53451499999999996</v>
      </c>
      <c r="AH136" s="22">
        <v>109.193</v>
      </c>
      <c r="AI136" s="22">
        <v>-2.27966E-2</v>
      </c>
      <c r="AJ136" s="22">
        <v>126</v>
      </c>
      <c r="AK136" s="22">
        <v>0.53356899999999996</v>
      </c>
      <c r="AL136">
        <f t="shared" si="18"/>
        <v>22.796600000000002</v>
      </c>
      <c r="AM136">
        <f t="shared" si="19"/>
        <v>12.185124649</v>
      </c>
      <c r="AP136" s="9"/>
      <c r="AQ136" s="22">
        <v>7.5531000000000001E-2</v>
      </c>
      <c r="AR136" s="22">
        <v>126.74</v>
      </c>
      <c r="AS136" s="22">
        <v>-4.3850699999999999E-2</v>
      </c>
      <c r="AT136" s="22">
        <v>126</v>
      </c>
      <c r="AU136" s="22">
        <v>7.4279800000000007E-2</v>
      </c>
      <c r="AV136">
        <f t="shared" si="20"/>
        <v>43.850699999999996</v>
      </c>
      <c r="AW136">
        <f t="shared" si="21"/>
        <v>3.3120872216999997</v>
      </c>
      <c r="AX136" s="9"/>
      <c r="AY136" s="22">
        <v>0.53451499999999996</v>
      </c>
      <c r="AZ136" s="22">
        <v>135.673</v>
      </c>
      <c r="BA136" s="22">
        <v>-2.2485399999999999E-2</v>
      </c>
      <c r="BB136" s="22">
        <v>126</v>
      </c>
      <c r="BC136" s="22">
        <v>0.53353899999999999</v>
      </c>
      <c r="BD136">
        <f t="shared" si="22"/>
        <v>22.485399999999998</v>
      </c>
      <c r="BE136">
        <f t="shared" si="23"/>
        <v>12.018783580999999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47.900100000000002</v>
      </c>
      <c r="I137" s="22">
        <v>-4.3868999999999998E-2</v>
      </c>
      <c r="J137" s="22">
        <v>127</v>
      </c>
      <c r="K137" s="22">
        <v>6.9305400000000003E-2</v>
      </c>
      <c r="L137">
        <f t="shared" si="12"/>
        <v>43.869</v>
      </c>
      <c r="M137">
        <f t="shared" si="13"/>
        <v>3.0925714764000003</v>
      </c>
      <c r="N137" s="9"/>
      <c r="O137" s="22">
        <v>0.539551</v>
      </c>
      <c r="P137" s="22">
        <v>95.261499999999998</v>
      </c>
      <c r="Q137" s="22">
        <v>-2.1411099999999999E-2</v>
      </c>
      <c r="R137" s="22">
        <v>127</v>
      </c>
      <c r="S137" s="22">
        <v>0.538605</v>
      </c>
      <c r="T137">
        <f t="shared" si="14"/>
        <v>21.411099999999998</v>
      </c>
      <c r="U137">
        <f t="shared" si="15"/>
        <v>11.552380416099998</v>
      </c>
      <c r="X137" s="9"/>
      <c r="Y137" s="22">
        <v>7.0495600000000005E-2</v>
      </c>
      <c r="Z137" s="22">
        <v>105.553</v>
      </c>
      <c r="AA137" s="22">
        <v>-4.3899500000000001E-2</v>
      </c>
      <c r="AB137" s="22">
        <v>127</v>
      </c>
      <c r="AC137" s="22">
        <v>6.9244399999999998E-2</v>
      </c>
      <c r="AD137">
        <f t="shared" si="16"/>
        <v>43.899500000000003</v>
      </c>
      <c r="AE137">
        <f t="shared" si="17"/>
        <v>3.0947215922000004</v>
      </c>
      <c r="AF137" s="9"/>
      <c r="AG137" s="22">
        <v>0.539551</v>
      </c>
      <c r="AH137" s="22">
        <v>109.203</v>
      </c>
      <c r="AI137" s="22">
        <v>-2.1591200000000001E-2</v>
      </c>
      <c r="AJ137" s="22">
        <v>127</v>
      </c>
      <c r="AK137" s="22">
        <v>0.53869599999999995</v>
      </c>
      <c r="AL137">
        <f t="shared" si="18"/>
        <v>21.591200000000001</v>
      </c>
      <c r="AM137">
        <f t="shared" si="19"/>
        <v>11.6495535512</v>
      </c>
      <c r="AP137" s="9"/>
      <c r="AQ137" s="22">
        <v>7.0495600000000005E-2</v>
      </c>
      <c r="AR137" s="22">
        <v>126.75</v>
      </c>
      <c r="AS137" s="22">
        <v>-4.3862900000000003E-2</v>
      </c>
      <c r="AT137" s="22">
        <v>127</v>
      </c>
      <c r="AU137" s="22">
        <v>6.9213899999999995E-2</v>
      </c>
      <c r="AV137">
        <f t="shared" si="20"/>
        <v>43.862900000000003</v>
      </c>
      <c r="AW137">
        <f t="shared" si="21"/>
        <v>3.0921414532400004</v>
      </c>
      <c r="AX137" s="9"/>
      <c r="AY137" s="22">
        <v>0.539551</v>
      </c>
      <c r="AZ137" s="22">
        <v>135.68299999999999</v>
      </c>
      <c r="BA137" s="22">
        <v>-2.1273799999999999E-2</v>
      </c>
      <c r="BB137" s="22">
        <v>127</v>
      </c>
      <c r="BC137" s="22">
        <v>0.53866599999999998</v>
      </c>
      <c r="BD137">
        <f t="shared" si="22"/>
        <v>21.273799999999998</v>
      </c>
      <c r="BE137">
        <f t="shared" si="23"/>
        <v>11.478300063799999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47.910200000000003</v>
      </c>
      <c r="I138" s="22">
        <v>-4.38751E-2</v>
      </c>
      <c r="J138" s="22">
        <v>128</v>
      </c>
      <c r="K138" s="22">
        <v>6.4239500000000005E-2</v>
      </c>
      <c r="L138">
        <f t="shared" si="12"/>
        <v>43.875100000000003</v>
      </c>
      <c r="M138">
        <f t="shared" si="13"/>
        <v>2.8720728210200002</v>
      </c>
      <c r="N138" s="9"/>
      <c r="O138" s="22">
        <v>0.54458600000000001</v>
      </c>
      <c r="P138" s="22">
        <v>95.271600000000007</v>
      </c>
      <c r="Q138" s="22">
        <v>-2.01782E-2</v>
      </c>
      <c r="R138" s="22">
        <v>128</v>
      </c>
      <c r="S138" s="22">
        <v>0.54361000000000004</v>
      </c>
      <c r="T138">
        <f t="shared" si="14"/>
        <v>20.1782</v>
      </c>
      <c r="U138">
        <f t="shared" si="15"/>
        <v>10.9887652252</v>
      </c>
      <c r="X138" s="9"/>
      <c r="Y138" s="22">
        <v>6.5460199999999996E-2</v>
      </c>
      <c r="Z138" s="22">
        <v>105.563</v>
      </c>
      <c r="AA138" s="22">
        <v>-4.3893399999999999E-2</v>
      </c>
      <c r="AB138" s="22">
        <v>128</v>
      </c>
      <c r="AC138" s="22">
        <v>6.4239500000000005E-2</v>
      </c>
      <c r="AD138">
        <f t="shared" si="16"/>
        <v>43.8934</v>
      </c>
      <c r="AE138">
        <f t="shared" si="17"/>
        <v>2.8732707426799999</v>
      </c>
      <c r="AF138" s="9"/>
      <c r="AG138" s="22">
        <v>0.54458600000000001</v>
      </c>
      <c r="AH138" s="22">
        <v>109.21299999999999</v>
      </c>
      <c r="AI138" s="22">
        <v>-2.0336900000000002E-2</v>
      </c>
      <c r="AJ138" s="22">
        <v>128</v>
      </c>
      <c r="AK138" s="22">
        <v>0.54364000000000001</v>
      </c>
      <c r="AL138">
        <f t="shared" si="18"/>
        <v>20.3369</v>
      </c>
      <c r="AM138">
        <f t="shared" si="19"/>
        <v>11.0751910234</v>
      </c>
      <c r="AP138" s="9"/>
      <c r="AQ138" s="22">
        <v>6.5460199999999996E-2</v>
      </c>
      <c r="AR138" s="22">
        <v>126.76</v>
      </c>
      <c r="AS138" s="22">
        <v>-4.38751E-2</v>
      </c>
      <c r="AT138" s="22">
        <v>128</v>
      </c>
      <c r="AU138" s="22">
        <v>6.4147899999999994E-2</v>
      </c>
      <c r="AV138">
        <f t="shared" si="20"/>
        <v>43.875100000000003</v>
      </c>
      <c r="AW138">
        <f t="shared" si="21"/>
        <v>2.8720728210200002</v>
      </c>
      <c r="AX138" s="9"/>
      <c r="AY138" s="22">
        <v>0.54458600000000001</v>
      </c>
      <c r="AZ138" s="22">
        <v>135.69300000000001</v>
      </c>
      <c r="BA138" s="22">
        <v>-2.00012E-2</v>
      </c>
      <c r="BB138" s="22">
        <v>128</v>
      </c>
      <c r="BC138" s="22">
        <v>0.54373199999999999</v>
      </c>
      <c r="BD138">
        <f t="shared" si="22"/>
        <v>20.001200000000001</v>
      </c>
      <c r="BE138">
        <f t="shared" si="23"/>
        <v>10.8923735032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47.920200000000001</v>
      </c>
      <c r="I139" s="22">
        <v>-4.3887299999999997E-2</v>
      </c>
      <c r="J139" s="22">
        <v>129</v>
      </c>
      <c r="K139" s="22">
        <v>5.9204100000000003E-2</v>
      </c>
      <c r="L139">
        <f t="shared" si="12"/>
        <v>43.887299999999996</v>
      </c>
      <c r="M139">
        <f t="shared" si="13"/>
        <v>2.6518813250399997</v>
      </c>
      <c r="N139" s="9"/>
      <c r="O139" s="22">
        <v>0.54962200000000005</v>
      </c>
      <c r="P139" s="22">
        <v>95.281599999999997</v>
      </c>
      <c r="Q139" s="22">
        <v>-1.8887299999999999E-2</v>
      </c>
      <c r="R139" s="22">
        <v>129</v>
      </c>
      <c r="S139" s="22">
        <v>0.54873700000000003</v>
      </c>
      <c r="T139">
        <f t="shared" si="14"/>
        <v>18.8873</v>
      </c>
      <c r="U139">
        <f t="shared" si="15"/>
        <v>10.380875600600001</v>
      </c>
      <c r="X139" s="9"/>
      <c r="Y139" s="22">
        <v>6.0424800000000001E-2</v>
      </c>
      <c r="Z139" s="22">
        <v>105.57299999999999</v>
      </c>
      <c r="AA139" s="22">
        <v>-4.3899500000000001E-2</v>
      </c>
      <c r="AB139" s="22">
        <v>129</v>
      </c>
      <c r="AC139" s="22">
        <v>5.9143099999999997E-2</v>
      </c>
      <c r="AD139">
        <f t="shared" si="16"/>
        <v>43.899500000000003</v>
      </c>
      <c r="AE139">
        <f t="shared" si="17"/>
        <v>2.6526185076000002</v>
      </c>
      <c r="AF139" s="9"/>
      <c r="AG139" s="22">
        <v>0.54962200000000005</v>
      </c>
      <c r="AH139" s="22">
        <v>109.223</v>
      </c>
      <c r="AI139" s="22">
        <v>-1.90308E-2</v>
      </c>
      <c r="AJ139" s="22">
        <v>129</v>
      </c>
      <c r="AK139" s="22">
        <v>0.54885899999999999</v>
      </c>
      <c r="AL139">
        <f t="shared" si="18"/>
        <v>19.030799999999999</v>
      </c>
      <c r="AM139">
        <f t="shared" si="19"/>
        <v>10.4597463576</v>
      </c>
      <c r="AP139" s="9"/>
      <c r="AQ139" s="22">
        <v>6.0424800000000001E-2</v>
      </c>
      <c r="AR139" s="22">
        <v>126.77</v>
      </c>
      <c r="AS139" s="22">
        <v>-4.3881200000000002E-2</v>
      </c>
      <c r="AT139" s="22">
        <v>129</v>
      </c>
      <c r="AU139" s="22">
        <v>5.9234599999999998E-2</v>
      </c>
      <c r="AV139">
        <f t="shared" si="20"/>
        <v>43.8812</v>
      </c>
      <c r="AW139">
        <f t="shared" si="21"/>
        <v>2.6515127337600002</v>
      </c>
      <c r="AX139" s="9"/>
      <c r="AY139" s="22">
        <v>0.54962200000000005</v>
      </c>
      <c r="AZ139" s="22">
        <v>135.703</v>
      </c>
      <c r="BA139" s="22">
        <v>-1.8698099999999999E-2</v>
      </c>
      <c r="BB139" s="22">
        <v>129</v>
      </c>
      <c r="BC139" s="22">
        <v>0.548767</v>
      </c>
      <c r="BD139">
        <f t="shared" si="22"/>
        <v>18.6981</v>
      </c>
      <c r="BE139">
        <f t="shared" si="23"/>
        <v>10.276887118200001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47.930300000000003</v>
      </c>
      <c r="I140" s="22">
        <v>-4.3896499999999998E-2</v>
      </c>
      <c r="J140" s="22">
        <v>130</v>
      </c>
      <c r="K140" s="22">
        <v>5.4260299999999997E-2</v>
      </c>
      <c r="L140">
        <f t="shared" ref="L140:L171" si="24">-I140/$F$2*1000</f>
        <v>43.896499999999996</v>
      </c>
      <c r="M140">
        <f t="shared" ref="M140:M171" si="25">L140*G140</f>
        <v>2.4314007970999998</v>
      </c>
      <c r="N140" s="9"/>
      <c r="O140" s="22">
        <v>0.55465699999999996</v>
      </c>
      <c r="P140" s="22">
        <v>95.291700000000006</v>
      </c>
      <c r="Q140" s="22">
        <v>-1.7584200000000001E-2</v>
      </c>
      <c r="R140" s="22">
        <v>130</v>
      </c>
      <c r="S140" s="22">
        <v>0.553894</v>
      </c>
      <c r="T140">
        <f t="shared" ref="T140:T171" si="26">-Q140/$F$2*1000</f>
        <v>17.584200000000003</v>
      </c>
      <c r="U140">
        <f t="shared" ref="U140:U171" si="27">T140*O140</f>
        <v>9.7531996194000001</v>
      </c>
      <c r="X140" s="9"/>
      <c r="Y140" s="22">
        <v>5.5389399999999998E-2</v>
      </c>
      <c r="Z140" s="22">
        <v>105.583</v>
      </c>
      <c r="AA140" s="22">
        <v>-4.3893399999999999E-2</v>
      </c>
      <c r="AB140" s="22">
        <v>130</v>
      </c>
      <c r="AC140" s="22">
        <v>5.4138199999999997E-2</v>
      </c>
      <c r="AD140">
        <f t="shared" ref="AD140:AD171" si="28">-AA140/$F$2*1000</f>
        <v>43.8934</v>
      </c>
      <c r="AE140">
        <f t="shared" ref="AE140:AE171" si="29">AD140*Y140</f>
        <v>2.43122908996</v>
      </c>
      <c r="AF140" s="9"/>
      <c r="AG140" s="22">
        <v>0.55465699999999996</v>
      </c>
      <c r="AH140" s="22">
        <v>109.233</v>
      </c>
      <c r="AI140" s="22">
        <v>-1.76971E-2</v>
      </c>
      <c r="AJ140" s="22">
        <v>130</v>
      </c>
      <c r="AK140" s="22">
        <v>0.55377200000000004</v>
      </c>
      <c r="AL140">
        <f t="shared" ref="AL140:AL171" si="30">-AI140/$F$2*1000</f>
        <v>17.697099999999999</v>
      </c>
      <c r="AM140">
        <f t="shared" ref="AM140:AM171" si="31">AL140*AG140</f>
        <v>9.8158203946999993</v>
      </c>
      <c r="AP140" s="9"/>
      <c r="AQ140" s="22">
        <v>5.5389399999999998E-2</v>
      </c>
      <c r="AR140" s="22">
        <v>126.78</v>
      </c>
      <c r="AS140" s="22">
        <v>-4.3890400000000003E-2</v>
      </c>
      <c r="AT140" s="22">
        <v>130</v>
      </c>
      <c r="AU140" s="22">
        <v>5.41687E-2</v>
      </c>
      <c r="AV140">
        <f t="shared" ref="AV140:AV171" si="32">-AS140/$F$2*1000</f>
        <v>43.8904</v>
      </c>
      <c r="AW140">
        <f t="shared" ref="AW140:AW171" si="33">AV140*AQ140</f>
        <v>2.4310629217599997</v>
      </c>
      <c r="AX140" s="9"/>
      <c r="AY140" s="22">
        <v>0.55465699999999996</v>
      </c>
      <c r="AZ140" s="22">
        <v>135.714</v>
      </c>
      <c r="BA140" s="22">
        <v>-1.7352300000000001E-2</v>
      </c>
      <c r="BB140" s="22">
        <v>130</v>
      </c>
      <c r="BC140" s="22">
        <v>0.55377200000000004</v>
      </c>
      <c r="BD140">
        <f t="shared" ref="BD140:BD171" si="34">-BA140/$F$2*1000</f>
        <v>17.3523</v>
      </c>
      <c r="BE140">
        <f t="shared" ref="BE140:BE171" si="35">BD140*AY140</f>
        <v>9.6245746610999987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47.940399999999997</v>
      </c>
      <c r="I141" s="22">
        <v>-4.3890400000000003E-2</v>
      </c>
      <c r="J141" s="22">
        <v>131</v>
      </c>
      <c r="K141" s="22">
        <v>5.0067100000000003E-2</v>
      </c>
      <c r="L141">
        <f t="shared" si="24"/>
        <v>43.8904</v>
      </c>
      <c r="M141">
        <f t="shared" si="25"/>
        <v>2.2100572016000002</v>
      </c>
      <c r="N141" s="9"/>
      <c r="O141" s="22">
        <v>0.55969199999999997</v>
      </c>
      <c r="P141" s="22">
        <v>95.3018</v>
      </c>
      <c r="Q141" s="22">
        <v>-1.6213999999999999E-2</v>
      </c>
      <c r="R141" s="22">
        <v>131</v>
      </c>
      <c r="S141" s="22">
        <v>0.55889900000000003</v>
      </c>
      <c r="T141">
        <f t="shared" si="26"/>
        <v>16.213999999999999</v>
      </c>
      <c r="U141">
        <f t="shared" si="27"/>
        <v>9.0748460879999993</v>
      </c>
      <c r="X141" s="9"/>
      <c r="Y141" s="22">
        <v>5.0354000000000003E-2</v>
      </c>
      <c r="Z141" s="22">
        <v>105.593</v>
      </c>
      <c r="AA141" s="22">
        <v>-4.3899500000000001E-2</v>
      </c>
      <c r="AB141" s="22">
        <v>131</v>
      </c>
      <c r="AC141" s="22">
        <v>5.00916E-2</v>
      </c>
      <c r="AD141">
        <f t="shared" si="28"/>
        <v>43.899500000000003</v>
      </c>
      <c r="AE141">
        <f t="shared" si="29"/>
        <v>2.2105154230000004</v>
      </c>
      <c r="AF141" s="9"/>
      <c r="AG141" s="22">
        <v>0.55969199999999997</v>
      </c>
      <c r="AH141" s="22">
        <v>109.24299999999999</v>
      </c>
      <c r="AI141" s="22">
        <v>-1.6305500000000001E-2</v>
      </c>
      <c r="AJ141" s="22">
        <v>131</v>
      </c>
      <c r="AK141" s="22">
        <v>0.55886800000000003</v>
      </c>
      <c r="AL141">
        <f t="shared" si="30"/>
        <v>16.305500000000002</v>
      </c>
      <c r="AM141">
        <f t="shared" si="31"/>
        <v>9.1260579059999998</v>
      </c>
      <c r="AP141" s="9"/>
      <c r="AQ141" s="22">
        <v>5.0354000000000003E-2</v>
      </c>
      <c r="AR141" s="22">
        <v>126.79</v>
      </c>
      <c r="AS141" s="22">
        <v>-4.3896499999999998E-2</v>
      </c>
      <c r="AT141" s="22">
        <v>131</v>
      </c>
      <c r="AU141" s="22">
        <v>5.00793E-2</v>
      </c>
      <c r="AV141">
        <f t="shared" si="32"/>
        <v>43.896499999999996</v>
      </c>
      <c r="AW141">
        <f t="shared" si="33"/>
        <v>2.2103643609999999</v>
      </c>
      <c r="AX141" s="9"/>
      <c r="AY141" s="22">
        <v>0.55969199999999997</v>
      </c>
      <c r="AZ141" s="22">
        <v>135.72399999999999</v>
      </c>
      <c r="BA141" s="22">
        <v>-1.59668E-2</v>
      </c>
      <c r="BB141" s="22">
        <v>131</v>
      </c>
      <c r="BC141" s="22">
        <v>0.55886800000000003</v>
      </c>
      <c r="BD141">
        <f t="shared" si="34"/>
        <v>15.966799999999999</v>
      </c>
      <c r="BE141">
        <f t="shared" si="35"/>
        <v>8.9364902255999983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47.950499999999998</v>
      </c>
      <c r="I142" s="22">
        <v>-4.3884300000000001E-2</v>
      </c>
      <c r="J142" s="22">
        <v>132</v>
      </c>
      <c r="K142" s="22">
        <v>4.5043899999999998E-2</v>
      </c>
      <c r="L142">
        <f t="shared" si="24"/>
        <v>43.884300000000003</v>
      </c>
      <c r="M142">
        <f t="shared" si="25"/>
        <v>1.9887750379800002</v>
      </c>
      <c r="N142" s="9"/>
      <c r="O142" s="22">
        <v>0.56472800000000001</v>
      </c>
      <c r="P142" s="22">
        <v>95.311899999999994</v>
      </c>
      <c r="Q142" s="22">
        <v>-1.48285E-2</v>
      </c>
      <c r="R142" s="22">
        <v>132</v>
      </c>
      <c r="S142" s="22">
        <v>0.56384299999999998</v>
      </c>
      <c r="T142">
        <f t="shared" si="26"/>
        <v>14.8285</v>
      </c>
      <c r="U142">
        <f t="shared" si="27"/>
        <v>8.3740691480000002</v>
      </c>
      <c r="X142" s="9"/>
      <c r="Y142" s="22">
        <v>4.5318600000000001E-2</v>
      </c>
      <c r="Z142" s="22">
        <v>105.604</v>
      </c>
      <c r="AA142" s="22">
        <v>-4.3911699999999998E-2</v>
      </c>
      <c r="AB142" s="22">
        <v>132</v>
      </c>
      <c r="AC142" s="22">
        <v>4.5031700000000001E-2</v>
      </c>
      <c r="AD142">
        <f t="shared" si="28"/>
        <v>43.911699999999996</v>
      </c>
      <c r="AE142">
        <f t="shared" si="29"/>
        <v>1.9900167676199998</v>
      </c>
      <c r="AF142" s="9"/>
      <c r="AG142" s="22">
        <v>0.56472800000000001</v>
      </c>
      <c r="AH142" s="22">
        <v>109.253</v>
      </c>
      <c r="AI142" s="22">
        <v>-1.49017E-2</v>
      </c>
      <c r="AJ142" s="22">
        <v>132</v>
      </c>
      <c r="AK142" s="22">
        <v>0.56387299999999996</v>
      </c>
      <c r="AL142">
        <f t="shared" si="30"/>
        <v>14.9017</v>
      </c>
      <c r="AM142">
        <f t="shared" si="31"/>
        <v>8.4154072376000002</v>
      </c>
      <c r="AP142" s="9"/>
      <c r="AQ142" s="22">
        <v>4.5318600000000001E-2</v>
      </c>
      <c r="AR142" s="22">
        <v>126.8</v>
      </c>
      <c r="AS142" s="22">
        <v>-4.3899500000000001E-2</v>
      </c>
      <c r="AT142" s="22">
        <v>132</v>
      </c>
      <c r="AU142" s="22">
        <v>4.51019E-2</v>
      </c>
      <c r="AV142">
        <f t="shared" si="32"/>
        <v>43.899500000000003</v>
      </c>
      <c r="AW142">
        <f t="shared" si="33"/>
        <v>1.9894638807000002</v>
      </c>
      <c r="AX142" s="9"/>
      <c r="AY142" s="22">
        <v>0.56472800000000001</v>
      </c>
      <c r="AZ142" s="22">
        <v>135.73400000000001</v>
      </c>
      <c r="BA142" s="22">
        <v>-1.45355E-2</v>
      </c>
      <c r="BB142" s="22">
        <v>132</v>
      </c>
      <c r="BC142" s="22">
        <v>0.56399500000000002</v>
      </c>
      <c r="BD142">
        <f t="shared" si="34"/>
        <v>14.535499999999999</v>
      </c>
      <c r="BE142">
        <f t="shared" si="35"/>
        <v>8.2086038439999989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47.960500000000003</v>
      </c>
      <c r="I143" s="22">
        <v>-4.3878199999999999E-2</v>
      </c>
      <c r="J143" s="22">
        <v>133</v>
      </c>
      <c r="K143" s="22">
        <v>3.9941400000000002E-2</v>
      </c>
      <c r="L143">
        <f t="shared" si="24"/>
        <v>43.8782</v>
      </c>
      <c r="M143">
        <f t="shared" si="25"/>
        <v>1.7675543062399999</v>
      </c>
      <c r="N143" s="9"/>
      <c r="O143" s="22">
        <v>0.56976300000000002</v>
      </c>
      <c r="P143" s="22">
        <v>95.321899999999999</v>
      </c>
      <c r="Q143" s="22">
        <v>-1.33911E-2</v>
      </c>
      <c r="R143" s="22">
        <v>133</v>
      </c>
      <c r="S143" s="22">
        <v>0.56896999999999998</v>
      </c>
      <c r="T143">
        <f t="shared" si="26"/>
        <v>13.3911</v>
      </c>
      <c r="U143">
        <f t="shared" si="27"/>
        <v>7.6297533092999998</v>
      </c>
      <c r="X143" s="9"/>
      <c r="Y143" s="22">
        <v>4.0283199999999998E-2</v>
      </c>
      <c r="Z143" s="22">
        <v>105.614</v>
      </c>
      <c r="AA143" s="22">
        <v>-4.3914799999999997E-2</v>
      </c>
      <c r="AB143" s="22">
        <v>133</v>
      </c>
      <c r="AC143" s="22">
        <v>4.0008500000000002E-2</v>
      </c>
      <c r="AD143">
        <f t="shared" si="28"/>
        <v>43.9148</v>
      </c>
      <c r="AE143">
        <f t="shared" si="29"/>
        <v>1.7690286713599999</v>
      </c>
      <c r="AF143" s="9"/>
      <c r="AG143" s="22">
        <v>0.56976300000000002</v>
      </c>
      <c r="AH143" s="22">
        <v>109.26300000000001</v>
      </c>
      <c r="AI143" s="22">
        <v>-1.34308E-2</v>
      </c>
      <c r="AJ143" s="22">
        <v>133</v>
      </c>
      <c r="AK143" s="22">
        <v>0.56896999999999998</v>
      </c>
      <c r="AL143">
        <f t="shared" si="30"/>
        <v>13.4308</v>
      </c>
      <c r="AM143">
        <f t="shared" si="31"/>
        <v>7.6523729003999996</v>
      </c>
      <c r="AP143" s="9"/>
      <c r="AQ143" s="22">
        <v>4.0283199999999998E-2</v>
      </c>
      <c r="AR143" s="22">
        <v>126.81</v>
      </c>
      <c r="AS143" s="22">
        <v>-4.3893399999999999E-2</v>
      </c>
      <c r="AT143" s="22">
        <v>133</v>
      </c>
      <c r="AU143" s="22">
        <v>4.0087900000000003E-2</v>
      </c>
      <c r="AV143">
        <f t="shared" si="32"/>
        <v>43.8934</v>
      </c>
      <c r="AW143">
        <f t="shared" si="33"/>
        <v>1.7681666108799998</v>
      </c>
      <c r="AX143" s="9"/>
      <c r="AY143" s="22">
        <v>0.56976300000000002</v>
      </c>
      <c r="AZ143" s="22">
        <v>135.744</v>
      </c>
      <c r="BA143" s="22">
        <v>-1.3085899999999999E-2</v>
      </c>
      <c r="BB143" s="22">
        <v>133</v>
      </c>
      <c r="BC143" s="22">
        <v>0.56896999999999998</v>
      </c>
      <c r="BD143">
        <f t="shared" si="34"/>
        <v>13.085899999999999</v>
      </c>
      <c r="BE143">
        <f t="shared" si="35"/>
        <v>7.4558616416999994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47.970599999999997</v>
      </c>
      <c r="I144" s="22">
        <v>-4.3881200000000002E-2</v>
      </c>
      <c r="J144" s="22">
        <v>134</v>
      </c>
      <c r="K144" s="22">
        <v>3.4979200000000002E-2</v>
      </c>
      <c r="L144">
        <f t="shared" si="24"/>
        <v>43.8812</v>
      </c>
      <c r="M144">
        <f t="shared" si="25"/>
        <v>1.5467157613600002</v>
      </c>
      <c r="N144" s="9"/>
      <c r="O144" s="22">
        <v>0.57479899999999995</v>
      </c>
      <c r="P144" s="22">
        <v>95.331999999999994</v>
      </c>
      <c r="Q144" s="22">
        <v>-1.1926300000000001E-2</v>
      </c>
      <c r="R144" s="22">
        <v>134</v>
      </c>
      <c r="S144" s="22">
        <v>0.57397500000000001</v>
      </c>
      <c r="T144">
        <f t="shared" si="26"/>
        <v>11.926300000000001</v>
      </c>
      <c r="U144">
        <f t="shared" si="27"/>
        <v>6.8552253137000001</v>
      </c>
      <c r="X144" s="9"/>
      <c r="Y144" s="22">
        <v>3.5247800000000003E-2</v>
      </c>
      <c r="Z144" s="22">
        <v>105.624</v>
      </c>
      <c r="AA144" s="22">
        <v>-4.39301E-2</v>
      </c>
      <c r="AB144" s="22">
        <v>134</v>
      </c>
      <c r="AC144" s="22">
        <v>3.5009800000000001E-2</v>
      </c>
      <c r="AD144">
        <f t="shared" si="28"/>
        <v>43.930100000000003</v>
      </c>
      <c r="AE144">
        <f t="shared" si="29"/>
        <v>1.5484393787800002</v>
      </c>
      <c r="AF144" s="9"/>
      <c r="AG144" s="22">
        <v>0.57479899999999995</v>
      </c>
      <c r="AH144" s="22">
        <v>109.273</v>
      </c>
      <c r="AI144" s="22">
        <v>-1.1935400000000001E-2</v>
      </c>
      <c r="AJ144" s="22">
        <v>134</v>
      </c>
      <c r="AK144" s="22">
        <v>0.57409699999999997</v>
      </c>
      <c r="AL144">
        <f t="shared" si="30"/>
        <v>11.935400000000001</v>
      </c>
      <c r="AM144">
        <f t="shared" si="31"/>
        <v>6.8604559845999997</v>
      </c>
      <c r="AP144" s="9"/>
      <c r="AQ144" s="22">
        <v>3.5247800000000003E-2</v>
      </c>
      <c r="AR144" s="22">
        <v>126.82</v>
      </c>
      <c r="AS144" s="22">
        <v>-4.3881200000000002E-2</v>
      </c>
      <c r="AT144" s="22">
        <v>134</v>
      </c>
      <c r="AU144" s="22">
        <v>3.4982300000000001E-2</v>
      </c>
      <c r="AV144">
        <f t="shared" si="32"/>
        <v>43.8812</v>
      </c>
      <c r="AW144">
        <f t="shared" si="33"/>
        <v>1.5467157613600002</v>
      </c>
      <c r="AX144" s="9"/>
      <c r="AY144" s="22">
        <v>0.57479899999999995</v>
      </c>
      <c r="AZ144" s="22">
        <v>135.75399999999999</v>
      </c>
      <c r="BA144" s="22">
        <v>-1.1557E-2</v>
      </c>
      <c r="BB144" s="22">
        <v>134</v>
      </c>
      <c r="BC144" s="22">
        <v>0.57400499999999999</v>
      </c>
      <c r="BD144">
        <f t="shared" si="34"/>
        <v>11.557</v>
      </c>
      <c r="BE144">
        <f t="shared" si="35"/>
        <v>6.6429520429999993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47.980699999999999</v>
      </c>
      <c r="I145" s="22">
        <v>-4.3878199999999999E-2</v>
      </c>
      <c r="J145" s="22">
        <v>135</v>
      </c>
      <c r="K145" s="22">
        <v>2.99408E-2</v>
      </c>
      <c r="L145">
        <f t="shared" si="24"/>
        <v>43.8782</v>
      </c>
      <c r="M145">
        <f t="shared" si="25"/>
        <v>1.3256657296800001</v>
      </c>
      <c r="N145" s="9"/>
      <c r="O145" s="22">
        <v>0.57983399999999996</v>
      </c>
      <c r="P145" s="22">
        <v>95.342100000000002</v>
      </c>
      <c r="Q145" s="22">
        <v>-1.04218E-2</v>
      </c>
      <c r="R145" s="22">
        <v>135</v>
      </c>
      <c r="S145" s="22">
        <v>0.57904100000000003</v>
      </c>
      <c r="T145">
        <f t="shared" si="26"/>
        <v>10.421799999999999</v>
      </c>
      <c r="U145">
        <f t="shared" si="27"/>
        <v>6.042913981199999</v>
      </c>
      <c r="X145" s="9"/>
      <c r="Y145" s="22">
        <v>3.02124E-2</v>
      </c>
      <c r="Z145" s="22">
        <v>105.634</v>
      </c>
      <c r="AA145" s="22">
        <v>-4.39301E-2</v>
      </c>
      <c r="AB145" s="22">
        <v>135</v>
      </c>
      <c r="AC145" s="22">
        <v>2.98859E-2</v>
      </c>
      <c r="AD145">
        <f t="shared" si="28"/>
        <v>43.930100000000003</v>
      </c>
      <c r="AE145">
        <f t="shared" si="29"/>
        <v>1.32723375324</v>
      </c>
      <c r="AF145" s="9"/>
      <c r="AG145" s="22">
        <v>0.57983399999999996</v>
      </c>
      <c r="AH145" s="22">
        <v>109.283</v>
      </c>
      <c r="AI145" s="22">
        <v>-1.0400400000000001E-2</v>
      </c>
      <c r="AJ145" s="22">
        <v>135</v>
      </c>
      <c r="AK145" s="22">
        <v>0.579071</v>
      </c>
      <c r="AL145">
        <f t="shared" si="30"/>
        <v>10.400400000000001</v>
      </c>
      <c r="AM145">
        <f t="shared" si="31"/>
        <v>6.0305055336000004</v>
      </c>
      <c r="AP145" s="9"/>
      <c r="AQ145" s="22">
        <v>3.02124E-2</v>
      </c>
      <c r="AR145" s="22">
        <v>126.83</v>
      </c>
      <c r="AS145" s="22">
        <v>-4.3881200000000002E-2</v>
      </c>
      <c r="AT145" s="22">
        <v>135</v>
      </c>
      <c r="AU145" s="22">
        <v>2.99011E-2</v>
      </c>
      <c r="AV145">
        <f t="shared" si="32"/>
        <v>43.8812</v>
      </c>
      <c r="AW145">
        <f t="shared" si="33"/>
        <v>1.3257563668800001</v>
      </c>
      <c r="AX145" s="9"/>
      <c r="AY145" s="22">
        <v>0.57983399999999996</v>
      </c>
      <c r="AZ145" s="22">
        <v>135.76400000000001</v>
      </c>
      <c r="BA145" s="22">
        <v>-1.00342E-2</v>
      </c>
      <c r="BB145" s="22">
        <v>135</v>
      </c>
      <c r="BC145" s="22">
        <v>0.57910200000000001</v>
      </c>
      <c r="BD145">
        <f t="shared" si="34"/>
        <v>10.0342</v>
      </c>
      <c r="BE145">
        <f t="shared" si="35"/>
        <v>5.8181703227999995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47.990699999999997</v>
      </c>
      <c r="I146" s="22">
        <v>-4.3896499999999998E-2</v>
      </c>
      <c r="J146" s="22">
        <v>136</v>
      </c>
      <c r="K146" s="22">
        <v>2.4877900000000001E-2</v>
      </c>
      <c r="L146">
        <f t="shared" si="24"/>
        <v>43.896499999999996</v>
      </c>
      <c r="M146">
        <f t="shared" si="25"/>
        <v>1.1051821804999999</v>
      </c>
      <c r="N146" s="9"/>
      <c r="O146" s="22">
        <v>0.58486899999999997</v>
      </c>
      <c r="P146" s="22">
        <v>95.352099999999993</v>
      </c>
      <c r="Q146" s="22">
        <v>-8.8836699999999998E-3</v>
      </c>
      <c r="R146" s="22">
        <v>136</v>
      </c>
      <c r="S146" s="22">
        <v>0.58413700000000002</v>
      </c>
      <c r="T146">
        <f t="shared" si="26"/>
        <v>8.8836700000000004</v>
      </c>
      <c r="U146">
        <f t="shared" si="27"/>
        <v>5.1957831892300002</v>
      </c>
      <c r="X146" s="9"/>
      <c r="Y146" s="22">
        <v>2.5177000000000001E-2</v>
      </c>
      <c r="Z146" s="22">
        <v>105.64400000000001</v>
      </c>
      <c r="AA146" s="22">
        <v>-4.39301E-2</v>
      </c>
      <c r="AB146" s="22">
        <v>136</v>
      </c>
      <c r="AC146" s="22">
        <v>2.4884E-2</v>
      </c>
      <c r="AD146">
        <f t="shared" si="28"/>
        <v>43.930100000000003</v>
      </c>
      <c r="AE146">
        <f t="shared" si="29"/>
        <v>1.1060281277000001</v>
      </c>
      <c r="AF146" s="9"/>
      <c r="AG146" s="22">
        <v>0.58486899999999997</v>
      </c>
      <c r="AH146" s="22">
        <v>109.29300000000001</v>
      </c>
      <c r="AI146" s="22">
        <v>-8.8378899999999993E-3</v>
      </c>
      <c r="AJ146" s="22">
        <v>136</v>
      </c>
      <c r="AK146" s="22">
        <v>0.58416699999999999</v>
      </c>
      <c r="AL146">
        <f t="shared" si="30"/>
        <v>8.8378899999999998</v>
      </c>
      <c r="AM146">
        <f t="shared" si="31"/>
        <v>5.1690078864099993</v>
      </c>
      <c r="AP146" s="9"/>
      <c r="AQ146" s="22">
        <v>2.5177000000000001E-2</v>
      </c>
      <c r="AR146" s="22">
        <v>126.84</v>
      </c>
      <c r="AS146" s="22">
        <v>-4.3887299999999997E-2</v>
      </c>
      <c r="AT146" s="22">
        <v>136</v>
      </c>
      <c r="AU146" s="22">
        <v>2.4865700000000001E-2</v>
      </c>
      <c r="AV146">
        <f t="shared" si="32"/>
        <v>43.887299999999996</v>
      </c>
      <c r="AW146">
        <f t="shared" si="33"/>
        <v>1.1049505521</v>
      </c>
      <c r="AX146" s="9"/>
      <c r="AY146" s="22">
        <v>0.58486899999999997</v>
      </c>
      <c r="AZ146" s="22">
        <v>135.774</v>
      </c>
      <c r="BA146" s="22">
        <v>-8.4350599999999994E-3</v>
      </c>
      <c r="BB146" s="22">
        <v>136</v>
      </c>
      <c r="BC146" s="22">
        <v>0.58410600000000001</v>
      </c>
      <c r="BD146">
        <f t="shared" si="34"/>
        <v>8.43506</v>
      </c>
      <c r="BE146">
        <f t="shared" si="35"/>
        <v>4.9334051071399996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48.000799999999998</v>
      </c>
      <c r="I147" s="22">
        <v>-4.3914799999999997E-2</v>
      </c>
      <c r="J147" s="22">
        <v>137</v>
      </c>
      <c r="K147" s="22">
        <v>1.9821200000000001E-2</v>
      </c>
      <c r="L147">
        <f t="shared" si="24"/>
        <v>43.9148</v>
      </c>
      <c r="M147">
        <f t="shared" si="25"/>
        <v>0.88451433567999993</v>
      </c>
      <c r="N147" s="9"/>
      <c r="O147" s="22">
        <v>0.58990500000000001</v>
      </c>
      <c r="P147" s="22">
        <v>95.362200000000001</v>
      </c>
      <c r="Q147" s="22">
        <v>-7.2967500000000003E-3</v>
      </c>
      <c r="R147" s="22">
        <v>137</v>
      </c>
      <c r="S147" s="22">
        <v>0.58932499999999999</v>
      </c>
      <c r="T147">
        <f t="shared" si="26"/>
        <v>7.2967500000000003</v>
      </c>
      <c r="U147">
        <f t="shared" si="27"/>
        <v>4.3043893087500003</v>
      </c>
      <c r="X147" s="9"/>
      <c r="Y147" s="22">
        <v>2.0141599999999999E-2</v>
      </c>
      <c r="Z147" s="22">
        <v>105.654</v>
      </c>
      <c r="AA147" s="22">
        <v>-4.3933100000000003E-2</v>
      </c>
      <c r="AB147" s="22">
        <v>137</v>
      </c>
      <c r="AC147" s="22">
        <v>1.9845600000000001E-2</v>
      </c>
      <c r="AD147">
        <f t="shared" si="28"/>
        <v>43.933100000000003</v>
      </c>
      <c r="AE147">
        <f t="shared" si="29"/>
        <v>0.88488292696000004</v>
      </c>
      <c r="AF147" s="9"/>
      <c r="AG147" s="22">
        <v>0.58990500000000001</v>
      </c>
      <c r="AH147" s="22">
        <v>109.304</v>
      </c>
      <c r="AI147" s="22">
        <v>-7.2204599999999997E-3</v>
      </c>
      <c r="AJ147" s="22">
        <v>137</v>
      </c>
      <c r="AK147" s="22">
        <v>0.58920300000000003</v>
      </c>
      <c r="AL147">
        <f t="shared" si="30"/>
        <v>7.2204600000000001</v>
      </c>
      <c r="AM147">
        <f t="shared" si="31"/>
        <v>4.2593854563000004</v>
      </c>
      <c r="AP147" s="9"/>
      <c r="AQ147" s="22">
        <v>2.0141599999999999E-2</v>
      </c>
      <c r="AR147" s="22">
        <v>126.85</v>
      </c>
      <c r="AS147" s="22">
        <v>-4.3899500000000001E-2</v>
      </c>
      <c r="AT147" s="22">
        <v>137</v>
      </c>
      <c r="AU147" s="22">
        <v>1.97968E-2</v>
      </c>
      <c r="AV147">
        <f t="shared" si="32"/>
        <v>43.899500000000003</v>
      </c>
      <c r="AW147">
        <f t="shared" si="33"/>
        <v>0.88420616920000006</v>
      </c>
      <c r="AX147" s="9"/>
      <c r="AY147" s="22">
        <v>0.58990500000000001</v>
      </c>
      <c r="AZ147" s="22">
        <v>135.78399999999999</v>
      </c>
      <c r="BA147" s="22">
        <v>-6.8389899999999997E-3</v>
      </c>
      <c r="BB147" s="22">
        <v>137</v>
      </c>
      <c r="BC147" s="22">
        <v>0.58932499999999999</v>
      </c>
      <c r="BD147">
        <f t="shared" si="34"/>
        <v>6.8389899999999999</v>
      </c>
      <c r="BE147">
        <f t="shared" si="35"/>
        <v>4.0343543959500003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48.010899999999999</v>
      </c>
      <c r="I148" s="22">
        <v>-4.3920899999999999E-2</v>
      </c>
      <c r="J148" s="22">
        <v>138</v>
      </c>
      <c r="K148" s="22">
        <v>1.4770500000000001E-2</v>
      </c>
      <c r="L148">
        <f t="shared" si="24"/>
        <v>43.920899999999996</v>
      </c>
      <c r="M148">
        <f t="shared" si="25"/>
        <v>0.66347789957999992</v>
      </c>
      <c r="N148" s="9"/>
      <c r="O148" s="22">
        <v>0.59494000000000002</v>
      </c>
      <c r="P148" s="22">
        <v>95.372299999999996</v>
      </c>
      <c r="Q148" s="22">
        <v>-5.7098399999999999E-3</v>
      </c>
      <c r="R148" s="22">
        <v>138</v>
      </c>
      <c r="S148" s="22">
        <v>0.59420799999999996</v>
      </c>
      <c r="T148">
        <f t="shared" si="26"/>
        <v>5.7098399999999998</v>
      </c>
      <c r="U148">
        <f t="shared" si="27"/>
        <v>3.3970122096000002</v>
      </c>
      <c r="X148" s="9"/>
      <c r="Y148" s="22">
        <v>1.51062E-2</v>
      </c>
      <c r="Z148" s="22">
        <v>105.664</v>
      </c>
      <c r="AA148" s="22">
        <v>-4.3936200000000002E-2</v>
      </c>
      <c r="AB148" s="22">
        <v>138</v>
      </c>
      <c r="AC148" s="22">
        <v>1.4770500000000001E-2</v>
      </c>
      <c r="AD148">
        <f t="shared" si="28"/>
        <v>43.936199999999999</v>
      </c>
      <c r="AE148">
        <f t="shared" si="29"/>
        <v>0.66370902444000002</v>
      </c>
      <c r="AF148" s="9"/>
      <c r="AG148" s="22">
        <v>0.59494000000000002</v>
      </c>
      <c r="AH148" s="22">
        <v>109.31399999999999</v>
      </c>
      <c r="AI148" s="22">
        <v>-5.6030300000000002E-3</v>
      </c>
      <c r="AJ148" s="22">
        <v>138</v>
      </c>
      <c r="AK148" s="22">
        <v>0.59426900000000005</v>
      </c>
      <c r="AL148">
        <f t="shared" si="30"/>
        <v>5.6030300000000004</v>
      </c>
      <c r="AM148">
        <f t="shared" si="31"/>
        <v>3.3334666682000003</v>
      </c>
      <c r="AP148" s="9"/>
      <c r="AQ148" s="22">
        <v>1.51062E-2</v>
      </c>
      <c r="AR148" s="22">
        <v>126.86</v>
      </c>
      <c r="AS148" s="22">
        <v>-4.3914799999999997E-2</v>
      </c>
      <c r="AT148" s="22">
        <v>138</v>
      </c>
      <c r="AU148" s="22">
        <v>1.47461E-2</v>
      </c>
      <c r="AV148">
        <f t="shared" si="32"/>
        <v>43.9148</v>
      </c>
      <c r="AW148">
        <f t="shared" si="33"/>
        <v>0.66338575176000003</v>
      </c>
      <c r="AX148" s="9"/>
      <c r="AY148" s="22">
        <v>0.59494000000000002</v>
      </c>
      <c r="AZ148" s="22">
        <v>135.79400000000001</v>
      </c>
      <c r="BA148" s="22">
        <v>-5.1788299999999997E-3</v>
      </c>
      <c r="BB148" s="22">
        <v>138</v>
      </c>
      <c r="BC148" s="22">
        <v>0.59426900000000005</v>
      </c>
      <c r="BD148">
        <f t="shared" si="34"/>
        <v>5.1788299999999996</v>
      </c>
      <c r="BE148">
        <f t="shared" si="35"/>
        <v>3.0810931201999998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48.021000000000001</v>
      </c>
      <c r="I149" s="22">
        <v>-4.3927000000000001E-2</v>
      </c>
      <c r="J149" s="22">
        <v>139</v>
      </c>
      <c r="K149" s="22">
        <v>9.7381599999999992E-3</v>
      </c>
      <c r="L149">
        <f t="shared" si="24"/>
        <v>43.927</v>
      </c>
      <c r="M149">
        <f t="shared" si="25"/>
        <v>0.4423800316</v>
      </c>
      <c r="N149" s="9"/>
      <c r="O149" s="22">
        <v>0.59997599999999995</v>
      </c>
      <c r="P149" s="22">
        <v>95.382300000000001</v>
      </c>
      <c r="Q149" s="22">
        <v>-4.0643299999999997E-3</v>
      </c>
      <c r="R149" s="22">
        <v>139</v>
      </c>
      <c r="S149" s="22">
        <v>0.59936500000000004</v>
      </c>
      <c r="T149">
        <f t="shared" si="26"/>
        <v>4.06433</v>
      </c>
      <c r="U149">
        <f t="shared" si="27"/>
        <v>2.4385004560799999</v>
      </c>
      <c r="X149" s="9"/>
      <c r="Y149" s="22">
        <v>1.00708E-2</v>
      </c>
      <c r="Z149" s="22">
        <v>105.67400000000001</v>
      </c>
      <c r="AA149" s="22">
        <v>-4.39453E-2</v>
      </c>
      <c r="AB149" s="22">
        <v>139</v>
      </c>
      <c r="AC149" s="22">
        <v>9.7412100000000001E-3</v>
      </c>
      <c r="AD149">
        <f t="shared" si="28"/>
        <v>43.945300000000003</v>
      </c>
      <c r="AE149">
        <f t="shared" si="29"/>
        <v>0.44256432724</v>
      </c>
      <c r="AF149" s="9"/>
      <c r="AG149" s="22">
        <v>0.59997599999999995</v>
      </c>
      <c r="AH149" s="22">
        <v>109.324</v>
      </c>
      <c r="AI149" s="22">
        <v>-3.9147899999999996E-3</v>
      </c>
      <c r="AJ149" s="22">
        <v>139</v>
      </c>
      <c r="AK149" s="22">
        <v>0.59939600000000004</v>
      </c>
      <c r="AL149">
        <f t="shared" si="30"/>
        <v>3.9147899999999995</v>
      </c>
      <c r="AM149">
        <f t="shared" si="31"/>
        <v>2.3487800450399994</v>
      </c>
      <c r="AP149" s="9"/>
      <c r="AQ149" s="22">
        <v>1.00708E-2</v>
      </c>
      <c r="AR149" s="22">
        <v>126.871</v>
      </c>
      <c r="AS149" s="22">
        <v>-4.3923999999999998E-2</v>
      </c>
      <c r="AT149" s="22">
        <v>139</v>
      </c>
      <c r="AU149" s="22">
        <v>9.7534200000000005E-3</v>
      </c>
      <c r="AV149">
        <f t="shared" si="32"/>
        <v>43.923999999999999</v>
      </c>
      <c r="AW149">
        <f t="shared" si="33"/>
        <v>0.44234981919999999</v>
      </c>
      <c r="AX149" s="9"/>
      <c r="AY149" s="22">
        <v>0.59997599999999995</v>
      </c>
      <c r="AZ149" s="22">
        <v>135.804</v>
      </c>
      <c r="BA149" s="22">
        <v>-3.5253900000000002E-3</v>
      </c>
      <c r="BB149" s="22">
        <v>139</v>
      </c>
      <c r="BC149" s="22">
        <v>0.59933499999999995</v>
      </c>
      <c r="BD149">
        <f t="shared" si="34"/>
        <v>3.5253900000000002</v>
      </c>
      <c r="BE149">
        <f t="shared" si="35"/>
        <v>2.1151493906400001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48.030999999999999</v>
      </c>
      <c r="I150" s="22">
        <v>-4.3923999999999998E-2</v>
      </c>
      <c r="J150" s="22">
        <v>140</v>
      </c>
      <c r="K150" s="22">
        <v>4.6203599999999996E-3</v>
      </c>
      <c r="L150">
        <f t="shared" si="24"/>
        <v>43.923999999999999</v>
      </c>
      <c r="M150">
        <f t="shared" si="25"/>
        <v>0.2211749096</v>
      </c>
      <c r="N150" s="9"/>
      <c r="O150" s="22">
        <v>0.60501099999999997</v>
      </c>
      <c r="P150" s="22">
        <v>95.392399999999995</v>
      </c>
      <c r="Q150" s="22">
        <v>-2.4191299999999998E-3</v>
      </c>
      <c r="R150" s="22">
        <v>140</v>
      </c>
      <c r="S150" s="22">
        <v>0.60436999999999996</v>
      </c>
      <c r="T150">
        <f t="shared" si="26"/>
        <v>2.41913</v>
      </c>
      <c r="U150">
        <f t="shared" si="27"/>
        <v>1.46360026043</v>
      </c>
      <c r="X150" s="9"/>
      <c r="Y150" s="22">
        <v>5.0353999999999998E-3</v>
      </c>
      <c r="Z150" s="22">
        <v>105.684</v>
      </c>
      <c r="AA150" s="22">
        <v>-4.3954500000000001E-2</v>
      </c>
      <c r="AB150" s="22">
        <v>140</v>
      </c>
      <c r="AC150" s="22">
        <v>4.63562E-3</v>
      </c>
      <c r="AD150">
        <f t="shared" si="28"/>
        <v>43.954500000000003</v>
      </c>
      <c r="AE150">
        <f t="shared" si="29"/>
        <v>0.22132848930000001</v>
      </c>
      <c r="AF150" s="9"/>
      <c r="AG150" s="22">
        <v>0.60501099999999997</v>
      </c>
      <c r="AH150" s="22">
        <v>109.334</v>
      </c>
      <c r="AI150" s="22">
        <v>-2.2344999999999999E-3</v>
      </c>
      <c r="AJ150" s="22">
        <v>140</v>
      </c>
      <c r="AK150" s="22">
        <v>0.60430899999999999</v>
      </c>
      <c r="AL150">
        <f t="shared" si="30"/>
        <v>2.2345000000000002</v>
      </c>
      <c r="AM150">
        <f t="shared" si="31"/>
        <v>1.3518970795</v>
      </c>
      <c r="AP150" s="9"/>
      <c r="AQ150" s="22">
        <v>5.0353999999999998E-3</v>
      </c>
      <c r="AR150" s="22">
        <v>126.881</v>
      </c>
      <c r="AS150" s="22">
        <v>-4.39301E-2</v>
      </c>
      <c r="AT150" s="22">
        <v>140</v>
      </c>
      <c r="AU150" s="22">
        <v>4.6783399999999996E-3</v>
      </c>
      <c r="AV150">
        <f t="shared" si="32"/>
        <v>43.930100000000003</v>
      </c>
      <c r="AW150">
        <f t="shared" si="33"/>
        <v>0.22120562554000001</v>
      </c>
      <c r="AX150" s="9"/>
      <c r="AY150" s="22">
        <v>0.60501099999999997</v>
      </c>
      <c r="AZ150" s="22">
        <v>135.81399999999999</v>
      </c>
      <c r="BA150" s="22">
        <v>-1.7959600000000001E-3</v>
      </c>
      <c r="BB150" s="22">
        <v>140</v>
      </c>
      <c r="BC150" s="22">
        <v>0.60440099999999997</v>
      </c>
      <c r="BD150">
        <f t="shared" si="34"/>
        <v>1.79596</v>
      </c>
      <c r="BE150">
        <f t="shared" si="35"/>
        <v>1.0865755555599999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48.0411</v>
      </c>
      <c r="I151" s="22">
        <v>-4.3920899999999999E-2</v>
      </c>
      <c r="J151" s="22">
        <v>141</v>
      </c>
      <c r="K151" s="22">
        <v>-2.99072E-4</v>
      </c>
      <c r="L151">
        <f t="shared" si="24"/>
        <v>43.920899999999996</v>
      </c>
      <c r="M151">
        <f t="shared" si="25"/>
        <v>0</v>
      </c>
      <c r="N151" s="9"/>
      <c r="O151" s="22">
        <v>0.61004599999999998</v>
      </c>
      <c r="P151" s="22">
        <v>95.402500000000003</v>
      </c>
      <c r="Q151" s="22">
        <v>-7.3364299999999997E-4</v>
      </c>
      <c r="R151" s="22">
        <v>141</v>
      </c>
      <c r="S151" s="22">
        <v>0.60946699999999998</v>
      </c>
      <c r="T151">
        <f t="shared" si="26"/>
        <v>0.73364299999999993</v>
      </c>
      <c r="U151">
        <f t="shared" si="27"/>
        <v>0.44755597757799992</v>
      </c>
      <c r="X151" s="9"/>
      <c r="Y151" s="22">
        <v>0</v>
      </c>
      <c r="Z151" s="22">
        <v>105.694</v>
      </c>
      <c r="AA151" s="22">
        <v>-4.3960600000000002E-2</v>
      </c>
      <c r="AB151" s="22">
        <v>141</v>
      </c>
      <c r="AC151" s="22">
        <v>-3.8452099999999997E-4</v>
      </c>
      <c r="AD151">
        <f t="shared" si="28"/>
        <v>43.960599999999999</v>
      </c>
      <c r="AE151">
        <f t="shared" si="29"/>
        <v>0</v>
      </c>
      <c r="AF151" s="9"/>
      <c r="AG151" s="22">
        <v>0.61004599999999998</v>
      </c>
      <c r="AH151" s="22">
        <v>109.34399999999999</v>
      </c>
      <c r="AI151" s="22">
        <v>-4.9926799999999998E-4</v>
      </c>
      <c r="AJ151" s="22">
        <v>141</v>
      </c>
      <c r="AK151" s="22">
        <v>0.60946699999999998</v>
      </c>
      <c r="AL151">
        <f t="shared" si="30"/>
        <v>0.49926799999999999</v>
      </c>
      <c r="AM151">
        <f t="shared" si="31"/>
        <v>0.30457644632799996</v>
      </c>
      <c r="AP151" s="9"/>
      <c r="AQ151" s="22">
        <v>0</v>
      </c>
      <c r="AR151" s="22">
        <v>126.89100000000001</v>
      </c>
      <c r="AS151" s="22">
        <v>-4.3948399999999999E-2</v>
      </c>
      <c r="AT151" s="22">
        <v>141</v>
      </c>
      <c r="AU151" s="22">
        <v>-3.23486E-4</v>
      </c>
      <c r="AV151">
        <f t="shared" si="32"/>
        <v>43.948399999999999</v>
      </c>
      <c r="AW151">
        <f t="shared" si="33"/>
        <v>0</v>
      </c>
      <c r="AX151" s="9"/>
      <c r="AY151" s="22">
        <v>0.61004599999999998</v>
      </c>
      <c r="AZ151" s="22">
        <v>135.82400000000001</v>
      </c>
      <c r="BA151" s="22">
        <v>-1.04065E-4</v>
      </c>
      <c r="BB151" s="22">
        <v>141</v>
      </c>
      <c r="BC151" s="22">
        <v>0.60949699999999996</v>
      </c>
      <c r="BD151">
        <f t="shared" si="34"/>
        <v>0.104065</v>
      </c>
      <c r="BE151">
        <f t="shared" si="35"/>
        <v>6.3484436990000004E-2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48.051200000000001</v>
      </c>
      <c r="I152" s="22">
        <v>-4.3936200000000002E-2</v>
      </c>
      <c r="J152" s="22">
        <v>142</v>
      </c>
      <c r="K152" s="22">
        <v>-5.4321300000000003E-3</v>
      </c>
      <c r="L152">
        <f t="shared" si="24"/>
        <v>43.936199999999999</v>
      </c>
      <c r="M152">
        <f t="shared" si="25"/>
        <v>-0.22123634147999999</v>
      </c>
      <c r="N152" s="9"/>
      <c r="O152" s="22">
        <v>0.61508200000000002</v>
      </c>
      <c r="P152" s="22">
        <v>95.412599999999998</v>
      </c>
      <c r="Q152" s="22">
        <v>9.8113999999999992E-4</v>
      </c>
      <c r="R152" s="22">
        <v>142</v>
      </c>
      <c r="S152" s="22">
        <v>0.61450199999999999</v>
      </c>
      <c r="T152">
        <f t="shared" si="26"/>
        <v>-0.9811399999999999</v>
      </c>
      <c r="U152">
        <f t="shared" si="27"/>
        <v>-0.60348155347999999</v>
      </c>
      <c r="X152" s="9"/>
      <c r="Y152" s="22">
        <v>-5.0353999999999998E-3</v>
      </c>
      <c r="Z152" s="22">
        <v>105.70399999999999</v>
      </c>
      <c r="AA152" s="22">
        <v>-4.3966699999999997E-2</v>
      </c>
      <c r="AB152" s="22">
        <v>142</v>
      </c>
      <c r="AC152" s="22">
        <v>-5.3832999999999997E-3</v>
      </c>
      <c r="AD152">
        <f t="shared" si="28"/>
        <v>43.966699999999996</v>
      </c>
      <c r="AE152">
        <f t="shared" si="29"/>
        <v>-0.22138992117999998</v>
      </c>
      <c r="AF152" s="9"/>
      <c r="AG152" s="22">
        <v>0.61508200000000002</v>
      </c>
      <c r="AH152" s="22">
        <v>109.354</v>
      </c>
      <c r="AI152" s="22">
        <v>1.2426799999999999E-3</v>
      </c>
      <c r="AJ152" s="22">
        <v>142</v>
      </c>
      <c r="AK152" s="22">
        <v>0.61453199999999997</v>
      </c>
      <c r="AL152">
        <f t="shared" si="30"/>
        <v>-1.24268</v>
      </c>
      <c r="AM152">
        <f t="shared" si="31"/>
        <v>-0.76435009976000001</v>
      </c>
      <c r="AP152" s="9"/>
      <c r="AQ152" s="22">
        <v>-5.0353999999999998E-3</v>
      </c>
      <c r="AR152" s="22">
        <v>126.901</v>
      </c>
      <c r="AS152" s="22">
        <v>-4.3960600000000002E-2</v>
      </c>
      <c r="AT152" s="22">
        <v>142</v>
      </c>
      <c r="AU152" s="22">
        <v>-5.4443399999999998E-3</v>
      </c>
      <c r="AV152">
        <f t="shared" si="32"/>
        <v>43.960599999999999</v>
      </c>
      <c r="AW152">
        <f t="shared" si="33"/>
        <v>-0.22135920524</v>
      </c>
      <c r="AX152" s="9"/>
      <c r="AY152" s="22">
        <v>0.61508200000000002</v>
      </c>
      <c r="AZ152" s="22">
        <v>135.834</v>
      </c>
      <c r="BA152" s="22">
        <v>1.7028799999999999E-3</v>
      </c>
      <c r="BB152" s="22">
        <v>142</v>
      </c>
      <c r="BC152" s="22">
        <v>0.61450199999999999</v>
      </c>
      <c r="BD152">
        <f t="shared" si="34"/>
        <v>-1.7028799999999999</v>
      </c>
      <c r="BE152">
        <f t="shared" si="35"/>
        <v>-1.0474108361600001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48.061199999999999</v>
      </c>
      <c r="I153" s="22">
        <v>-4.39453E-2</v>
      </c>
      <c r="J153" s="22">
        <v>143</v>
      </c>
      <c r="K153" s="22">
        <v>-1.0440100000000001E-2</v>
      </c>
      <c r="L153">
        <f t="shared" si="24"/>
        <v>43.945300000000003</v>
      </c>
      <c r="M153">
        <f t="shared" si="25"/>
        <v>-0.44256432724</v>
      </c>
      <c r="N153" s="9"/>
      <c r="O153" s="22">
        <v>0.62011700000000003</v>
      </c>
      <c r="P153" s="22">
        <v>95.422600000000003</v>
      </c>
      <c r="Q153" s="22">
        <v>2.7227800000000002E-3</v>
      </c>
      <c r="R153" s="22">
        <v>143</v>
      </c>
      <c r="S153" s="22">
        <v>0.61968999999999996</v>
      </c>
      <c r="T153">
        <f t="shared" si="26"/>
        <v>-2.7227800000000002</v>
      </c>
      <c r="U153">
        <f t="shared" si="27"/>
        <v>-1.6884421652600001</v>
      </c>
      <c r="X153" s="9"/>
      <c r="Y153" s="22">
        <v>-1.00708E-2</v>
      </c>
      <c r="Z153" s="22">
        <v>105.714</v>
      </c>
      <c r="AA153" s="22">
        <v>-4.39697E-2</v>
      </c>
      <c r="AB153" s="22">
        <v>143</v>
      </c>
      <c r="AC153" s="22">
        <v>-1.0488900000000001E-2</v>
      </c>
      <c r="AD153">
        <f t="shared" si="28"/>
        <v>43.969700000000003</v>
      </c>
      <c r="AE153">
        <f t="shared" si="29"/>
        <v>-0.44281005476000002</v>
      </c>
      <c r="AF153" s="9"/>
      <c r="AG153" s="22">
        <v>0.62011700000000003</v>
      </c>
      <c r="AH153" s="22">
        <v>109.364</v>
      </c>
      <c r="AI153" s="22">
        <v>3.03528E-3</v>
      </c>
      <c r="AJ153" s="22">
        <v>143</v>
      </c>
      <c r="AK153" s="22">
        <v>0.61965899999999996</v>
      </c>
      <c r="AL153">
        <f t="shared" si="30"/>
        <v>-3.0352800000000002</v>
      </c>
      <c r="AM153">
        <f t="shared" si="31"/>
        <v>-1.8822287277600003</v>
      </c>
      <c r="AP153" s="9"/>
      <c r="AQ153" s="22">
        <v>-1.00708E-2</v>
      </c>
      <c r="AR153" s="22">
        <v>126.911</v>
      </c>
      <c r="AS153" s="22">
        <v>-4.3972799999999999E-2</v>
      </c>
      <c r="AT153" s="22">
        <v>143</v>
      </c>
      <c r="AU153" s="22">
        <v>-1.04858E-2</v>
      </c>
      <c r="AV153">
        <f t="shared" si="32"/>
        <v>43.972799999999999</v>
      </c>
      <c r="AW153">
        <f t="shared" si="33"/>
        <v>-0.44284127423999997</v>
      </c>
      <c r="AX153" s="9"/>
      <c r="AY153" s="22">
        <v>0.62011700000000003</v>
      </c>
      <c r="AZ153" s="22">
        <v>135.84399999999999</v>
      </c>
      <c r="BA153" s="22">
        <v>3.4451299999999998E-3</v>
      </c>
      <c r="BB153" s="22">
        <v>143</v>
      </c>
      <c r="BC153" s="22">
        <v>0.61968999999999996</v>
      </c>
      <c r="BD153">
        <f t="shared" si="34"/>
        <v>-3.4451299999999998</v>
      </c>
      <c r="BE153">
        <f t="shared" si="35"/>
        <v>-2.1363836802099998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48.071300000000001</v>
      </c>
      <c r="I154" s="22">
        <v>-4.3975800000000002E-2</v>
      </c>
      <c r="J154" s="22">
        <v>144</v>
      </c>
      <c r="K154" s="22">
        <v>-1.56128E-2</v>
      </c>
      <c r="L154">
        <f t="shared" si="24"/>
        <v>43.9758</v>
      </c>
      <c r="M154">
        <f t="shared" si="25"/>
        <v>-0.66430722996000002</v>
      </c>
      <c r="N154" s="9"/>
      <c r="O154" s="22">
        <v>0.62515299999999996</v>
      </c>
      <c r="P154" s="22">
        <v>95.432699999999997</v>
      </c>
      <c r="Q154" s="22">
        <v>4.4897499999999998E-3</v>
      </c>
      <c r="R154" s="22">
        <v>144</v>
      </c>
      <c r="S154" s="22">
        <v>0.624695</v>
      </c>
      <c r="T154">
        <f t="shared" si="26"/>
        <v>-4.4897499999999999</v>
      </c>
      <c r="U154">
        <f t="shared" si="27"/>
        <v>-2.8067806817499998</v>
      </c>
      <c r="X154" s="9"/>
      <c r="Y154" s="22">
        <v>-1.51062E-2</v>
      </c>
      <c r="Z154" s="22">
        <v>105.724</v>
      </c>
      <c r="AA154" s="22">
        <v>-4.3975800000000002E-2</v>
      </c>
      <c r="AB154" s="22">
        <v>144</v>
      </c>
      <c r="AC154" s="22">
        <v>-1.54907E-2</v>
      </c>
      <c r="AD154">
        <f t="shared" si="28"/>
        <v>43.9758</v>
      </c>
      <c r="AE154">
        <f t="shared" si="29"/>
        <v>-0.66430722996000002</v>
      </c>
      <c r="AF154" s="9"/>
      <c r="AG154" s="22">
        <v>0.62515299999999996</v>
      </c>
      <c r="AH154" s="22">
        <v>109.374</v>
      </c>
      <c r="AI154" s="22">
        <v>4.8321500000000003E-3</v>
      </c>
      <c r="AJ154" s="22">
        <v>144</v>
      </c>
      <c r="AK154" s="22">
        <v>0.624695</v>
      </c>
      <c r="AL154">
        <f t="shared" si="30"/>
        <v>-4.8321500000000004</v>
      </c>
      <c r="AM154">
        <f t="shared" si="31"/>
        <v>-3.02083306895</v>
      </c>
      <c r="AP154" s="9"/>
      <c r="AQ154" s="22">
        <v>-1.51062E-2</v>
      </c>
      <c r="AR154" s="22">
        <v>126.92100000000001</v>
      </c>
      <c r="AS154" s="22">
        <v>-4.3985000000000003E-2</v>
      </c>
      <c r="AT154" s="22">
        <v>144</v>
      </c>
      <c r="AU154" s="22">
        <v>-1.5521200000000001E-2</v>
      </c>
      <c r="AV154">
        <f t="shared" si="32"/>
        <v>43.985000000000007</v>
      </c>
      <c r="AW154">
        <f t="shared" si="33"/>
        <v>-0.66444620700000012</v>
      </c>
      <c r="AX154" s="9"/>
      <c r="AY154" s="22">
        <v>0.62515299999999996</v>
      </c>
      <c r="AZ154" s="22">
        <v>135.85499999999999</v>
      </c>
      <c r="BA154" s="22">
        <v>5.3100600000000001E-3</v>
      </c>
      <c r="BB154" s="22">
        <v>144</v>
      </c>
      <c r="BC154" s="22">
        <v>0.62472499999999997</v>
      </c>
      <c r="BD154">
        <f t="shared" si="34"/>
        <v>-5.31006</v>
      </c>
      <c r="BE154">
        <f t="shared" si="35"/>
        <v>-3.3195999391799997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48.081400000000002</v>
      </c>
      <c r="I155" s="22">
        <v>-4.3978900000000001E-2</v>
      </c>
      <c r="J155" s="22">
        <v>145</v>
      </c>
      <c r="K155" s="22">
        <v>-2.05627E-2</v>
      </c>
      <c r="L155">
        <f t="shared" si="24"/>
        <v>43.978900000000003</v>
      </c>
      <c r="M155">
        <f t="shared" si="25"/>
        <v>-0.88580541223999998</v>
      </c>
      <c r="N155" s="9"/>
      <c r="O155" s="22">
        <v>0.63018799999999997</v>
      </c>
      <c r="P155" s="22">
        <v>95.442800000000005</v>
      </c>
      <c r="Q155" s="22">
        <v>6.2622099999999998E-3</v>
      </c>
      <c r="R155" s="22">
        <v>145</v>
      </c>
      <c r="S155" s="22">
        <v>0.62979099999999999</v>
      </c>
      <c r="T155">
        <f t="shared" si="26"/>
        <v>-6.2622099999999996</v>
      </c>
      <c r="U155">
        <f t="shared" si="27"/>
        <v>-3.9463695954799998</v>
      </c>
      <c r="X155" s="9"/>
      <c r="Y155" s="22">
        <v>-2.0141599999999999E-2</v>
      </c>
      <c r="Z155" s="22">
        <v>105.73399999999999</v>
      </c>
      <c r="AA155" s="22">
        <v>-4.3975800000000002E-2</v>
      </c>
      <c r="AB155" s="22">
        <v>145</v>
      </c>
      <c r="AC155" s="22">
        <v>-2.0593299999999998E-2</v>
      </c>
      <c r="AD155">
        <f t="shared" si="28"/>
        <v>43.9758</v>
      </c>
      <c r="AE155">
        <f t="shared" si="29"/>
        <v>-0.88574297327999996</v>
      </c>
      <c r="AF155" s="9"/>
      <c r="AG155" s="22">
        <v>0.63018799999999997</v>
      </c>
      <c r="AH155" s="22">
        <v>109.384</v>
      </c>
      <c r="AI155" s="22">
        <v>6.67419E-3</v>
      </c>
      <c r="AJ155" s="22">
        <v>145</v>
      </c>
      <c r="AK155" s="22">
        <v>0.62976100000000002</v>
      </c>
      <c r="AL155">
        <f t="shared" si="30"/>
        <v>-6.6741900000000003</v>
      </c>
      <c r="AM155">
        <f t="shared" si="31"/>
        <v>-4.2059944477200002</v>
      </c>
      <c r="AP155" s="9"/>
      <c r="AQ155" s="22">
        <v>-2.0141599999999999E-2</v>
      </c>
      <c r="AR155" s="22">
        <v>126.931</v>
      </c>
      <c r="AS155" s="22">
        <v>-4.4000200000000003E-2</v>
      </c>
      <c r="AT155" s="22">
        <v>145</v>
      </c>
      <c r="AU155" s="22">
        <v>-2.05872E-2</v>
      </c>
      <c r="AV155">
        <f t="shared" si="32"/>
        <v>44.000200000000007</v>
      </c>
      <c r="AW155">
        <f t="shared" si="33"/>
        <v>-0.8862344283200001</v>
      </c>
      <c r="AX155" s="9"/>
      <c r="AY155" s="22">
        <v>0.63018799999999997</v>
      </c>
      <c r="AZ155" s="22">
        <v>135.86500000000001</v>
      </c>
      <c r="BA155" s="22">
        <v>7.0861800000000001E-3</v>
      </c>
      <c r="BB155" s="22">
        <v>145</v>
      </c>
      <c r="BC155" s="22">
        <v>0.62976100000000002</v>
      </c>
      <c r="BD155">
        <f t="shared" si="34"/>
        <v>-7.0861799999999997</v>
      </c>
      <c r="BE155">
        <f t="shared" si="35"/>
        <v>-4.4656256018399993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48.091500000000003</v>
      </c>
      <c r="I156" s="22">
        <v>-4.3981899999999997E-2</v>
      </c>
      <c r="J156" s="22">
        <v>146</v>
      </c>
      <c r="K156" s="22">
        <v>-2.5585900000000002E-2</v>
      </c>
      <c r="L156">
        <f t="shared" si="24"/>
        <v>43.981899999999996</v>
      </c>
      <c r="M156">
        <f t="shared" si="25"/>
        <v>-1.1073322963000001</v>
      </c>
      <c r="N156" s="9"/>
      <c r="O156" s="22">
        <v>0.63522299999999998</v>
      </c>
      <c r="P156" s="22">
        <v>95.452799999999996</v>
      </c>
      <c r="Q156" s="22">
        <v>8.0718999999999999E-3</v>
      </c>
      <c r="R156" s="22">
        <v>146</v>
      </c>
      <c r="S156" s="22">
        <v>0.63476600000000005</v>
      </c>
      <c r="T156">
        <f t="shared" si="26"/>
        <v>-8.0718999999999994</v>
      </c>
      <c r="U156">
        <f t="shared" si="27"/>
        <v>-5.1274565336999993</v>
      </c>
      <c r="X156" s="9"/>
      <c r="Y156" s="22">
        <v>-2.5177000000000001E-2</v>
      </c>
      <c r="Z156" s="22">
        <v>105.745</v>
      </c>
      <c r="AA156" s="22">
        <v>-4.4000200000000003E-2</v>
      </c>
      <c r="AB156" s="22">
        <v>146</v>
      </c>
      <c r="AC156" s="22">
        <v>-2.55768E-2</v>
      </c>
      <c r="AD156">
        <f t="shared" si="28"/>
        <v>44.000200000000007</v>
      </c>
      <c r="AE156">
        <f t="shared" si="29"/>
        <v>-1.1077930354000003</v>
      </c>
      <c r="AF156" s="9"/>
      <c r="AG156" s="22">
        <v>0.63522299999999998</v>
      </c>
      <c r="AH156" s="22">
        <v>109.39400000000001</v>
      </c>
      <c r="AI156" s="22">
        <v>8.5082999999999999E-3</v>
      </c>
      <c r="AJ156" s="22">
        <v>146</v>
      </c>
      <c r="AK156" s="22">
        <v>0.63476600000000005</v>
      </c>
      <c r="AL156">
        <f t="shared" si="30"/>
        <v>-8.5083000000000002</v>
      </c>
      <c r="AM156">
        <f t="shared" si="31"/>
        <v>-5.4046678509000001</v>
      </c>
      <c r="AP156" s="9"/>
      <c r="AQ156" s="22">
        <v>-2.5177000000000001E-2</v>
      </c>
      <c r="AR156" s="22">
        <v>126.941</v>
      </c>
      <c r="AS156" s="22">
        <v>-4.4006299999999998E-2</v>
      </c>
      <c r="AT156" s="22">
        <v>146</v>
      </c>
      <c r="AU156" s="22">
        <v>-2.5558500000000001E-2</v>
      </c>
      <c r="AV156">
        <f t="shared" si="32"/>
        <v>44.006299999999996</v>
      </c>
      <c r="AW156">
        <f t="shared" si="33"/>
        <v>-1.1079466150999999</v>
      </c>
      <c r="AX156" s="9"/>
      <c r="AY156" s="22">
        <v>0.63522299999999998</v>
      </c>
      <c r="AZ156" s="22">
        <v>135.875</v>
      </c>
      <c r="BA156" s="22">
        <v>9.0057399999999999E-3</v>
      </c>
      <c r="BB156" s="22">
        <v>146</v>
      </c>
      <c r="BC156" s="22">
        <v>0.63476600000000005</v>
      </c>
      <c r="BD156">
        <f t="shared" si="34"/>
        <v>-9.0057399999999994</v>
      </c>
      <c r="BE156">
        <f t="shared" si="35"/>
        <v>-5.7206531800199993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48.101500000000001</v>
      </c>
      <c r="I157" s="22">
        <v>-4.3978900000000001E-2</v>
      </c>
      <c r="J157" s="22">
        <v>147</v>
      </c>
      <c r="K157" s="22">
        <v>-3.0715900000000001E-2</v>
      </c>
      <c r="L157">
        <f t="shared" si="24"/>
        <v>43.978900000000003</v>
      </c>
      <c r="M157">
        <f t="shared" si="25"/>
        <v>-1.32870811836</v>
      </c>
      <c r="N157" s="9"/>
      <c r="O157" s="22">
        <v>0.64025900000000002</v>
      </c>
      <c r="P157" s="22">
        <v>95.462900000000005</v>
      </c>
      <c r="Q157" s="22">
        <v>9.9090600000000008E-3</v>
      </c>
      <c r="R157" s="22">
        <v>147</v>
      </c>
      <c r="S157" s="22">
        <v>0.63983199999999996</v>
      </c>
      <c r="T157">
        <f t="shared" si="26"/>
        <v>-9.9090600000000002</v>
      </c>
      <c r="U157">
        <f t="shared" si="27"/>
        <v>-6.3443648465400004</v>
      </c>
      <c r="X157" s="9"/>
      <c r="Y157" s="22">
        <v>-3.02124E-2</v>
      </c>
      <c r="Z157" s="22">
        <v>105.755</v>
      </c>
      <c r="AA157" s="22">
        <v>-4.4003300000000002E-2</v>
      </c>
      <c r="AB157" s="22">
        <v>147</v>
      </c>
      <c r="AC157" s="22">
        <v>-3.0694599999999999E-2</v>
      </c>
      <c r="AD157">
        <f t="shared" si="28"/>
        <v>44.003300000000003</v>
      </c>
      <c r="AE157">
        <f t="shared" si="29"/>
        <v>-1.32944530092</v>
      </c>
      <c r="AF157" s="9"/>
      <c r="AG157" s="22">
        <v>0.64025900000000002</v>
      </c>
      <c r="AH157" s="22">
        <v>109.404</v>
      </c>
      <c r="AI157" s="22">
        <v>1.0406500000000001E-2</v>
      </c>
      <c r="AJ157" s="22">
        <v>147</v>
      </c>
      <c r="AK157" s="22">
        <v>0.63989300000000005</v>
      </c>
      <c r="AL157">
        <f t="shared" si="30"/>
        <v>-10.406500000000001</v>
      </c>
      <c r="AM157">
        <f t="shared" si="31"/>
        <v>-6.6628552835000008</v>
      </c>
      <c r="AP157" s="9"/>
      <c r="AQ157" s="22">
        <v>-3.02124E-2</v>
      </c>
      <c r="AR157" s="22">
        <v>126.95099999999999</v>
      </c>
      <c r="AS157" s="22">
        <v>-4.4009399999999997E-2</v>
      </c>
      <c r="AT157" s="22">
        <v>147</v>
      </c>
      <c r="AU157" s="22">
        <v>-3.0685400000000002E-2</v>
      </c>
      <c r="AV157">
        <f t="shared" si="32"/>
        <v>44.009399999999999</v>
      </c>
      <c r="AW157">
        <f t="shared" si="33"/>
        <v>-1.32962959656</v>
      </c>
      <c r="AX157" s="9"/>
      <c r="AY157" s="22">
        <v>0.64025900000000002</v>
      </c>
      <c r="AZ157" s="22">
        <v>135.88499999999999</v>
      </c>
      <c r="BA157" s="22">
        <v>1.08276E-2</v>
      </c>
      <c r="BB157" s="22">
        <v>147</v>
      </c>
      <c r="BC157" s="22">
        <v>0.63989300000000005</v>
      </c>
      <c r="BD157">
        <f t="shared" si="34"/>
        <v>-10.8276</v>
      </c>
      <c r="BE157">
        <f t="shared" si="35"/>
        <v>-6.9324683484000005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48.111600000000003</v>
      </c>
      <c r="I158" s="22">
        <v>-4.3978900000000001E-2</v>
      </c>
      <c r="J158" s="22">
        <v>148</v>
      </c>
      <c r="K158" s="22">
        <v>-3.5702499999999998E-2</v>
      </c>
      <c r="L158">
        <f t="shared" si="24"/>
        <v>43.978900000000003</v>
      </c>
      <c r="M158">
        <f t="shared" si="25"/>
        <v>-1.5501594714200002</v>
      </c>
      <c r="N158" s="9"/>
      <c r="O158" s="22">
        <v>0.64529400000000003</v>
      </c>
      <c r="P158" s="22">
        <v>95.472999999999999</v>
      </c>
      <c r="Q158" s="22">
        <v>1.1761499999999999E-2</v>
      </c>
      <c r="R158" s="22">
        <v>148</v>
      </c>
      <c r="S158" s="22">
        <v>0.64498900000000003</v>
      </c>
      <c r="T158">
        <f t="shared" si="26"/>
        <v>-11.7615</v>
      </c>
      <c r="U158">
        <f t="shared" si="27"/>
        <v>-7.5896253810000003</v>
      </c>
      <c r="X158" s="9"/>
      <c r="Y158" s="22">
        <v>-3.5247800000000003E-2</v>
      </c>
      <c r="Z158" s="22">
        <v>105.765</v>
      </c>
      <c r="AA158" s="22">
        <v>-4.4012500000000003E-2</v>
      </c>
      <c r="AB158" s="22">
        <v>148</v>
      </c>
      <c r="AC158" s="22">
        <v>-3.5702499999999998E-2</v>
      </c>
      <c r="AD158">
        <f t="shared" si="28"/>
        <v>44.012500000000003</v>
      </c>
      <c r="AE158">
        <f t="shared" si="29"/>
        <v>-1.5513437975000002</v>
      </c>
      <c r="AF158" s="9"/>
      <c r="AG158" s="22">
        <v>0.64529400000000003</v>
      </c>
      <c r="AH158" s="22">
        <v>109.414</v>
      </c>
      <c r="AI158" s="22">
        <v>1.22833E-2</v>
      </c>
      <c r="AJ158" s="22">
        <v>148</v>
      </c>
      <c r="AK158" s="22">
        <v>0.64492799999999995</v>
      </c>
      <c r="AL158">
        <f t="shared" si="30"/>
        <v>-12.283300000000001</v>
      </c>
      <c r="AM158">
        <f t="shared" si="31"/>
        <v>-7.926339790200001</v>
      </c>
      <c r="AP158" s="9"/>
      <c r="AQ158" s="22">
        <v>-3.5247800000000003E-2</v>
      </c>
      <c r="AR158" s="22">
        <v>126.961</v>
      </c>
      <c r="AS158" s="22">
        <v>-4.4009399999999997E-2</v>
      </c>
      <c r="AT158" s="22">
        <v>148</v>
      </c>
      <c r="AU158" s="22">
        <v>-3.5702499999999998E-2</v>
      </c>
      <c r="AV158">
        <f t="shared" si="32"/>
        <v>44.009399999999999</v>
      </c>
      <c r="AW158">
        <f t="shared" si="33"/>
        <v>-1.5512345293200001</v>
      </c>
      <c r="AX158" s="9"/>
      <c r="AY158" s="22">
        <v>0.64529400000000003</v>
      </c>
      <c r="AZ158" s="22">
        <v>135.89500000000001</v>
      </c>
      <c r="BA158" s="22">
        <v>1.2805199999999999E-2</v>
      </c>
      <c r="BB158" s="22">
        <v>148</v>
      </c>
      <c r="BC158" s="22">
        <v>0.64495800000000003</v>
      </c>
      <c r="BD158">
        <f t="shared" si="34"/>
        <v>-12.805199999999999</v>
      </c>
      <c r="BE158">
        <f t="shared" si="35"/>
        <v>-8.2631187288000003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48.121699999999997</v>
      </c>
      <c r="I159" s="22">
        <v>-4.3981899999999997E-2</v>
      </c>
      <c r="J159" s="22">
        <v>149</v>
      </c>
      <c r="K159" s="22">
        <v>-4.0759299999999998E-2</v>
      </c>
      <c r="L159">
        <f t="shared" si="24"/>
        <v>43.981899999999996</v>
      </c>
      <c r="M159">
        <f t="shared" si="25"/>
        <v>-1.7717316740799998</v>
      </c>
      <c r="N159" s="9"/>
      <c r="O159" s="22">
        <v>0.65032999999999996</v>
      </c>
      <c r="P159" s="22">
        <v>95.483099999999993</v>
      </c>
      <c r="Q159" s="22">
        <v>1.3638300000000001E-2</v>
      </c>
      <c r="R159" s="22">
        <v>149</v>
      </c>
      <c r="S159" s="22">
        <v>0.65011600000000003</v>
      </c>
      <c r="T159">
        <f t="shared" si="26"/>
        <v>-13.638300000000001</v>
      </c>
      <c r="U159">
        <f t="shared" si="27"/>
        <v>-8.8693956390000004</v>
      </c>
      <c r="X159" s="9"/>
      <c r="Y159" s="22">
        <v>-4.0283199999999998E-2</v>
      </c>
      <c r="Z159" s="22">
        <v>105.77500000000001</v>
      </c>
      <c r="AA159" s="22">
        <v>-4.4009399999999997E-2</v>
      </c>
      <c r="AB159" s="22">
        <v>149</v>
      </c>
      <c r="AC159" s="22">
        <v>-4.0759299999999998E-2</v>
      </c>
      <c r="AD159">
        <f t="shared" si="28"/>
        <v>44.009399999999999</v>
      </c>
      <c r="AE159">
        <f t="shared" si="29"/>
        <v>-1.7728394620799999</v>
      </c>
      <c r="AF159" s="9"/>
      <c r="AG159" s="22">
        <v>0.65032999999999996</v>
      </c>
      <c r="AH159" s="22">
        <v>109.42400000000001</v>
      </c>
      <c r="AI159" s="22">
        <v>1.42273E-2</v>
      </c>
      <c r="AJ159" s="22">
        <v>149</v>
      </c>
      <c r="AK159" s="22">
        <v>0.64999399999999996</v>
      </c>
      <c r="AL159">
        <f t="shared" si="30"/>
        <v>-14.2273</v>
      </c>
      <c r="AM159">
        <f t="shared" si="31"/>
        <v>-9.252440008999999</v>
      </c>
      <c r="AP159" s="9"/>
      <c r="AQ159" s="22">
        <v>-4.0283199999999998E-2</v>
      </c>
      <c r="AR159" s="22">
        <v>126.971</v>
      </c>
      <c r="AS159" s="22">
        <v>-4.4018599999999998E-2</v>
      </c>
      <c r="AT159" s="22">
        <v>149</v>
      </c>
      <c r="AU159" s="22">
        <v>-4.08081E-2</v>
      </c>
      <c r="AV159">
        <f t="shared" si="32"/>
        <v>44.018599999999999</v>
      </c>
      <c r="AW159">
        <f t="shared" si="33"/>
        <v>-1.77321006752</v>
      </c>
      <c r="AX159" s="9"/>
      <c r="AY159" s="22">
        <v>0.65032999999999996</v>
      </c>
      <c r="AZ159" s="22">
        <v>135.905</v>
      </c>
      <c r="BA159" s="22">
        <v>1.46698E-2</v>
      </c>
      <c r="BB159" s="22">
        <v>149</v>
      </c>
      <c r="BC159" s="22">
        <v>0.65005500000000005</v>
      </c>
      <c r="BD159">
        <f t="shared" si="34"/>
        <v>-14.6698</v>
      </c>
      <c r="BE159">
        <f t="shared" si="35"/>
        <v>-9.5402110340000004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48.131700000000002</v>
      </c>
      <c r="I160" s="22">
        <v>-4.3981899999999997E-2</v>
      </c>
      <c r="J160" s="22">
        <v>150</v>
      </c>
      <c r="K160" s="22">
        <v>-4.5834399999999997E-2</v>
      </c>
      <c r="L160">
        <f t="shared" si="24"/>
        <v>43.981899999999996</v>
      </c>
      <c r="M160">
        <f t="shared" si="25"/>
        <v>-1.9931981333399997</v>
      </c>
      <c r="N160" s="9"/>
      <c r="O160" s="22">
        <v>0.65536499999999998</v>
      </c>
      <c r="P160" s="22">
        <v>95.493099999999998</v>
      </c>
      <c r="Q160" s="22">
        <v>1.55304E-2</v>
      </c>
      <c r="R160" s="22">
        <v>150</v>
      </c>
      <c r="S160" s="22">
        <v>0.65508999999999995</v>
      </c>
      <c r="T160">
        <f t="shared" si="26"/>
        <v>-15.5304</v>
      </c>
      <c r="U160">
        <f t="shared" si="27"/>
        <v>-10.178080595999999</v>
      </c>
      <c r="X160" s="9"/>
      <c r="Y160" s="22">
        <v>-4.5318600000000001E-2</v>
      </c>
      <c r="Z160" s="22">
        <v>105.785</v>
      </c>
      <c r="AA160" s="22">
        <v>-4.4009399999999997E-2</v>
      </c>
      <c r="AB160" s="22">
        <v>150</v>
      </c>
      <c r="AC160" s="22">
        <v>-4.5855699999999999E-2</v>
      </c>
      <c r="AD160">
        <f t="shared" si="28"/>
        <v>44.009399999999999</v>
      </c>
      <c r="AE160">
        <f t="shared" si="29"/>
        <v>-1.9944443948399999</v>
      </c>
      <c r="AF160" s="9"/>
      <c r="AG160" s="22">
        <v>0.65536499999999998</v>
      </c>
      <c r="AH160" s="22">
        <v>109.434</v>
      </c>
      <c r="AI160" s="22">
        <v>1.6140700000000001E-2</v>
      </c>
      <c r="AJ160" s="22">
        <v>150</v>
      </c>
      <c r="AK160" s="22">
        <v>0.65505999999999998</v>
      </c>
      <c r="AL160">
        <f t="shared" si="30"/>
        <v>-16.140700000000002</v>
      </c>
      <c r="AM160">
        <f t="shared" si="31"/>
        <v>-10.578049855500002</v>
      </c>
      <c r="AP160" s="9"/>
      <c r="AQ160" s="22">
        <v>-4.5318600000000001E-2</v>
      </c>
      <c r="AR160" s="22">
        <v>126.98099999999999</v>
      </c>
      <c r="AS160" s="22">
        <v>-4.4021600000000001E-2</v>
      </c>
      <c r="AT160" s="22">
        <v>150</v>
      </c>
      <c r="AU160" s="22">
        <v>-4.5773300000000003E-2</v>
      </c>
      <c r="AV160">
        <f t="shared" si="32"/>
        <v>44.021599999999999</v>
      </c>
      <c r="AW160">
        <f t="shared" si="33"/>
        <v>-1.9949972817599999</v>
      </c>
      <c r="AX160" s="9"/>
      <c r="AY160" s="22">
        <v>0.65536499999999998</v>
      </c>
      <c r="AZ160" s="22">
        <v>135.91499999999999</v>
      </c>
      <c r="BA160" s="22">
        <v>1.6680899999999999E-2</v>
      </c>
      <c r="BB160" s="22">
        <v>150</v>
      </c>
      <c r="BC160" s="22">
        <v>0.65505999999999998</v>
      </c>
      <c r="BD160">
        <f t="shared" si="34"/>
        <v>-16.680899999999998</v>
      </c>
      <c r="BE160">
        <f t="shared" si="35"/>
        <v>-10.932078028499998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48.141800000000003</v>
      </c>
      <c r="I161" s="22">
        <v>-4.3987999999999999E-2</v>
      </c>
      <c r="J161" s="22">
        <v>151</v>
      </c>
      <c r="K161" s="22">
        <v>-5.1574700000000001E-2</v>
      </c>
      <c r="L161">
        <f t="shared" si="24"/>
        <v>43.988</v>
      </c>
      <c r="M161">
        <f t="shared" si="25"/>
        <v>-2.2149717520000003</v>
      </c>
      <c r="N161" s="9"/>
      <c r="O161" s="22">
        <v>0.66039999999999999</v>
      </c>
      <c r="P161" s="22">
        <v>95.503200000000007</v>
      </c>
      <c r="Q161" s="22">
        <v>1.7443799999999999E-2</v>
      </c>
      <c r="R161" s="22">
        <v>151</v>
      </c>
      <c r="S161" s="22">
        <v>0.66024799999999995</v>
      </c>
      <c r="T161">
        <f t="shared" si="26"/>
        <v>-17.4438</v>
      </c>
      <c r="U161">
        <f t="shared" si="27"/>
        <v>-11.519885519999999</v>
      </c>
      <c r="X161" s="9"/>
      <c r="Y161" s="22">
        <v>-5.0354000000000003E-2</v>
      </c>
      <c r="Z161" s="22">
        <v>105.795</v>
      </c>
      <c r="AA161" s="22">
        <v>-4.4018599999999998E-2</v>
      </c>
      <c r="AB161" s="22">
        <v>151</v>
      </c>
      <c r="AC161" s="22">
        <v>-5.14832E-2</v>
      </c>
      <c r="AD161">
        <f t="shared" si="28"/>
        <v>44.018599999999999</v>
      </c>
      <c r="AE161">
        <f t="shared" si="29"/>
        <v>-2.2165125844000002</v>
      </c>
      <c r="AF161" s="9"/>
      <c r="AG161" s="22">
        <v>0.66039999999999999</v>
      </c>
      <c r="AH161" s="22">
        <v>109.44499999999999</v>
      </c>
      <c r="AI161" s="22">
        <v>1.8127399999999998E-2</v>
      </c>
      <c r="AJ161" s="22">
        <v>151</v>
      </c>
      <c r="AK161" s="22">
        <v>0.66030900000000003</v>
      </c>
      <c r="AL161">
        <f t="shared" si="30"/>
        <v>-18.127399999999998</v>
      </c>
      <c r="AM161">
        <f t="shared" si="31"/>
        <v>-11.971334959999998</v>
      </c>
      <c r="AP161" s="9"/>
      <c r="AQ161" s="22">
        <v>-5.0354000000000003E-2</v>
      </c>
      <c r="AR161" s="22">
        <v>126.991</v>
      </c>
      <c r="AS161" s="22">
        <v>-4.4015499999999999E-2</v>
      </c>
      <c r="AT161" s="22">
        <v>151</v>
      </c>
      <c r="AU161" s="22">
        <v>-5.14832E-2</v>
      </c>
      <c r="AV161">
        <f t="shared" si="32"/>
        <v>44.015499999999996</v>
      </c>
      <c r="AW161">
        <f t="shared" si="33"/>
        <v>-2.2163564870000001</v>
      </c>
      <c r="AX161" s="9"/>
      <c r="AY161" s="22">
        <v>0.66039999999999999</v>
      </c>
      <c r="AZ161" s="22">
        <v>135.92500000000001</v>
      </c>
      <c r="BA161" s="22">
        <v>1.8575999999999999E-2</v>
      </c>
      <c r="BB161" s="22">
        <v>151</v>
      </c>
      <c r="BC161" s="22">
        <v>0.66021700000000005</v>
      </c>
      <c r="BD161">
        <f t="shared" si="34"/>
        <v>-18.576000000000001</v>
      </c>
      <c r="BE161">
        <f t="shared" si="35"/>
        <v>-12.2675904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48.151899999999998</v>
      </c>
      <c r="I162" s="22">
        <v>-4.39972E-2</v>
      </c>
      <c r="J162" s="22">
        <v>152</v>
      </c>
      <c r="K162" s="22">
        <v>-5.6426999999999998E-2</v>
      </c>
      <c r="L162">
        <f t="shared" si="24"/>
        <v>43.997199999999999</v>
      </c>
      <c r="M162">
        <f t="shared" si="25"/>
        <v>-2.4369785096799998</v>
      </c>
      <c r="N162" s="9"/>
      <c r="O162" s="22">
        <v>0.66543600000000003</v>
      </c>
      <c r="P162" s="22">
        <v>95.513300000000001</v>
      </c>
      <c r="Q162" s="22">
        <v>1.9369500000000001E-2</v>
      </c>
      <c r="R162" s="22">
        <v>152</v>
      </c>
      <c r="S162" s="22">
        <v>0.66519200000000001</v>
      </c>
      <c r="T162">
        <f t="shared" si="26"/>
        <v>-19.369500000000002</v>
      </c>
      <c r="U162">
        <f t="shared" si="27"/>
        <v>-12.889162602000003</v>
      </c>
      <c r="X162" s="9"/>
      <c r="Y162" s="22">
        <v>-5.5389399999999998E-2</v>
      </c>
      <c r="Z162" s="22">
        <v>105.80500000000001</v>
      </c>
      <c r="AA162" s="22">
        <v>-4.4015499999999999E-2</v>
      </c>
      <c r="AB162" s="22">
        <v>152</v>
      </c>
      <c r="AC162" s="22">
        <v>-5.6671100000000002E-2</v>
      </c>
      <c r="AD162">
        <f t="shared" si="28"/>
        <v>44.015499999999996</v>
      </c>
      <c r="AE162">
        <f t="shared" si="29"/>
        <v>-2.4379921356999996</v>
      </c>
      <c r="AF162" s="9"/>
      <c r="AG162" s="22">
        <v>0.66543600000000003</v>
      </c>
      <c r="AH162" s="22">
        <v>109.455</v>
      </c>
      <c r="AI162" s="22">
        <v>2.00714E-2</v>
      </c>
      <c r="AJ162" s="22">
        <v>152</v>
      </c>
      <c r="AK162" s="22">
        <v>0.66522199999999998</v>
      </c>
      <c r="AL162">
        <f t="shared" si="30"/>
        <v>-20.071400000000001</v>
      </c>
      <c r="AM162">
        <f t="shared" si="31"/>
        <v>-13.3562321304</v>
      </c>
      <c r="AP162" s="9"/>
      <c r="AQ162" s="22">
        <v>-5.5389399999999998E-2</v>
      </c>
      <c r="AR162" s="22">
        <v>127.001</v>
      </c>
      <c r="AS162" s="22">
        <v>-4.4009399999999997E-2</v>
      </c>
      <c r="AT162" s="22">
        <v>152</v>
      </c>
      <c r="AU162" s="22">
        <v>-5.6549099999999998E-2</v>
      </c>
      <c r="AV162">
        <f t="shared" si="32"/>
        <v>44.009399999999999</v>
      </c>
      <c r="AW162">
        <f t="shared" si="33"/>
        <v>-2.43765426036</v>
      </c>
      <c r="AX162" s="9"/>
      <c r="AY162" s="22">
        <v>0.66543600000000003</v>
      </c>
      <c r="AZ162" s="22">
        <v>135.935</v>
      </c>
      <c r="BA162" s="22">
        <v>2.0626800000000001E-2</v>
      </c>
      <c r="BB162" s="22">
        <v>152</v>
      </c>
      <c r="BC162" s="22">
        <v>0.66525299999999998</v>
      </c>
      <c r="BD162">
        <f t="shared" si="34"/>
        <v>-20.626799999999999</v>
      </c>
      <c r="BE162">
        <f t="shared" si="35"/>
        <v>-13.725815284799999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48.161999999999999</v>
      </c>
      <c r="I163" s="22">
        <v>-4.4009399999999997E-2</v>
      </c>
      <c r="J163" s="22">
        <v>153</v>
      </c>
      <c r="K163" s="22">
        <v>-6.15845E-2</v>
      </c>
      <c r="L163">
        <f t="shared" si="24"/>
        <v>44.009399999999999</v>
      </c>
      <c r="M163">
        <f t="shared" si="25"/>
        <v>-2.65925919312</v>
      </c>
      <c r="N163" s="9"/>
      <c r="O163" s="22">
        <v>0.67047100000000004</v>
      </c>
      <c r="P163" s="22">
        <v>95.523300000000006</v>
      </c>
      <c r="Q163" s="22">
        <v>2.13104E-2</v>
      </c>
      <c r="R163" s="22">
        <v>153</v>
      </c>
      <c r="S163" s="22">
        <v>0.67025800000000002</v>
      </c>
      <c r="T163">
        <f t="shared" si="26"/>
        <v>-21.310400000000001</v>
      </c>
      <c r="U163">
        <f t="shared" si="27"/>
        <v>-14.288005198400002</v>
      </c>
      <c r="X163" s="9"/>
      <c r="Y163" s="22">
        <v>-6.0424800000000001E-2</v>
      </c>
      <c r="Z163" s="22">
        <v>105.815</v>
      </c>
      <c r="AA163" s="22">
        <v>-4.4015499999999999E-2</v>
      </c>
      <c r="AB163" s="22">
        <v>153</v>
      </c>
      <c r="AC163" s="22">
        <v>-6.1523399999999999E-2</v>
      </c>
      <c r="AD163">
        <f t="shared" si="28"/>
        <v>44.015499999999996</v>
      </c>
      <c r="AE163">
        <f t="shared" si="29"/>
        <v>-2.6596277843999996</v>
      </c>
      <c r="AF163" s="9"/>
      <c r="AG163" s="22">
        <v>0.67047100000000004</v>
      </c>
      <c r="AH163" s="22">
        <v>109.465</v>
      </c>
      <c r="AI163" s="22">
        <v>2.2094699999999998E-2</v>
      </c>
      <c r="AJ163" s="22">
        <v>153</v>
      </c>
      <c r="AK163" s="22">
        <v>0.67025800000000002</v>
      </c>
      <c r="AL163">
        <f t="shared" si="30"/>
        <v>-22.0947</v>
      </c>
      <c r="AM163">
        <f t="shared" si="31"/>
        <v>-14.8138556037</v>
      </c>
      <c r="AP163" s="9"/>
      <c r="AQ163" s="22">
        <v>-6.0424800000000001E-2</v>
      </c>
      <c r="AR163" s="22">
        <v>127.011</v>
      </c>
      <c r="AS163" s="22">
        <v>-4.39972E-2</v>
      </c>
      <c r="AT163" s="22">
        <v>153</v>
      </c>
      <c r="AU163" s="22">
        <v>-6.1523399999999999E-2</v>
      </c>
      <c r="AV163">
        <f t="shared" si="32"/>
        <v>43.997199999999999</v>
      </c>
      <c r="AW163">
        <f t="shared" si="33"/>
        <v>-2.65852201056</v>
      </c>
      <c r="AX163" s="9"/>
      <c r="AY163" s="22">
        <v>0.67047100000000004</v>
      </c>
      <c r="AZ163" s="22">
        <v>135.94499999999999</v>
      </c>
      <c r="BA163" s="22">
        <v>2.25525E-2</v>
      </c>
      <c r="BB163" s="22">
        <v>153</v>
      </c>
      <c r="BC163" s="22">
        <v>0.67028799999999999</v>
      </c>
      <c r="BD163">
        <f t="shared" si="34"/>
        <v>-22.552499999999998</v>
      </c>
      <c r="BE163">
        <f t="shared" si="35"/>
        <v>-15.120797227500001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48.171999999999997</v>
      </c>
      <c r="I164" s="22">
        <v>-4.4015499999999999E-2</v>
      </c>
      <c r="J164" s="22">
        <v>154</v>
      </c>
      <c r="K164" s="22">
        <v>-6.6528299999999999E-2</v>
      </c>
      <c r="L164">
        <f t="shared" si="24"/>
        <v>44.015499999999996</v>
      </c>
      <c r="M164">
        <f t="shared" si="25"/>
        <v>-2.8812634330999995</v>
      </c>
      <c r="N164" s="9"/>
      <c r="O164" s="22">
        <v>0.67550699999999997</v>
      </c>
      <c r="P164" s="22">
        <v>95.5334</v>
      </c>
      <c r="Q164" s="22">
        <v>2.3269700000000001E-2</v>
      </c>
      <c r="R164" s="22">
        <v>154</v>
      </c>
      <c r="S164" s="22">
        <v>0.67538500000000001</v>
      </c>
      <c r="T164">
        <f t="shared" si="26"/>
        <v>-23.2697</v>
      </c>
      <c r="U164">
        <f t="shared" si="27"/>
        <v>-15.7188452379</v>
      </c>
      <c r="X164" s="9"/>
      <c r="Y164" s="22">
        <v>-6.5460199999999996E-2</v>
      </c>
      <c r="Z164" s="22">
        <v>105.825</v>
      </c>
      <c r="AA164" s="22">
        <v>-4.4018599999999998E-2</v>
      </c>
      <c r="AB164" s="22">
        <v>154</v>
      </c>
      <c r="AC164" s="22">
        <v>-6.6558800000000001E-2</v>
      </c>
      <c r="AD164">
        <f t="shared" si="28"/>
        <v>44.018599999999999</v>
      </c>
      <c r="AE164">
        <f t="shared" si="29"/>
        <v>-2.8814663597199996</v>
      </c>
      <c r="AF164" s="9"/>
      <c r="AG164" s="22">
        <v>0.67550699999999997</v>
      </c>
      <c r="AH164" s="22">
        <v>109.47499999999999</v>
      </c>
      <c r="AI164" s="22">
        <v>2.4069199999999999E-2</v>
      </c>
      <c r="AJ164" s="22">
        <v>154</v>
      </c>
      <c r="AK164" s="22">
        <v>0.67541499999999999</v>
      </c>
      <c r="AL164">
        <f t="shared" si="30"/>
        <v>-24.069199999999999</v>
      </c>
      <c r="AM164">
        <f t="shared" si="31"/>
        <v>-16.2589130844</v>
      </c>
      <c r="AP164" s="9"/>
      <c r="AQ164" s="22">
        <v>-6.5460199999999996E-2</v>
      </c>
      <c r="AR164" s="22">
        <v>127.02200000000001</v>
      </c>
      <c r="AS164" s="22">
        <v>-4.4000200000000003E-2</v>
      </c>
      <c r="AT164" s="22">
        <v>154</v>
      </c>
      <c r="AU164" s="22">
        <v>-6.6589400000000007E-2</v>
      </c>
      <c r="AV164">
        <f t="shared" si="32"/>
        <v>44.000200000000007</v>
      </c>
      <c r="AW164">
        <f t="shared" si="33"/>
        <v>-2.88026189204</v>
      </c>
      <c r="AX164" s="9"/>
      <c r="AY164" s="22">
        <v>0.67550699999999997</v>
      </c>
      <c r="AZ164" s="22">
        <v>135.95500000000001</v>
      </c>
      <c r="BA164" s="22">
        <v>2.46368E-2</v>
      </c>
      <c r="BB164" s="22">
        <v>154</v>
      </c>
      <c r="BC164" s="22">
        <v>0.67538500000000001</v>
      </c>
      <c r="BD164">
        <f t="shared" si="34"/>
        <v>-24.636800000000001</v>
      </c>
      <c r="BE164">
        <f t="shared" si="35"/>
        <v>-16.642330857600001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48.182099999999998</v>
      </c>
      <c r="I165" s="22">
        <v>-4.4018599999999998E-2</v>
      </c>
      <c r="J165" s="22">
        <v>155</v>
      </c>
      <c r="K165" s="22">
        <v>-7.1594199999999997E-2</v>
      </c>
      <c r="L165">
        <f t="shared" si="24"/>
        <v>44.018599999999999</v>
      </c>
      <c r="M165">
        <f t="shared" si="25"/>
        <v>-3.1031176181600002</v>
      </c>
      <c r="N165" s="9"/>
      <c r="O165" s="22">
        <v>0.68054199999999998</v>
      </c>
      <c r="P165" s="22">
        <v>95.543499999999995</v>
      </c>
      <c r="Q165" s="22">
        <v>2.5244099999999998E-2</v>
      </c>
      <c r="R165" s="22">
        <v>155</v>
      </c>
      <c r="S165" s="22">
        <v>0.68038900000000002</v>
      </c>
      <c r="T165">
        <f t="shared" si="26"/>
        <v>-25.2441</v>
      </c>
      <c r="U165">
        <f t="shared" si="27"/>
        <v>-17.179670302199998</v>
      </c>
      <c r="X165" s="9"/>
      <c r="Y165" s="22">
        <v>-7.0495600000000005E-2</v>
      </c>
      <c r="Z165" s="22">
        <v>105.83499999999999</v>
      </c>
      <c r="AA165" s="22">
        <v>-4.4021600000000001E-2</v>
      </c>
      <c r="AB165" s="22">
        <v>155</v>
      </c>
      <c r="AC165" s="22">
        <v>-7.1655300000000005E-2</v>
      </c>
      <c r="AD165">
        <f t="shared" si="28"/>
        <v>44.021599999999999</v>
      </c>
      <c r="AE165">
        <f t="shared" si="29"/>
        <v>-3.1033291049600003</v>
      </c>
      <c r="AF165" s="9"/>
      <c r="AG165" s="22">
        <v>0.68054199999999998</v>
      </c>
      <c r="AH165" s="22">
        <v>109.485</v>
      </c>
      <c r="AI165" s="22">
        <v>2.61353E-2</v>
      </c>
      <c r="AJ165" s="22">
        <v>155</v>
      </c>
      <c r="AK165" s="22">
        <v>0.68042000000000002</v>
      </c>
      <c r="AL165">
        <f t="shared" si="30"/>
        <v>-26.135300000000001</v>
      </c>
      <c r="AM165">
        <f t="shared" si="31"/>
        <v>-17.7861693326</v>
      </c>
      <c r="AP165" s="9"/>
      <c r="AQ165" s="22">
        <v>-7.0495600000000005E-2</v>
      </c>
      <c r="AR165" s="22">
        <v>127.032</v>
      </c>
      <c r="AS165" s="22">
        <v>-4.3994100000000001E-2</v>
      </c>
      <c r="AT165" s="22">
        <v>155</v>
      </c>
      <c r="AU165" s="22">
        <v>-7.1594199999999997E-2</v>
      </c>
      <c r="AV165">
        <f t="shared" si="32"/>
        <v>43.994100000000003</v>
      </c>
      <c r="AW165">
        <f t="shared" si="33"/>
        <v>-3.1013904759600006</v>
      </c>
      <c r="AX165" s="9"/>
      <c r="AY165" s="22">
        <v>0.68054199999999998</v>
      </c>
      <c r="AZ165" s="22">
        <v>135.965</v>
      </c>
      <c r="BA165" s="22">
        <v>2.6605199999999999E-2</v>
      </c>
      <c r="BB165" s="22">
        <v>155</v>
      </c>
      <c r="BC165" s="22">
        <v>0.68045</v>
      </c>
      <c r="BD165">
        <f t="shared" si="34"/>
        <v>-26.6052</v>
      </c>
      <c r="BE165">
        <f t="shared" si="35"/>
        <v>-18.105956018400001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48.1922</v>
      </c>
      <c r="I166" s="22">
        <v>-4.40247E-2</v>
      </c>
      <c r="J166" s="22">
        <v>156</v>
      </c>
      <c r="K166" s="22">
        <v>-7.6660199999999998E-2</v>
      </c>
      <c r="L166">
        <f t="shared" si="24"/>
        <v>44.024700000000003</v>
      </c>
      <c r="M166">
        <f t="shared" si="25"/>
        <v>-3.3252296157000001</v>
      </c>
      <c r="N166" s="9"/>
      <c r="O166" s="22">
        <v>0.68557699999999999</v>
      </c>
      <c r="P166" s="22">
        <v>95.553600000000003</v>
      </c>
      <c r="Q166" s="22">
        <v>2.7230799999999999E-2</v>
      </c>
      <c r="R166" s="22">
        <v>156</v>
      </c>
      <c r="S166" s="22">
        <v>0.68545500000000004</v>
      </c>
      <c r="T166">
        <f t="shared" si="26"/>
        <v>-27.230799999999999</v>
      </c>
      <c r="U166">
        <f t="shared" si="27"/>
        <v>-18.668810171600001</v>
      </c>
      <c r="X166" s="9"/>
      <c r="Y166" s="22">
        <v>-7.5531000000000001E-2</v>
      </c>
      <c r="Z166" s="22">
        <v>105.845</v>
      </c>
      <c r="AA166" s="22">
        <v>-4.4042999999999999E-2</v>
      </c>
      <c r="AB166" s="22">
        <v>156</v>
      </c>
      <c r="AC166" s="22">
        <v>-7.6568600000000001E-2</v>
      </c>
      <c r="AD166">
        <f t="shared" si="28"/>
        <v>44.042999999999999</v>
      </c>
      <c r="AE166">
        <f t="shared" si="29"/>
        <v>-3.3266118329999999</v>
      </c>
      <c r="AF166" s="9"/>
      <c r="AG166" s="22">
        <v>0.68557699999999999</v>
      </c>
      <c r="AH166" s="22">
        <v>109.495</v>
      </c>
      <c r="AI166" s="22">
        <v>2.8131099999999999E-2</v>
      </c>
      <c r="AJ166" s="22">
        <v>156</v>
      </c>
      <c r="AK166" s="22">
        <v>0.68554700000000002</v>
      </c>
      <c r="AL166">
        <f t="shared" si="30"/>
        <v>-28.1311</v>
      </c>
      <c r="AM166">
        <f t="shared" si="31"/>
        <v>-19.286035144700001</v>
      </c>
      <c r="AP166" s="9"/>
      <c r="AQ166" s="22">
        <v>-7.5531000000000001E-2</v>
      </c>
      <c r="AR166" s="22">
        <v>127.042</v>
      </c>
      <c r="AS166" s="22">
        <v>-4.3994100000000001E-2</v>
      </c>
      <c r="AT166" s="22">
        <v>156</v>
      </c>
      <c r="AU166" s="22">
        <v>-7.6629600000000006E-2</v>
      </c>
      <c r="AV166">
        <f t="shared" si="32"/>
        <v>43.994100000000003</v>
      </c>
      <c r="AW166">
        <f t="shared" si="33"/>
        <v>-3.3229183671000002</v>
      </c>
      <c r="AX166" s="9"/>
      <c r="AY166" s="22">
        <v>0.68557699999999999</v>
      </c>
      <c r="AZ166" s="22">
        <v>135.97499999999999</v>
      </c>
      <c r="BA166" s="22">
        <v>2.8720099999999998E-2</v>
      </c>
      <c r="BB166" s="22">
        <v>156</v>
      </c>
      <c r="BC166" s="22">
        <v>0.68548600000000004</v>
      </c>
      <c r="BD166">
        <f t="shared" si="34"/>
        <v>-28.720099999999999</v>
      </c>
      <c r="BE166">
        <f t="shared" si="35"/>
        <v>-19.689839997699998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48.202199999999998</v>
      </c>
      <c r="I167" s="22">
        <v>-4.4021600000000001E-2</v>
      </c>
      <c r="J167" s="22">
        <v>157</v>
      </c>
      <c r="K167" s="22">
        <v>-8.1695599999999993E-2</v>
      </c>
      <c r="L167">
        <f t="shared" si="24"/>
        <v>44.021599999999999</v>
      </c>
      <c r="M167">
        <f t="shared" si="25"/>
        <v>-3.5466618342399996</v>
      </c>
      <c r="N167" s="9"/>
      <c r="O167" s="22">
        <v>0.69061300000000003</v>
      </c>
      <c r="P167" s="22">
        <v>95.563599999999994</v>
      </c>
      <c r="Q167" s="22">
        <v>2.9235799999999999E-2</v>
      </c>
      <c r="R167" s="22">
        <v>157</v>
      </c>
      <c r="S167" s="22">
        <v>0.69070399999999998</v>
      </c>
      <c r="T167">
        <f t="shared" si="26"/>
        <v>-29.235799999999998</v>
      </c>
      <c r="U167">
        <f t="shared" si="27"/>
        <v>-20.190623545399998</v>
      </c>
      <c r="X167" s="9"/>
      <c r="Y167" s="22">
        <v>-8.0566399999999996E-2</v>
      </c>
      <c r="Z167" s="22">
        <v>105.855</v>
      </c>
      <c r="AA167" s="22">
        <v>-4.4052099999999997E-2</v>
      </c>
      <c r="AB167" s="22">
        <v>157</v>
      </c>
      <c r="AC167" s="22">
        <v>-8.1756599999999999E-2</v>
      </c>
      <c r="AD167">
        <f t="shared" si="28"/>
        <v>44.052099999999996</v>
      </c>
      <c r="AE167">
        <f t="shared" si="29"/>
        <v>-3.5491191094399994</v>
      </c>
      <c r="AF167" s="9"/>
      <c r="AG167" s="22">
        <v>0.69061300000000003</v>
      </c>
      <c r="AH167" s="22">
        <v>109.505</v>
      </c>
      <c r="AI167" s="22">
        <v>3.02429E-2</v>
      </c>
      <c r="AJ167" s="22">
        <v>157</v>
      </c>
      <c r="AK167" s="22">
        <v>0.69067400000000001</v>
      </c>
      <c r="AL167">
        <f t="shared" si="30"/>
        <v>-30.242899999999999</v>
      </c>
      <c r="AM167">
        <f t="shared" si="31"/>
        <v>-20.886139897700001</v>
      </c>
      <c r="AP167" s="9"/>
      <c r="AQ167" s="22">
        <v>-8.0566399999999996E-2</v>
      </c>
      <c r="AR167" s="22">
        <v>127.05200000000001</v>
      </c>
      <c r="AS167" s="22">
        <v>-4.4006299999999998E-2</v>
      </c>
      <c r="AT167" s="22">
        <v>157</v>
      </c>
      <c r="AU167" s="22">
        <v>-8.1665000000000001E-2</v>
      </c>
      <c r="AV167">
        <f t="shared" si="32"/>
        <v>44.006299999999996</v>
      </c>
      <c r="AW167">
        <f t="shared" si="33"/>
        <v>-3.5454291683199997</v>
      </c>
      <c r="AX167" s="9"/>
      <c r="AY167" s="22">
        <v>0.69061300000000003</v>
      </c>
      <c r="AZ167" s="22">
        <v>135.98500000000001</v>
      </c>
      <c r="BA167" s="22">
        <v>3.0721999999999999E-2</v>
      </c>
      <c r="BB167" s="22">
        <v>157</v>
      </c>
      <c r="BC167" s="22">
        <v>0.69067400000000001</v>
      </c>
      <c r="BD167">
        <f t="shared" si="34"/>
        <v>-30.721999999999998</v>
      </c>
      <c r="BE167">
        <f t="shared" si="35"/>
        <v>-21.217012585999999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48.212299999999999</v>
      </c>
      <c r="I168" s="22">
        <v>-4.4018599999999998E-2</v>
      </c>
      <c r="J168" s="22">
        <v>158</v>
      </c>
      <c r="K168" s="22">
        <v>-8.6669899999999994E-2</v>
      </c>
      <c r="L168">
        <f t="shared" si="24"/>
        <v>44.018599999999999</v>
      </c>
      <c r="M168">
        <f t="shared" si="25"/>
        <v>-3.7680713934800001</v>
      </c>
      <c r="N168" s="9"/>
      <c r="O168" s="22">
        <v>0.69564800000000004</v>
      </c>
      <c r="P168" s="22">
        <v>95.573700000000002</v>
      </c>
      <c r="Q168" s="22">
        <v>3.1256100000000002E-2</v>
      </c>
      <c r="R168" s="22">
        <v>158</v>
      </c>
      <c r="S168" s="22">
        <v>0.69564800000000004</v>
      </c>
      <c r="T168">
        <f t="shared" si="26"/>
        <v>-31.256100000000004</v>
      </c>
      <c r="U168">
        <f t="shared" si="27"/>
        <v>-21.743243452800005</v>
      </c>
      <c r="X168" s="9"/>
      <c r="Y168" s="22">
        <v>-8.5601800000000006E-2</v>
      </c>
      <c r="Z168" s="22">
        <v>105.86499999999999</v>
      </c>
      <c r="AA168" s="22">
        <v>-4.4064300000000001E-2</v>
      </c>
      <c r="AB168" s="22">
        <v>158</v>
      </c>
      <c r="AC168" s="22">
        <v>-8.6761500000000005E-2</v>
      </c>
      <c r="AD168">
        <f t="shared" si="28"/>
        <v>44.064300000000003</v>
      </c>
      <c r="AE168">
        <f t="shared" si="29"/>
        <v>-3.7719833957400004</v>
      </c>
      <c r="AF168" s="9"/>
      <c r="AG168" s="22">
        <v>0.69564800000000004</v>
      </c>
      <c r="AH168" s="22">
        <v>109.515</v>
      </c>
      <c r="AI168" s="22">
        <v>3.2263199999999999E-2</v>
      </c>
      <c r="AJ168" s="22">
        <v>158</v>
      </c>
      <c r="AK168" s="22">
        <v>0.69564800000000004</v>
      </c>
      <c r="AL168">
        <f t="shared" si="30"/>
        <v>-32.263199999999998</v>
      </c>
      <c r="AM168">
        <f t="shared" si="31"/>
        <v>-22.443830553600002</v>
      </c>
      <c r="AP168" s="9"/>
      <c r="AQ168" s="22">
        <v>-8.5601800000000006E-2</v>
      </c>
      <c r="AR168" s="22">
        <v>127.062</v>
      </c>
      <c r="AS168" s="22">
        <v>-4.4006299999999998E-2</v>
      </c>
      <c r="AT168" s="22">
        <v>158</v>
      </c>
      <c r="AU168" s="22">
        <v>-8.6731000000000003E-2</v>
      </c>
      <c r="AV168">
        <f t="shared" si="32"/>
        <v>44.006299999999996</v>
      </c>
      <c r="AW168">
        <f t="shared" si="33"/>
        <v>-3.76701849134</v>
      </c>
      <c r="AX168" s="9"/>
      <c r="AY168" s="22">
        <v>0.69564800000000004</v>
      </c>
      <c r="AZ168" s="22">
        <v>135.99600000000001</v>
      </c>
      <c r="BA168" s="22">
        <v>3.2864400000000002E-2</v>
      </c>
      <c r="BB168" s="22">
        <v>158</v>
      </c>
      <c r="BC168" s="22">
        <v>0.69564800000000004</v>
      </c>
      <c r="BD168">
        <f t="shared" si="34"/>
        <v>-32.864400000000003</v>
      </c>
      <c r="BE168">
        <f t="shared" si="35"/>
        <v>-22.862054131200004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48.2224</v>
      </c>
      <c r="I169" s="22">
        <v>-4.4018599999999998E-2</v>
      </c>
      <c r="J169" s="22">
        <v>159</v>
      </c>
      <c r="K169" s="22">
        <v>-9.1857900000000006E-2</v>
      </c>
      <c r="L169">
        <f t="shared" si="24"/>
        <v>44.018599999999999</v>
      </c>
      <c r="M169">
        <f t="shared" si="25"/>
        <v>-3.9897226519200002</v>
      </c>
      <c r="N169" s="9"/>
      <c r="O169" s="22">
        <v>0.70068399999999997</v>
      </c>
      <c r="P169" s="22">
        <v>95.583799999999997</v>
      </c>
      <c r="Q169" s="22">
        <v>3.3291599999999998E-2</v>
      </c>
      <c r="R169" s="22">
        <v>159</v>
      </c>
      <c r="S169" s="22">
        <v>0.70071399999999995</v>
      </c>
      <c r="T169">
        <f t="shared" si="26"/>
        <v>-33.291599999999995</v>
      </c>
      <c r="U169">
        <f t="shared" si="27"/>
        <v>-23.326891454399995</v>
      </c>
      <c r="X169" s="9"/>
      <c r="Y169" s="22">
        <v>-9.0637200000000001E-2</v>
      </c>
      <c r="Z169" s="22">
        <v>105.875</v>
      </c>
      <c r="AA169" s="22">
        <v>-4.4070400000000003E-2</v>
      </c>
      <c r="AB169" s="22">
        <v>159</v>
      </c>
      <c r="AC169" s="22">
        <v>-9.1766399999999998E-2</v>
      </c>
      <c r="AD169">
        <f t="shared" si="28"/>
        <v>44.070399999999999</v>
      </c>
      <c r="AE169">
        <f t="shared" si="29"/>
        <v>-3.9944176588799998</v>
      </c>
      <c r="AF169" s="9"/>
      <c r="AG169" s="22">
        <v>0.70068399999999997</v>
      </c>
      <c r="AH169" s="22">
        <v>109.52500000000001</v>
      </c>
      <c r="AI169" s="22">
        <v>3.4402500000000003E-2</v>
      </c>
      <c r="AJ169" s="22">
        <v>159</v>
      </c>
      <c r="AK169" s="22">
        <v>0.70077500000000004</v>
      </c>
      <c r="AL169">
        <f t="shared" si="30"/>
        <v>-34.402500000000003</v>
      </c>
      <c r="AM169">
        <f t="shared" si="31"/>
        <v>-24.105281310000002</v>
      </c>
      <c r="AP169" s="9"/>
      <c r="AQ169" s="22">
        <v>-9.0637200000000001E-2</v>
      </c>
      <c r="AR169" s="22">
        <v>127.072</v>
      </c>
      <c r="AS169" s="22">
        <v>-4.4006299999999998E-2</v>
      </c>
      <c r="AT169" s="22">
        <v>159</v>
      </c>
      <c r="AU169" s="22">
        <v>-9.1857900000000006E-2</v>
      </c>
      <c r="AV169">
        <f t="shared" si="32"/>
        <v>44.006299999999996</v>
      </c>
      <c r="AW169">
        <f t="shared" si="33"/>
        <v>-3.9886078143599999</v>
      </c>
      <c r="AX169" s="9"/>
      <c r="AY169" s="22">
        <v>0.70068399999999997</v>
      </c>
      <c r="AZ169" s="22">
        <v>136.006</v>
      </c>
      <c r="BA169" s="22">
        <v>3.4899899999999998E-2</v>
      </c>
      <c r="BB169" s="22">
        <v>159</v>
      </c>
      <c r="BC169" s="22">
        <v>0.70086700000000002</v>
      </c>
      <c r="BD169">
        <f t="shared" si="34"/>
        <v>-34.899899999999995</v>
      </c>
      <c r="BE169">
        <f t="shared" si="35"/>
        <v>-24.453801531599996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48.232500000000002</v>
      </c>
      <c r="I170" s="22">
        <v>-4.4015499999999999E-2</v>
      </c>
      <c r="J170" s="22">
        <v>160</v>
      </c>
      <c r="K170" s="22">
        <v>-9.6740699999999999E-2</v>
      </c>
      <c r="L170">
        <f t="shared" si="24"/>
        <v>44.015499999999996</v>
      </c>
      <c r="M170">
        <f t="shared" si="25"/>
        <v>-4.2110773252999998</v>
      </c>
      <c r="N170" s="9"/>
      <c r="O170" s="22">
        <v>0.70571899999999999</v>
      </c>
      <c r="P170" s="22">
        <v>95.593800000000002</v>
      </c>
      <c r="Q170" s="22">
        <v>3.5342400000000003E-2</v>
      </c>
      <c r="R170" s="22">
        <v>160</v>
      </c>
      <c r="S170" s="22">
        <v>0.70581099999999997</v>
      </c>
      <c r="T170">
        <f t="shared" si="26"/>
        <v>-35.342400000000005</v>
      </c>
      <c r="U170">
        <f t="shared" si="27"/>
        <v>-24.941803185600001</v>
      </c>
      <c r="X170" s="9"/>
      <c r="Y170" s="22">
        <v>-9.5672599999999997E-2</v>
      </c>
      <c r="Z170" s="22">
        <v>105.886</v>
      </c>
      <c r="AA170" s="22">
        <v>-4.4076499999999998E-2</v>
      </c>
      <c r="AB170" s="22">
        <v>160</v>
      </c>
      <c r="AC170" s="22">
        <v>-9.6923800000000004E-2</v>
      </c>
      <c r="AD170">
        <f t="shared" si="28"/>
        <v>44.076499999999996</v>
      </c>
      <c r="AE170">
        <f t="shared" si="29"/>
        <v>-4.2169133538999999</v>
      </c>
      <c r="AF170" s="9"/>
      <c r="AG170" s="22">
        <v>0.70571899999999999</v>
      </c>
      <c r="AH170" s="22">
        <v>109.535</v>
      </c>
      <c r="AI170" s="22">
        <v>3.6450200000000002E-2</v>
      </c>
      <c r="AJ170" s="22">
        <v>160</v>
      </c>
      <c r="AK170" s="22">
        <v>0.70593300000000003</v>
      </c>
      <c r="AL170">
        <f t="shared" si="30"/>
        <v>-36.450200000000002</v>
      </c>
      <c r="AM170">
        <f t="shared" si="31"/>
        <v>-25.7235986938</v>
      </c>
      <c r="AP170" s="9"/>
      <c r="AQ170" s="22">
        <v>-9.5672599999999997E-2</v>
      </c>
      <c r="AR170" s="22">
        <v>127.08199999999999</v>
      </c>
      <c r="AS170" s="22">
        <v>-4.4015499999999999E-2</v>
      </c>
      <c r="AT170" s="22">
        <v>160</v>
      </c>
      <c r="AU170" s="22">
        <v>-9.6832299999999996E-2</v>
      </c>
      <c r="AV170">
        <f t="shared" si="32"/>
        <v>44.015499999999996</v>
      </c>
      <c r="AW170">
        <f t="shared" si="33"/>
        <v>-4.2110773252999998</v>
      </c>
      <c r="AX170" s="9"/>
      <c r="AY170" s="22">
        <v>0.70571899999999999</v>
      </c>
      <c r="AZ170" s="22">
        <v>136.01599999999999</v>
      </c>
      <c r="BA170" s="22">
        <v>3.7078899999999998E-2</v>
      </c>
      <c r="BB170" s="22">
        <v>160</v>
      </c>
      <c r="BC170" s="22">
        <v>0.70584100000000005</v>
      </c>
      <c r="BD170">
        <f t="shared" si="34"/>
        <v>-37.078899999999997</v>
      </c>
      <c r="BE170">
        <f t="shared" si="35"/>
        <v>-26.167284229099998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48.2425</v>
      </c>
      <c r="I171" s="22">
        <v>-4.4012500000000003E-2</v>
      </c>
      <c r="J171" s="22">
        <v>161</v>
      </c>
      <c r="K171" s="22">
        <v>-0.101898</v>
      </c>
      <c r="L171">
        <f t="shared" si="24"/>
        <v>44.012500000000003</v>
      </c>
      <c r="M171">
        <f t="shared" si="25"/>
        <v>-4.4324108500000001</v>
      </c>
      <c r="N171" s="9"/>
      <c r="O171" s="22">
        <v>0.710754</v>
      </c>
      <c r="P171" s="22">
        <v>95.603899999999996</v>
      </c>
      <c r="Q171" s="22">
        <v>3.7380999999999998E-2</v>
      </c>
      <c r="R171" s="22">
        <v>161</v>
      </c>
      <c r="S171" s="22">
        <v>0.71087599999999995</v>
      </c>
      <c r="T171">
        <f t="shared" si="26"/>
        <v>-37.381</v>
      </c>
      <c r="U171">
        <f t="shared" si="27"/>
        <v>-26.568695274</v>
      </c>
      <c r="X171" s="9"/>
      <c r="Y171" s="22">
        <v>-0.10070800000000001</v>
      </c>
      <c r="Z171" s="22">
        <v>105.896</v>
      </c>
      <c r="AA171" s="22">
        <v>-4.40826E-2</v>
      </c>
      <c r="AB171" s="22">
        <v>161</v>
      </c>
      <c r="AC171" s="22">
        <v>-0.101837</v>
      </c>
      <c r="AD171">
        <f t="shared" si="28"/>
        <v>44.082599999999999</v>
      </c>
      <c r="AE171">
        <f t="shared" si="29"/>
        <v>-4.4394704807999998</v>
      </c>
      <c r="AF171" s="9"/>
      <c r="AG171" s="22">
        <v>0.710754</v>
      </c>
      <c r="AH171" s="22">
        <v>109.545</v>
      </c>
      <c r="AI171" s="22">
        <v>3.8607799999999998E-2</v>
      </c>
      <c r="AJ171" s="22">
        <v>161</v>
      </c>
      <c r="AK171" s="22">
        <v>0.71090699999999996</v>
      </c>
      <c r="AL171">
        <f t="shared" si="30"/>
        <v>-38.607799999999997</v>
      </c>
      <c r="AM171">
        <f t="shared" si="31"/>
        <v>-27.440648281199998</v>
      </c>
      <c r="AP171" s="9"/>
      <c r="AQ171" s="22">
        <v>-0.10070800000000001</v>
      </c>
      <c r="AR171" s="22">
        <v>127.092</v>
      </c>
      <c r="AS171" s="22">
        <v>-4.4027700000000003E-2</v>
      </c>
      <c r="AT171" s="22">
        <v>161</v>
      </c>
      <c r="AU171" s="22">
        <v>-0.101868</v>
      </c>
      <c r="AV171">
        <f t="shared" si="32"/>
        <v>44.027700000000003</v>
      </c>
      <c r="AW171">
        <f t="shared" si="33"/>
        <v>-4.4339416116000008</v>
      </c>
      <c r="AX171" s="9"/>
      <c r="AY171" s="22">
        <v>0.710754</v>
      </c>
      <c r="AZ171" s="22">
        <v>136.02600000000001</v>
      </c>
      <c r="BA171" s="22">
        <v>3.9132699999999999E-2</v>
      </c>
      <c r="BB171" s="22">
        <v>161</v>
      </c>
      <c r="BC171" s="22">
        <v>0.71096800000000004</v>
      </c>
      <c r="BD171">
        <f t="shared" si="34"/>
        <v>-39.1327</v>
      </c>
      <c r="BE171">
        <f t="shared" si="35"/>
        <v>-27.813723055800001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9"/>
  <sheetViews>
    <sheetView tabSelected="1" workbookViewId="0">
      <selection activeCell="A8" sqref="A8:L9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0.70622389115930861</v>
      </c>
      <c r="E3">
        <f t="shared" ref="E3" ca="1" si="0">MAX(INDIRECT(A3&amp; "!D11"),INDIRECT(A3 &amp; "!D13"),INDIRECT(A3 &amp; "!D15"),INDIRECT(A3 &amp; "!D17"),INDIRECT(A3 &amp; "!D19"),INDIRECT(A3 &amp; "!D21"))</f>
        <v>16.981434050000001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38.407105634266195</v>
      </c>
      <c r="I3">
        <f ca="1">INDEX(INDIRECT(A3&amp;"!C12"):INDIRECT(A3&amp;"!C22"),MATCH(J3,INDIRECT(A3&amp;"!D12"):INDIRECT(A3&amp;"!D22"),0))</f>
        <v>0.70608705652023251</v>
      </c>
      <c r="J3">
        <f t="shared" ref="J3" ca="1" si="1">MAX(INDIRECT(A3&amp; "!D12"),INDIRECT(A3 &amp; "!D14"),INDIRECT(A3 &amp; "!D16"),INDIRECT(A3 &amp; "!D18"),INDIRECT(A3 &amp; "!D20"),,INDIRECT(A3 &amp; "!D22"))</f>
        <v>16.903845879999999</v>
      </c>
      <c r="L3">
        <f ca="1">INDEX(INDIRECT(A3&amp;"!E11"):INDIRECT(A3&amp;"!E21"),MATCH(E3,INDIRECT(A3&amp;"!D11"):INDIRECT(A3&amp;"!D21"),0))</f>
        <v>0.45689998719514546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0.61469415063554156</v>
      </c>
      <c r="C9">
        <f ca="1">INDEX(INDIRECT(A9&amp;"!B11"):INDIRECT(A9&amp;"!B21"),MATCH(E9,INDIRECT(A9&amp;"!D11"):INDIRECT(A9&amp;"!D21"),0))</f>
        <v>43.925411124969706</v>
      </c>
      <c r="D9">
        <f ca="1">INDEX(INDIRECT(A9&amp;"!C11"):INDIRECT(A9&amp;"!C21"),MATCH(E9,INDIRECT(A9&amp;"!D11"):INDIRECT(A9&amp;"!D21"),0))</f>
        <v>0.61522415360697513</v>
      </c>
      <c r="E9">
        <f t="shared" ref="E9" ca="1" si="12">MAX(INDIRECT(A9&amp; "!D11"),INDIRECT(A9 &amp; "!D13"),INDIRECT(A9 &amp; "!D15"),INDIRECT(A9 &amp; "!D17"),INDIRECT(A9 &amp; "!D19"),INDIRECT(A9 &amp; "!D21"))</f>
        <v>16.611478671700002</v>
      </c>
      <c r="G9">
        <f ca="1">INDEX(INDIRECT(A9&amp;"!A12"):INDIRECT(A9&amp;"!A22"),MATCH(J9,INDIRECT(A9&amp;"!D12"):INDIRECT(A9&amp;"!D22"),0))</f>
        <v>0.61091870373627688</v>
      </c>
      <c r="H9">
        <f ca="1">INDEX(INDIRECT(A9&amp;"!B12"):INDIRECT(A9&amp;"!B22"),MATCH(J9,INDIRECT(A9&amp;"!D12"):INDIRECT(A9&amp;"!D22"),0))</f>
        <v>44.004023842886895</v>
      </c>
      <c r="I9">
        <f ca="1">INDEX(INDIRECT(A9&amp;"!C12"):INDIRECT(A9&amp;"!C22"),MATCH(J9,INDIRECT(A9&amp;"!D12"):INDIRECT(A9&amp;"!D22"),0))</f>
        <v>0.60794696432285888</v>
      </c>
      <c r="J9">
        <f t="shared" ref="J9" ca="1" si="13">MAX(INDIRECT(A9&amp; "!D12"),INDIRECT(A9 &amp; "!D14"),INDIRECT(A9 &amp; "!D16"),INDIRECT(A9 &amp; "!D18"),INDIRECT(A9 &amp; "!D20"),,INDIRECT(A9 &amp; "!D22"))</f>
        <v>16.343366020999998</v>
      </c>
      <c r="L9">
        <f ca="1">INDEX(INDIRECT(A9&amp;"!E11"):INDIRECT(A9&amp;"!E21"),MATCH(E9,INDIRECT(A9&amp;"!D11"):INDIRECT(A9&amp;"!D21"),0))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2023-03-08T20:18:39Z</dcterms:modified>
</cp:coreProperties>
</file>